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3040" windowHeight="8964"/>
  </bookViews>
  <sheets>
    <sheet name="H27 개정" sheetId="1" r:id="rId1"/>
  </sheets>
  <definedNames>
    <definedName name="_xlnm._FilterDatabase" localSheetId="0" hidden="1">'H27 개정'!$A$2:$AO$9</definedName>
    <definedName name="_xlnm.Print_Area" localSheetId="0">'H27 개정'!$A$1:$AE$9</definedName>
    <definedName name="_xlnm.Print_Titles" localSheetId="0">'H27 개정'!$2:$2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D9" i="1"/>
  <c r="AC9" i="1"/>
  <c r="AB9" i="1"/>
  <c r="AA9" i="1"/>
  <c r="U9" i="1"/>
  <c r="T9" i="1"/>
  <c r="S9" i="1"/>
  <c r="N9" i="1"/>
  <c r="I9" i="1"/>
  <c r="C9" i="1"/>
  <c r="AO8" i="1"/>
  <c r="AN8" i="1"/>
  <c r="AM8" i="1"/>
  <c r="AL8" i="1"/>
  <c r="AK8" i="1"/>
  <c r="AJ8" i="1"/>
  <c r="AI8" i="1"/>
  <c r="AH8" i="1"/>
  <c r="AG8" i="1"/>
  <c r="AF8" i="1"/>
  <c r="AK7" i="1"/>
  <c r="AH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O9" i="1" s="1"/>
  <c r="AN3" i="1"/>
  <c r="AN9" i="1" s="1"/>
  <c r="AM3" i="1"/>
  <c r="AM9" i="1" s="1"/>
  <c r="AL3" i="1"/>
  <c r="AL9" i="1" s="1"/>
  <c r="AK3" i="1"/>
  <c r="AK9" i="1" s="1"/>
  <c r="AJ3" i="1"/>
  <c r="AJ9" i="1" s="1"/>
  <c r="AI3" i="1"/>
  <c r="AI9" i="1" s="1"/>
  <c r="AH3" i="1"/>
  <c r="AH9" i="1" s="1"/>
  <c r="AG3" i="1"/>
  <c r="AG9" i="1" s="1"/>
  <c r="AF3" i="1"/>
  <c r="AF9" i="1" s="1"/>
</calcChain>
</file>

<file path=xl/sharedStrings.xml><?xml version="1.0" encoding="utf-8"?>
<sst xmlns="http://schemas.openxmlformats.org/spreadsheetml/2006/main" count="52" uniqueCount="34">
  <si>
    <t>8091/92/93/94/95/96/8100</t>
    <phoneticPr fontId="2" type="noConversion"/>
  </si>
  <si>
    <t>H27</t>
    <phoneticPr fontId="2" type="noConversion"/>
  </si>
  <si>
    <t>3/12</t>
    <phoneticPr fontId="2" type="noConversion"/>
  </si>
  <si>
    <t>특도 E4</t>
    <phoneticPr fontId="2" type="noConversion"/>
  </si>
  <si>
    <t>HP</t>
    <phoneticPr fontId="2" type="noConversion"/>
  </si>
  <si>
    <t>4/22일개정    8092부터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</si>
  <si>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</si>
  <si>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</si>
  <si>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</si>
  <si>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</si>
  <si>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</si>
  <si>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</si>
  <si>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</si>
  <si>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</si>
  <si>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</si>
  <si>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</si>
  <si>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</si>
  <si>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</si>
  <si>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</si>
  <si>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</si>
  <si>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</si>
  <si>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</si>
  <si>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</si>
  <si>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</si>
  <si>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</si>
  <si>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</si>
  <si>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</si>
  <si>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</si>
  <si>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</si>
  <si>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</si>
  <si>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</si>
  <si>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</si>
  <si>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P6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</si>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</sst>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workbookViewId="0">
      <selection activeCell="AA16" sqref="AA16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4">
      <c r="E1" s="2" t="s">
        <v>0</v>
      </c>
      <c r="G1" s="3"/>
      <c r="J1" s="4" t="s">
        <v>1</v>
      </c>
      <c r="L1" s="5" t="s">
        <v>2</v>
      </c>
      <c r="Q1" s="6" t="s">
        <v>3</v>
      </c>
      <c r="S1" s="6" t="s">
        <v>4</v>
      </c>
      <c r="T1" s="6"/>
      <c r="U1" s="6"/>
      <c r="V1" s="6" t="s">
        <v>5</v>
      </c>
      <c r="W1" s="6"/>
      <c r="X1" s="6"/>
    </row>
    <row r="2" spans="1:41" ht="35.25" customHeight="1" x14ac:dyDescent="0.4">
      <c r="A2" s="7" t="s">
        <v>6</v>
      </c>
      <c r="B2" s="7" t="s">
        <v>7</v>
      </c>
      <c r="C2" s="7" t="s">
        <v>8</v>
      </c>
      <c r="D2" s="7"/>
      <c r="E2" s="8" t="s">
        <v>9</v>
      </c>
      <c r="F2" s="8"/>
      <c r="G2" s="8"/>
      <c r="H2" s="8"/>
      <c r="I2" s="8"/>
      <c r="J2" s="8" t="s">
        <v>10</v>
      </c>
      <c r="K2" s="8"/>
      <c r="L2" s="8"/>
      <c r="M2" s="8"/>
      <c r="N2" s="8"/>
      <c r="O2" s="8" t="s">
        <v>11</v>
      </c>
      <c r="P2" s="8"/>
      <c r="Q2" s="8"/>
      <c r="R2" s="8"/>
      <c r="S2" s="8"/>
      <c r="T2" s="9" t="s">
        <v>12</v>
      </c>
      <c r="U2" s="9" t="s">
        <v>13</v>
      </c>
      <c r="V2" s="7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9" t="s">
        <v>19</v>
      </c>
      <c r="AB2" s="9" t="s">
        <v>20</v>
      </c>
      <c r="AC2" s="9" t="s">
        <v>21</v>
      </c>
      <c r="AD2" s="9" t="s">
        <v>22</v>
      </c>
      <c r="AE2" s="10" t="s">
        <v>23</v>
      </c>
      <c r="AF2" s="11" t="s">
        <v>24</v>
      </c>
      <c r="AG2" s="12" t="s">
        <v>25</v>
      </c>
      <c r="AH2" s="12" t="s">
        <v>26</v>
      </c>
      <c r="AI2" s="12" t="s">
        <v>12</v>
      </c>
      <c r="AJ2" s="12" t="s">
        <v>13</v>
      </c>
      <c r="AK2" s="12" t="s">
        <v>27</v>
      </c>
      <c r="AL2" s="12" t="s">
        <v>28</v>
      </c>
      <c r="AM2" s="12" t="s">
        <v>29</v>
      </c>
      <c r="AN2" s="12" t="s">
        <v>22</v>
      </c>
      <c r="AO2" s="12" t="s">
        <v>30</v>
      </c>
    </row>
    <row r="3" spans="1:41" ht="24" customHeight="1" x14ac:dyDescent="0.4">
      <c r="A3" s="13"/>
      <c r="B3" s="14">
        <v>1</v>
      </c>
      <c r="C3" s="15">
        <v>1</v>
      </c>
      <c r="D3" s="16">
        <v>103.1</v>
      </c>
      <c r="E3" s="15">
        <v>5420</v>
      </c>
      <c r="F3" s="15"/>
      <c r="G3" s="15"/>
      <c r="H3" s="15" t="s">
        <v>31</v>
      </c>
      <c r="I3" s="15">
        <v>2</v>
      </c>
      <c r="J3" s="15"/>
      <c r="K3" s="15"/>
      <c r="L3" s="15"/>
      <c r="M3" s="15"/>
      <c r="N3" s="15"/>
      <c r="O3" s="15">
        <v>399</v>
      </c>
      <c r="P3" s="15"/>
      <c r="Q3" s="17"/>
      <c r="R3" s="15" t="s">
        <v>31</v>
      </c>
      <c r="S3" s="15">
        <v>8</v>
      </c>
      <c r="T3" s="15"/>
      <c r="U3" s="15">
        <v>8</v>
      </c>
      <c r="V3" s="18">
        <v>350</v>
      </c>
      <c r="W3" s="19">
        <v>330</v>
      </c>
      <c r="X3" s="15">
        <v>110</v>
      </c>
      <c r="Y3" s="15">
        <v>30</v>
      </c>
      <c r="Z3" s="20" t="s">
        <v>32</v>
      </c>
      <c r="AA3" s="15">
        <v>17</v>
      </c>
      <c r="AB3" s="15"/>
      <c r="AC3" s="15"/>
      <c r="AD3" s="21"/>
      <c r="AE3" s="22"/>
      <c r="AF3" s="23">
        <f t="shared" ref="AF3:AF8" si="0">E3*I3</f>
        <v>10840</v>
      </c>
      <c r="AG3" s="24">
        <f t="shared" ref="AG3:AG8" si="1">J3*N3</f>
        <v>0</v>
      </c>
      <c r="AH3" s="24">
        <f t="shared" ref="AH3:AH8" si="2">O3*S3</f>
        <v>3192</v>
      </c>
      <c r="AI3" s="24">
        <f t="shared" ref="AI3:AJ8" si="3">T3</f>
        <v>0</v>
      </c>
      <c r="AJ3" s="24">
        <f t="shared" si="3"/>
        <v>8</v>
      </c>
      <c r="AK3" s="24">
        <f t="shared" ref="AK3:AK8" si="4">IF(V3=350,AA3*374,(IF(V3=300,AA3*324,AA3*424)))</f>
        <v>6358</v>
      </c>
      <c r="AL3" s="24">
        <f t="shared" ref="AL3:AO8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4">
      <c r="A4" s="13"/>
      <c r="B4" s="14">
        <v>2</v>
      </c>
      <c r="C4" s="15">
        <v>1</v>
      </c>
      <c r="D4" s="16">
        <v>36.200000000000003</v>
      </c>
      <c r="E4" s="15">
        <v>1590</v>
      </c>
      <c r="F4" s="15"/>
      <c r="G4" s="15"/>
      <c r="H4" s="15" t="s">
        <v>31</v>
      </c>
      <c r="I4" s="15">
        <v>2</v>
      </c>
      <c r="J4" s="15"/>
      <c r="K4" s="15"/>
      <c r="L4" s="15"/>
      <c r="M4" s="15"/>
      <c r="N4" s="15"/>
      <c r="O4" s="15">
        <v>399</v>
      </c>
      <c r="P4" s="15"/>
      <c r="Q4" s="17"/>
      <c r="R4" s="15" t="s">
        <v>31</v>
      </c>
      <c r="S4" s="15">
        <v>4</v>
      </c>
      <c r="T4" s="15"/>
      <c r="U4" s="15">
        <v>4</v>
      </c>
      <c r="V4" s="14">
        <v>350</v>
      </c>
      <c r="W4" s="25">
        <v>340</v>
      </c>
      <c r="X4" s="15">
        <v>110</v>
      </c>
      <c r="Y4" s="15">
        <v>120</v>
      </c>
      <c r="Z4" s="26" t="s">
        <v>33</v>
      </c>
      <c r="AA4" s="15">
        <v>5</v>
      </c>
      <c r="AB4" s="15"/>
      <c r="AC4" s="15"/>
      <c r="AD4" s="21"/>
      <c r="AE4" s="22"/>
      <c r="AF4" s="23">
        <f t="shared" si="0"/>
        <v>3180</v>
      </c>
      <c r="AG4" s="24">
        <f t="shared" si="1"/>
        <v>0</v>
      </c>
      <c r="AH4" s="24">
        <f t="shared" si="2"/>
        <v>1596</v>
      </c>
      <c r="AI4" s="24">
        <f t="shared" si="3"/>
        <v>0</v>
      </c>
      <c r="AJ4" s="24">
        <f t="shared" si="3"/>
        <v>4</v>
      </c>
      <c r="AK4" s="24">
        <f t="shared" si="4"/>
        <v>1870</v>
      </c>
      <c r="AL4" s="24">
        <f t="shared" si="5"/>
        <v>0</v>
      </c>
      <c r="AM4" s="24">
        <f t="shared" si="5"/>
        <v>0</v>
      </c>
      <c r="AN4" s="24">
        <f t="shared" si="5"/>
        <v>0</v>
      </c>
      <c r="AO4" s="24">
        <f t="shared" si="5"/>
        <v>0</v>
      </c>
    </row>
    <row r="5" spans="1:41" ht="24" customHeight="1" x14ac:dyDescent="0.4">
      <c r="A5" s="13"/>
      <c r="B5" s="14">
        <v>3</v>
      </c>
      <c r="C5" s="15">
        <v>1</v>
      </c>
      <c r="D5" s="16">
        <v>66.2</v>
      </c>
      <c r="E5" s="15">
        <v>3290</v>
      </c>
      <c r="F5" s="15"/>
      <c r="G5" s="15"/>
      <c r="H5" s="15" t="s">
        <v>31</v>
      </c>
      <c r="I5" s="15">
        <v>2</v>
      </c>
      <c r="J5" s="15"/>
      <c r="K5" s="15"/>
      <c r="L5" s="15"/>
      <c r="M5" s="15"/>
      <c r="N5" s="15"/>
      <c r="O5" s="15">
        <v>398</v>
      </c>
      <c r="P5" s="15"/>
      <c r="Q5" s="17"/>
      <c r="R5" s="15" t="s">
        <v>31</v>
      </c>
      <c r="S5" s="15">
        <v>6</v>
      </c>
      <c r="T5" s="15"/>
      <c r="U5" s="15">
        <v>6</v>
      </c>
      <c r="V5" s="14">
        <v>350</v>
      </c>
      <c r="W5" s="25">
        <v>340</v>
      </c>
      <c r="X5" s="15">
        <v>200</v>
      </c>
      <c r="Y5" s="15">
        <v>30</v>
      </c>
      <c r="Z5" s="26" t="s">
        <v>33</v>
      </c>
      <c r="AA5" s="15">
        <v>10</v>
      </c>
      <c r="AB5" s="15"/>
      <c r="AC5" s="15"/>
      <c r="AD5" s="21"/>
      <c r="AE5" s="22"/>
      <c r="AF5" s="23">
        <f t="shared" si="0"/>
        <v>6580</v>
      </c>
      <c r="AG5" s="24">
        <f t="shared" si="1"/>
        <v>0</v>
      </c>
      <c r="AH5" s="24">
        <f t="shared" si="2"/>
        <v>2388</v>
      </c>
      <c r="AI5" s="24">
        <f t="shared" si="3"/>
        <v>0</v>
      </c>
      <c r="AJ5" s="24">
        <f t="shared" si="3"/>
        <v>6</v>
      </c>
      <c r="AK5" s="24">
        <f t="shared" si="4"/>
        <v>3740</v>
      </c>
      <c r="AL5" s="24">
        <f t="shared" si="5"/>
        <v>0</v>
      </c>
      <c r="AM5" s="24">
        <f t="shared" si="5"/>
        <v>0</v>
      </c>
      <c r="AN5" s="24">
        <f t="shared" si="5"/>
        <v>0</v>
      </c>
      <c r="AO5" s="24">
        <f t="shared" si="5"/>
        <v>0</v>
      </c>
    </row>
    <row r="6" spans="1:41" ht="24" customHeight="1" x14ac:dyDescent="0.4">
      <c r="A6" s="13"/>
      <c r="B6" s="14">
        <v>4</v>
      </c>
      <c r="C6" s="15">
        <v>1</v>
      </c>
      <c r="D6" s="16">
        <v>104.5</v>
      </c>
      <c r="E6" s="15">
        <v>5580</v>
      </c>
      <c r="F6" s="15"/>
      <c r="G6" s="15"/>
      <c r="H6" s="15" t="s">
        <v>31</v>
      </c>
      <c r="I6" s="15">
        <v>2</v>
      </c>
      <c r="J6" s="15"/>
      <c r="K6" s="15"/>
      <c r="L6" s="15"/>
      <c r="M6" s="15"/>
      <c r="N6" s="15"/>
      <c r="O6" s="15">
        <v>398</v>
      </c>
      <c r="P6" s="15"/>
      <c r="Q6" s="17"/>
      <c r="R6" s="15" t="s">
        <v>31</v>
      </c>
      <c r="S6" s="15">
        <v>8</v>
      </c>
      <c r="T6" s="15"/>
      <c r="U6" s="15">
        <v>8</v>
      </c>
      <c r="V6" s="14">
        <v>350</v>
      </c>
      <c r="W6" s="25">
        <v>340</v>
      </c>
      <c r="X6" s="15">
        <v>110</v>
      </c>
      <c r="Y6" s="15">
        <v>30</v>
      </c>
      <c r="Z6" s="26" t="s">
        <v>33</v>
      </c>
      <c r="AA6" s="15">
        <v>17</v>
      </c>
      <c r="AB6" s="15"/>
      <c r="AC6" s="15"/>
      <c r="AD6" s="21"/>
      <c r="AE6" s="22"/>
      <c r="AF6" s="23">
        <f t="shared" si="0"/>
        <v>11160</v>
      </c>
      <c r="AG6" s="24">
        <f t="shared" si="1"/>
        <v>0</v>
      </c>
      <c r="AH6" s="24">
        <f t="shared" si="2"/>
        <v>3184</v>
      </c>
      <c r="AI6" s="24">
        <f t="shared" si="3"/>
        <v>0</v>
      </c>
      <c r="AJ6" s="24">
        <f t="shared" si="3"/>
        <v>8</v>
      </c>
      <c r="AK6" s="24">
        <f t="shared" si="4"/>
        <v>6358</v>
      </c>
      <c r="AL6" s="24">
        <f t="shared" si="5"/>
        <v>0</v>
      </c>
      <c r="AM6" s="24">
        <f t="shared" si="5"/>
        <v>0</v>
      </c>
      <c r="AN6" s="24">
        <f t="shared" si="5"/>
        <v>0</v>
      </c>
      <c r="AO6" s="24">
        <f t="shared" si="5"/>
        <v>0</v>
      </c>
    </row>
    <row r="7" spans="1:41" ht="24" customHeight="1" x14ac:dyDescent="0.4">
      <c r="A7" s="13"/>
      <c r="B7" s="14">
        <v>5</v>
      </c>
      <c r="C7" s="15">
        <v>1</v>
      </c>
      <c r="D7" s="16">
        <v>83.6</v>
      </c>
      <c r="E7" s="15">
        <v>4560</v>
      </c>
      <c r="F7" s="15"/>
      <c r="G7" s="15"/>
      <c r="H7" s="15" t="s">
        <v>31</v>
      </c>
      <c r="I7" s="15">
        <v>2</v>
      </c>
      <c r="J7" s="15"/>
      <c r="K7" s="15"/>
      <c r="L7" s="15"/>
      <c r="M7" s="15"/>
      <c r="N7" s="15"/>
      <c r="O7" s="15">
        <v>398</v>
      </c>
      <c r="P7" s="15"/>
      <c r="Q7" s="17"/>
      <c r="R7" s="15" t="s">
        <v>31</v>
      </c>
      <c r="S7" s="15">
        <v>6</v>
      </c>
      <c r="T7" s="15"/>
      <c r="U7" s="15">
        <v>6</v>
      </c>
      <c r="V7" s="14">
        <v>350</v>
      </c>
      <c r="W7" s="25">
        <v>340</v>
      </c>
      <c r="X7" s="15">
        <v>110</v>
      </c>
      <c r="Y7" s="15">
        <v>30</v>
      </c>
      <c r="Z7" s="26" t="s">
        <v>33</v>
      </c>
      <c r="AA7" s="15">
        <v>14</v>
      </c>
      <c r="AB7" s="15"/>
      <c r="AC7" s="15"/>
      <c r="AD7" s="21"/>
      <c r="AE7" s="22"/>
      <c r="AF7" s="23">
        <f t="shared" si="0"/>
        <v>9120</v>
      </c>
      <c r="AG7" s="24"/>
      <c r="AH7" s="24">
        <f t="shared" si="2"/>
        <v>2388</v>
      </c>
      <c r="AI7" s="24"/>
      <c r="AJ7" s="24"/>
      <c r="AK7" s="24">
        <f t="shared" si="4"/>
        <v>5236</v>
      </c>
      <c r="AL7" s="24"/>
      <c r="AM7" s="24"/>
      <c r="AN7" s="24"/>
      <c r="AO7" s="24"/>
    </row>
    <row r="8" spans="1:41" ht="24" customHeight="1" x14ac:dyDescent="0.4">
      <c r="A8" s="13"/>
      <c r="B8" s="14">
        <v>6</v>
      </c>
      <c r="C8" s="15">
        <v>1</v>
      </c>
      <c r="D8" s="16">
        <v>83.6</v>
      </c>
      <c r="E8" s="15">
        <v>4560</v>
      </c>
      <c r="F8" s="15"/>
      <c r="G8" s="15"/>
      <c r="H8" s="15" t="s">
        <v>31</v>
      </c>
      <c r="I8" s="15">
        <v>2</v>
      </c>
      <c r="J8" s="15"/>
      <c r="K8" s="15"/>
      <c r="L8" s="15"/>
      <c r="M8" s="15"/>
      <c r="N8" s="15"/>
      <c r="O8" s="15">
        <v>398</v>
      </c>
      <c r="P8" s="15"/>
      <c r="Q8" s="17"/>
      <c r="R8" s="15" t="s">
        <v>31</v>
      </c>
      <c r="S8" s="15">
        <v>6</v>
      </c>
      <c r="T8" s="15"/>
      <c r="U8" s="15">
        <v>6</v>
      </c>
      <c r="V8" s="14">
        <v>350</v>
      </c>
      <c r="W8" s="25">
        <v>340</v>
      </c>
      <c r="X8" s="15">
        <v>110</v>
      </c>
      <c r="Y8" s="15">
        <v>30</v>
      </c>
      <c r="Z8" s="26" t="s">
        <v>33</v>
      </c>
      <c r="AA8" s="15">
        <v>14</v>
      </c>
      <c r="AB8" s="15"/>
      <c r="AC8" s="15"/>
      <c r="AD8" s="21"/>
      <c r="AE8" s="22"/>
      <c r="AF8" s="23">
        <f t="shared" si="0"/>
        <v>9120</v>
      </c>
      <c r="AG8" s="24">
        <f t="shared" si="1"/>
        <v>0</v>
      </c>
      <c r="AH8" s="24">
        <f t="shared" si="2"/>
        <v>2388</v>
      </c>
      <c r="AI8" s="24">
        <f t="shared" si="3"/>
        <v>0</v>
      </c>
      <c r="AJ8" s="24">
        <f t="shared" si="3"/>
        <v>6</v>
      </c>
      <c r="AK8" s="24">
        <f t="shared" si="4"/>
        <v>5236</v>
      </c>
      <c r="AL8" s="24">
        <f t="shared" si="5"/>
        <v>0</v>
      </c>
      <c r="AM8" s="24">
        <f t="shared" si="5"/>
        <v>0</v>
      </c>
      <c r="AN8" s="24">
        <f t="shared" si="5"/>
        <v>0</v>
      </c>
      <c r="AO8" s="24">
        <f t="shared" si="5"/>
        <v>0</v>
      </c>
    </row>
    <row r="9" spans="1:41" ht="21" customHeight="1" x14ac:dyDescent="0.4">
      <c r="A9" s="27"/>
      <c r="B9" s="27"/>
      <c r="C9" s="27">
        <f>SUM(C3:C8)</f>
        <v>6</v>
      </c>
      <c r="D9" s="27"/>
      <c r="E9" s="27"/>
      <c r="F9" s="27"/>
      <c r="G9" s="27"/>
      <c r="H9" s="27"/>
      <c r="I9" s="27">
        <f>SUM(I3:I8)</f>
        <v>12</v>
      </c>
      <c r="J9" s="27"/>
      <c r="K9" s="27"/>
      <c r="L9" s="27"/>
      <c r="M9" s="27"/>
      <c r="N9" s="27">
        <f>SUM(N3:N8)</f>
        <v>0</v>
      </c>
      <c r="O9" s="27"/>
      <c r="P9" s="27"/>
      <c r="Q9" s="27"/>
      <c r="R9" s="27"/>
      <c r="S9" s="27">
        <f>SUM(S3:S8)</f>
        <v>38</v>
      </c>
      <c r="T9" s="27">
        <f>SUM(T3:T8)</f>
        <v>0</v>
      </c>
      <c r="U9" s="27">
        <f>SUM(U3:U8)</f>
        <v>38</v>
      </c>
      <c r="V9" s="27"/>
      <c r="W9" s="27"/>
      <c r="X9" s="27"/>
      <c r="Y9" s="27"/>
      <c r="Z9" s="27"/>
      <c r="AA9" s="27">
        <f t="shared" ref="AA9:AO9" si="6">SUM(AA3:AA8)</f>
        <v>77</v>
      </c>
      <c r="AB9" s="27">
        <f t="shared" si="6"/>
        <v>0</v>
      </c>
      <c r="AC9" s="27">
        <f t="shared" si="6"/>
        <v>0</v>
      </c>
      <c r="AD9" s="27">
        <f t="shared" si="6"/>
        <v>0</v>
      </c>
      <c r="AE9" s="27">
        <f t="shared" si="6"/>
        <v>0</v>
      </c>
      <c r="AF9" s="27">
        <f t="shared" si="6"/>
        <v>50000</v>
      </c>
      <c r="AG9" s="27">
        <f t="shared" si="6"/>
        <v>0</v>
      </c>
      <c r="AH9" s="27">
        <f t="shared" si="6"/>
        <v>15136</v>
      </c>
      <c r="AI9" s="27">
        <f t="shared" si="6"/>
        <v>0</v>
      </c>
      <c r="AJ9" s="27">
        <f t="shared" si="6"/>
        <v>32</v>
      </c>
      <c r="AK9" s="27">
        <f t="shared" si="6"/>
        <v>28798</v>
      </c>
      <c r="AL9" s="27">
        <f t="shared" si="6"/>
        <v>0</v>
      </c>
      <c r="AM9" s="27">
        <f t="shared" si="6"/>
        <v>0</v>
      </c>
      <c r="AN9" s="27">
        <f t="shared" si="6"/>
        <v>0</v>
      </c>
      <c r="AO9" s="27">
        <f t="shared" si="6"/>
        <v>0</v>
      </c>
    </row>
    <row r="14" spans="1:41" x14ac:dyDescent="0.4"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41" x14ac:dyDescent="0.4"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</sheetData>
  <autoFilter ref="A2:AO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4:U1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H27 개정</vt:lpstr>
      <vt:lpstr>'H27 개정'!Print_Area</vt:lpstr>
      <vt:lpstr>'H27 개정'!Print_Titles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2022-12-28T07:30:31Z</dcterms:created>
  <dcterms:modified xsi:type="dcterms:W3CDTF">2022-12-28T07:30:42Z</dcterms:modified>
</cp:coreProperties>
</file>