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bookViews>
    <workbookView xWindow="0" yWindow="0" windowWidth="28800" windowHeight="12000"/>
  </bookViews>
  <sheets>
    <sheet name="H30" sheetId="1" r:id="rId1"/>
  </sheets>
  <definedNames>
    <definedName name="_xlnm._FilterDatabase" localSheetId="0" hidden="1">'H30'!$A$2:$AO$5</definedName>
    <definedName name="_xlnm.Print_Area" localSheetId="0">'H30'!$A$1:$AE$5</definedName>
    <definedName name="_xlnm.Print_Titles" localSheetId="0">'H30'!$2:$2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" i="1" l="1"/>
  <c r="AH5" i="1"/>
  <c r="AE5" i="1"/>
  <c r="AD5" i="1"/>
  <c r="AC5" i="1"/>
  <c r="AB5" i="1"/>
  <c r="AA5" i="1"/>
  <c r="U5" i="1"/>
  <c r="T5" i="1"/>
  <c r="S5" i="1"/>
  <c r="N5" i="1"/>
  <c r="I5" i="1"/>
  <c r="C5" i="1"/>
  <c r="AO3" i="1"/>
  <c r="AO5" i="1" s="1"/>
  <c r="AN3" i="1"/>
  <c r="AN5" i="1" s="1"/>
  <c r="AM3" i="1"/>
  <c r="AM5" i="1" s="1"/>
  <c r="AL3" i="1"/>
  <c r="AK3" i="1"/>
  <c r="AK5" i="1" s="1"/>
  <c r="AJ3" i="1"/>
  <c r="AJ5" i="1" s="1"/>
  <c r="AI3" i="1"/>
  <c r="AI5" i="1" s="1"/>
  <c r="AH3" i="1"/>
  <c r="AG3" i="1"/>
  <c r="AG5" i="1" s="1"/>
  <c r="AF3" i="1"/>
  <c r="AF5" i="1" s="1"/>
</calcChain>
</file>

<file path=xl/sharedStrings.xml><?xml version="1.0" encoding="utf-8"?>
<sst xmlns="http://schemas.openxmlformats.org/spreadsheetml/2006/main" count="38" uniqueCount="36">
  <si>
    <t>8091/92/93/94/95/96/8100</t>
    <phoneticPr fontId="2" type="noConversion"/>
  </si>
  <si>
    <t>H30</t>
    <phoneticPr fontId="2" type="noConversion"/>
  </si>
  <si>
    <t>3/15</t>
    <phoneticPr fontId="2" type="noConversion"/>
  </si>
  <si>
    <t>특도 E4</t>
    <phoneticPr fontId="2" type="noConversion"/>
  </si>
  <si>
    <t>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</si>
  <si>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</si>
  <si>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</si>
  <si>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</si>
  <si>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</si>
  <si>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</si>
  <si>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</si>
  <si>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</si>
  <si>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</si>
  <si>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</si>
  <si>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</si>
  <si>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</si>
  <si>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</si>
  <si>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</si>
  <si>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</si>
  <si>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</si>
  <si>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</si>
  <si>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</si>
  <si>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</si>
  <si>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</si>
  <si>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</si>
  <si>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</si>
  <si>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100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</si>
  <si>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</si>
  <si>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</si>
  <si>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</si>
  <si>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</si>
  <si>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</si>
  <si>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</si>
  <si>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</si>
  <si>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ZO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</si>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</sst>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6" xfId="0" quotePrefix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1" fillId="4" borderId="5" xfId="0" quotePrefix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"/>
  <sheetViews>
    <sheetView tabSelected="1" zoomScale="130" zoomScaleNormal="130" workbookViewId="0">
      <selection activeCell="D4" sqref="D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x14ac:dyDescent="0.3">
      <c r="E1" s="2" t="s">
        <v>0</v>
      </c>
      <c r="G1" s="3"/>
      <c r="J1" s="4" t="s">
        <v>1</v>
      </c>
      <c r="L1" s="5" t="s">
        <v>2</v>
      </c>
      <c r="Q1" s="6" t="s">
        <v>3</v>
      </c>
      <c r="S1" s="6" t="s">
        <v>4</v>
      </c>
    </row>
    <row r="2" spans="1:41" ht="35.25" customHeight="1" x14ac:dyDescent="0.3">
      <c r="A2" s="7" t="s">
        <v>5</v>
      </c>
      <c r="B2" s="7" t="s">
        <v>6</v>
      </c>
      <c r="C2" s="7" t="s">
        <v>7</v>
      </c>
      <c r="D2" s="7"/>
      <c r="E2" s="8" t="s">
        <v>8</v>
      </c>
      <c r="F2" s="8"/>
      <c r="G2" s="8"/>
      <c r="H2" s="8"/>
      <c r="I2" s="8"/>
      <c r="J2" s="8" t="s">
        <v>9</v>
      </c>
      <c r="K2" s="8"/>
      <c r="L2" s="8"/>
      <c r="M2" s="8"/>
      <c r="N2" s="8"/>
      <c r="O2" s="8" t="s">
        <v>10</v>
      </c>
      <c r="P2" s="8"/>
      <c r="Q2" s="8"/>
      <c r="R2" s="8"/>
      <c r="S2" s="8"/>
      <c r="T2" s="9" t="s">
        <v>11</v>
      </c>
      <c r="U2" s="9" t="s">
        <v>12</v>
      </c>
      <c r="V2" s="7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9" t="s">
        <v>18</v>
      </c>
      <c r="AB2" s="9" t="s">
        <v>19</v>
      </c>
      <c r="AC2" s="9" t="s">
        <v>20</v>
      </c>
      <c r="AD2" s="9" t="s">
        <v>21</v>
      </c>
      <c r="AE2" s="10" t="s">
        <v>22</v>
      </c>
      <c r="AF2" s="11" t="s">
        <v>23</v>
      </c>
      <c r="AG2" s="12" t="s">
        <v>24</v>
      </c>
      <c r="AH2" s="12" t="s">
        <v>25</v>
      </c>
      <c r="AI2" s="12" t="s">
        <v>26</v>
      </c>
      <c r="AJ2" s="12" t="s">
        <v>27</v>
      </c>
      <c r="AK2" s="12" t="s">
        <v>28</v>
      </c>
      <c r="AL2" s="12" t="s">
        <v>29</v>
      </c>
      <c r="AM2" s="12" t="s">
        <v>30</v>
      </c>
      <c r="AN2" s="12" t="s">
        <v>31</v>
      </c>
      <c r="AO2" s="12" t="s">
        <v>32</v>
      </c>
    </row>
    <row r="3" spans="1:41" ht="24" customHeight="1" x14ac:dyDescent="0.3">
      <c r="A3" s="13"/>
      <c r="B3" s="14">
        <v>1</v>
      </c>
      <c r="C3" s="15">
        <v>1</v>
      </c>
      <c r="D3" s="15">
        <v>74.5</v>
      </c>
      <c r="E3" s="15">
        <v>4560</v>
      </c>
      <c r="F3" s="15"/>
      <c r="G3" s="15"/>
      <c r="H3" s="15" t="s">
        <v>33</v>
      </c>
      <c r="I3" s="15">
        <v>2</v>
      </c>
      <c r="J3" s="15">
        <v>242</v>
      </c>
      <c r="K3" s="15"/>
      <c r="L3" s="15"/>
      <c r="M3" s="15" t="s">
        <v>33</v>
      </c>
      <c r="N3" s="15">
        <v>2</v>
      </c>
      <c r="O3" s="15">
        <v>483</v>
      </c>
      <c r="P3" s="15"/>
      <c r="Q3" s="16"/>
      <c r="R3" s="15" t="s">
        <v>33</v>
      </c>
      <c r="S3" s="15">
        <v>2</v>
      </c>
      <c r="T3" s="15"/>
      <c r="U3" s="15">
        <v>2</v>
      </c>
      <c r="V3" s="14">
        <v>350</v>
      </c>
      <c r="W3" s="17">
        <v>340</v>
      </c>
      <c r="X3" s="15">
        <v>110</v>
      </c>
      <c r="Y3" s="15">
        <v>30</v>
      </c>
      <c r="Z3" s="18" t="s">
        <v>34</v>
      </c>
      <c r="AA3" s="15">
        <v>14</v>
      </c>
      <c r="AB3" s="15"/>
      <c r="AC3" s="15"/>
      <c r="AD3" s="19"/>
      <c r="AE3" s="20"/>
      <c r="AF3" s="21">
        <f t="shared" ref="AF3" si="0">E3*I3</f>
        <v>9120</v>
      </c>
      <c r="AG3" s="22">
        <f t="shared" ref="AG3" si="1">J3*N3</f>
        <v>484</v>
      </c>
      <c r="AH3" s="22">
        <f t="shared" ref="AH3" si="2">O3*S3</f>
        <v>966</v>
      </c>
      <c r="AI3" s="22">
        <f t="shared" ref="AI3:AJ3" si="3">T3</f>
        <v>0</v>
      </c>
      <c r="AJ3" s="22">
        <f t="shared" si="3"/>
        <v>2</v>
      </c>
      <c r="AK3" s="22">
        <f t="shared" ref="AK3" si="4">IF(V3=350,AA3*374,(IF(V3=300,AA3*324,AA3*424)))</f>
        <v>5236</v>
      </c>
      <c r="AL3" s="22">
        <f t="shared" ref="AL3:AO3" si="5">AB3</f>
        <v>0</v>
      </c>
      <c r="AM3" s="22">
        <f t="shared" si="5"/>
        <v>0</v>
      </c>
      <c r="AN3" s="22">
        <f t="shared" si="5"/>
        <v>0</v>
      </c>
      <c r="AO3" s="22">
        <f t="shared" si="5"/>
        <v>0</v>
      </c>
    </row>
    <row r="4" spans="1:41" ht="24" customHeight="1" x14ac:dyDescent="0.3">
      <c r="A4" s="13"/>
      <c r="B4" s="14">
        <v>1</v>
      </c>
      <c r="C4" s="15"/>
      <c r="D4" s="15"/>
      <c r="E4" s="15"/>
      <c r="F4" s="15"/>
      <c r="G4" s="15"/>
      <c r="H4" s="15"/>
      <c r="I4" s="15"/>
      <c r="J4" s="15">
        <v>192</v>
      </c>
      <c r="K4" s="15"/>
      <c r="L4" s="23"/>
      <c r="M4" s="15" t="s">
        <v>35</v>
      </c>
      <c r="N4" s="15">
        <v>2</v>
      </c>
      <c r="O4" s="15"/>
      <c r="P4" s="15"/>
      <c r="Q4" s="16"/>
      <c r="R4" s="15"/>
      <c r="S4" s="15"/>
      <c r="T4" s="15"/>
      <c r="U4" s="15"/>
      <c r="V4" s="14"/>
      <c r="W4" s="17"/>
      <c r="X4" s="15"/>
      <c r="Y4" s="15"/>
      <c r="Z4" s="18"/>
      <c r="AA4" s="15"/>
      <c r="AB4" s="15"/>
      <c r="AC4" s="15"/>
      <c r="AD4" s="19"/>
      <c r="AE4" s="20"/>
      <c r="AF4" s="21"/>
      <c r="AG4" s="22"/>
      <c r="AH4" s="22"/>
      <c r="AI4" s="22"/>
      <c r="AJ4" s="22"/>
      <c r="AK4" s="22"/>
      <c r="AL4" s="22"/>
      <c r="AM4" s="22"/>
      <c r="AN4" s="22"/>
      <c r="AO4" s="22"/>
    </row>
    <row r="5" spans="1:41" ht="21" customHeight="1" x14ac:dyDescent="0.3">
      <c r="A5" s="24"/>
      <c r="B5" s="24"/>
      <c r="C5" s="24">
        <f>SUM(C3:C4)</f>
        <v>1</v>
      </c>
      <c r="D5" s="24"/>
      <c r="E5" s="24"/>
      <c r="F5" s="24"/>
      <c r="G5" s="24"/>
      <c r="H5" s="24"/>
      <c r="I5" s="24">
        <f>SUM(I3:I4)</f>
        <v>2</v>
      </c>
      <c r="J5" s="24"/>
      <c r="K5" s="24"/>
      <c r="L5" s="24"/>
      <c r="M5" s="24"/>
      <c r="N5" s="24">
        <f>SUM(N3:N4)</f>
        <v>4</v>
      </c>
      <c r="O5" s="24"/>
      <c r="P5" s="24"/>
      <c r="Q5" s="24"/>
      <c r="R5" s="24"/>
      <c r="S5" s="24">
        <f>SUM(S3:S4)</f>
        <v>2</v>
      </c>
      <c r="T5" s="24">
        <f>SUM(T3:T4)</f>
        <v>0</v>
      </c>
      <c r="U5" s="24">
        <f>SUM(U3:U4)</f>
        <v>2</v>
      </c>
      <c r="V5" s="24"/>
      <c r="W5" s="24"/>
      <c r="X5" s="24"/>
      <c r="Y5" s="24"/>
      <c r="Z5" s="24"/>
      <c r="AA5" s="24">
        <f t="shared" ref="AA5:AO5" si="6">SUM(AA3:AA4)</f>
        <v>14</v>
      </c>
      <c r="AB5" s="24">
        <f t="shared" si="6"/>
        <v>0</v>
      </c>
      <c r="AC5" s="24">
        <f t="shared" si="6"/>
        <v>0</v>
      </c>
      <c r="AD5" s="24">
        <f t="shared" si="6"/>
        <v>0</v>
      </c>
      <c r="AE5" s="24">
        <f t="shared" si="6"/>
        <v>0</v>
      </c>
      <c r="AF5" s="24">
        <f t="shared" si="6"/>
        <v>9120</v>
      </c>
      <c r="AG5" s="24">
        <f t="shared" si="6"/>
        <v>484</v>
      </c>
      <c r="AH5" s="24">
        <f t="shared" si="6"/>
        <v>966</v>
      </c>
      <c r="AI5" s="24">
        <f t="shared" si="6"/>
        <v>0</v>
      </c>
      <c r="AJ5" s="24">
        <f t="shared" si="6"/>
        <v>2</v>
      </c>
      <c r="AK5" s="24">
        <f t="shared" si="6"/>
        <v>5236</v>
      </c>
      <c r="AL5" s="24">
        <f t="shared" si="6"/>
        <v>0</v>
      </c>
      <c r="AM5" s="24">
        <f t="shared" si="6"/>
        <v>0</v>
      </c>
      <c r="AN5" s="24">
        <f t="shared" si="6"/>
        <v>0</v>
      </c>
      <c r="AO5" s="24">
        <f t="shared" si="6"/>
        <v>0</v>
      </c>
    </row>
    <row r="10" spans="1:41" x14ac:dyDescent="0.3"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</row>
    <row r="11" spans="1:41" x14ac:dyDescent="0.3"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</row>
  </sheetData>
  <autoFilter ref="A2:AO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E2:I2"/>
    <mergeCell ref="J2:N2"/>
    <mergeCell ref="O2:S2"/>
    <mergeCell ref="E10:U1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H30</vt:lpstr>
      <vt:lpstr>'H30'!Print_Area</vt:lpstr>
      <vt:lpstr>'H30'!Print_Titles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2022-12-29T05:41:58Z</dcterms:created>
  <dcterms:modified xsi:type="dcterms:W3CDTF">2022-12-29T05:42:09Z</dcterms:modified>
</cp:coreProperties>
</file>