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12228" windowHeight="8424"/>
  </bookViews>
  <sheets>
    <sheet name="JWG (2)" sheetId="1" r:id="rId1"/>
  </sheets>
  <definedNames>
    <definedName name="_xlnm._FilterDatabase" localSheetId="0" hidden="1">'JWG (2)'!$A$2:$AO$13</definedName>
    <definedName name="_xlnm.Print_Area" localSheetId="0">'JWG (2)'!$A$1:$AE$13</definedName>
    <definedName name="_xlnm.Print_Titles" localSheetId="0">'JWG (2)'!$2:$2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3" i="1" l="1"/>
  <c r="AH13" i="1"/>
  <c r="AE13" i="1"/>
  <c r="AD13" i="1"/>
  <c r="AC13" i="1"/>
  <c r="AB13" i="1"/>
  <c r="AA13" i="1"/>
  <c r="U13" i="1"/>
  <c r="T13" i="1"/>
  <c r="S13" i="1"/>
  <c r="N13" i="1"/>
  <c r="I13" i="1"/>
  <c r="C13" i="1"/>
  <c r="AO11" i="1"/>
  <c r="AN11" i="1"/>
  <c r="AM11" i="1"/>
  <c r="AL11" i="1"/>
  <c r="AK11" i="1"/>
  <c r="AJ11" i="1"/>
  <c r="AI11" i="1"/>
  <c r="AH11" i="1"/>
  <c r="AG11" i="1"/>
  <c r="AF11" i="1"/>
  <c r="AO9" i="1"/>
  <c r="AN9" i="1"/>
  <c r="AM9" i="1"/>
  <c r="AL9" i="1"/>
  <c r="AK9" i="1"/>
  <c r="AJ9" i="1"/>
  <c r="AI9" i="1"/>
  <c r="AH9" i="1"/>
  <c r="AG9" i="1"/>
  <c r="AF9" i="1"/>
  <c r="AO6" i="1"/>
  <c r="AN6" i="1"/>
  <c r="AM6" i="1"/>
  <c r="AL6" i="1"/>
  <c r="AK6" i="1"/>
  <c r="AJ6" i="1"/>
  <c r="AI6" i="1"/>
  <c r="AH6" i="1"/>
  <c r="AG6" i="1"/>
  <c r="AF6" i="1"/>
  <c r="AO3" i="1"/>
  <c r="AO13" i="1" s="1"/>
  <c r="AN3" i="1"/>
  <c r="AN13" i="1" s="1"/>
  <c r="AM3" i="1"/>
  <c r="AM13" i="1" s="1"/>
  <c r="AL3" i="1"/>
  <c r="AK3" i="1"/>
  <c r="AK13" i="1" s="1"/>
  <c r="AJ3" i="1"/>
  <c r="AJ13" i="1" s="1"/>
  <c r="AI3" i="1"/>
  <c r="AI13" i="1" s="1"/>
  <c r="AH3" i="1"/>
  <c r="AG3" i="1"/>
  <c r="AG13" i="1" s="1"/>
  <c r="AF3" i="1"/>
  <c r="AF13" i="1" s="1"/>
</calcChain>
</file>

<file path=xl/sharedStrings.xml><?xml version="1.0" encoding="utf-8"?>
<sst xmlns="http://schemas.openxmlformats.org/spreadsheetml/2006/main" count="72" uniqueCount="42">
  <si>
    <t>8092/93/94/95/96/8100</t>
    <phoneticPr fontId="2" type="noConversion"/>
  </si>
  <si>
    <t>JWG</t>
    <phoneticPr fontId="2" type="noConversion"/>
  </si>
  <si>
    <t>특도 E4</t>
    <phoneticPr fontId="2" type="noConversion"/>
  </si>
  <si>
    <t>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</si>
  <si>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</si>
  <si>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</si>
  <si>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</si>
  <si>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</si>
  <si>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</si>
  <si>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</si>
  <si>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</si>
  <si>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</si>
  <si>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</si>
  <si>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</si>
  <si>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</si>
  <si>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</si>
  <si>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</si>
  <si>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</si>
  <si>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</si>
  <si>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</si>
  <si>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</si>
  <si>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</si>
  <si>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</si>
  <si>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</si>
  <si>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</si>
  <si>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</si>
  <si>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</si>
  <si>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</si>
  <si>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</si>
  <si>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</si>
  <si>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</si>
  <si>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75*75*9T</t>
    <phoneticPr fontId="2" type="noConversion"/>
  </si>
  <si>
    <t>PP</t>
    <phoneticPr fontId="2" type="noConversion"/>
  </si>
  <si>
    <t>4면모따기</t>
    <phoneticPr fontId="2" type="noConversion"/>
  </si>
  <si>
    <r>
      <t>90</t>
    </r>
    <r>
      <rPr>
        <sz val="10"/>
        <color theme="1"/>
        <rFont val="맑은 고딕"/>
        <family val="3"/>
        <charset val="129"/>
      </rPr>
      <t xml:space="preserve">˚돌려
</t>
    </r>
    <r>
      <rPr>
        <sz val="10"/>
        <color theme="1"/>
        <rFont val="맑은 고딕"/>
        <family val="2"/>
        <charset val="129"/>
      </rPr>
      <t>T/W</t>
    </r>
    <phoneticPr fontId="2" type="noConversion"/>
  </si>
  <si>
    <t>X</t>
  </si>
  <si>
    <t>75*75*9T</t>
  </si>
  <si>
    <t>PP</t>
  </si>
  <si>
    <t>90˚돌려
T/W</t>
    <phoneticPr fontId="2" type="noConversion"/>
  </si>
  <si>
    <t>STEP
각도주의</t>
    <phoneticPr fontId="2" type="noConversion"/>
  </si>
  <si>
    <t>-59,-9</t>
    <phoneticPr fontId="2" type="noConversion"/>
  </si>
  <si>
    <t>☆9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</si>
</sst>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4" borderId="6" xfId="0" quotePrefix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" fillId="4" borderId="5" xfId="0" quotePrefix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workbookViewId="0">
      <selection activeCell="D11" sqref="D11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3.59765625" style="1" customWidth="1"/>
    <col min="7" max="7" width="7.0976562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5.09765625" style="1" customWidth="1"/>
    <col min="27" max="27" width="4.097656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x14ac:dyDescent="0.4">
      <c r="E1" s="2" t="s">
        <v>0</v>
      </c>
      <c r="G1" s="3"/>
      <c r="J1" s="4" t="s">
        <v>1</v>
      </c>
      <c r="L1" s="5"/>
      <c r="Q1" s="6" t="s">
        <v>2</v>
      </c>
      <c r="T1" s="6" t="s">
        <v>3</v>
      </c>
    </row>
    <row r="2" spans="1:41" ht="35.25" customHeight="1" x14ac:dyDescent="0.4">
      <c r="A2" s="7" t="s">
        <v>4</v>
      </c>
      <c r="B2" s="7" t="s">
        <v>5</v>
      </c>
      <c r="C2" s="7" t="s">
        <v>6</v>
      </c>
      <c r="D2" s="7"/>
      <c r="E2" s="8" t="s">
        <v>7</v>
      </c>
      <c r="F2" s="8"/>
      <c r="G2" s="8"/>
      <c r="H2" s="8"/>
      <c r="I2" s="8"/>
      <c r="J2" s="8" t="s">
        <v>8</v>
      </c>
      <c r="K2" s="8"/>
      <c r="L2" s="8"/>
      <c r="M2" s="8"/>
      <c r="N2" s="8"/>
      <c r="O2" s="8" t="s">
        <v>9</v>
      </c>
      <c r="P2" s="8"/>
      <c r="Q2" s="8"/>
      <c r="R2" s="8"/>
      <c r="S2" s="8"/>
      <c r="T2" s="9" t="s">
        <v>10</v>
      </c>
      <c r="U2" s="9" t="s">
        <v>11</v>
      </c>
      <c r="V2" s="7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9" t="s">
        <v>17</v>
      </c>
      <c r="AB2" s="9" t="s">
        <v>18</v>
      </c>
      <c r="AC2" s="9" t="s">
        <v>19</v>
      </c>
      <c r="AD2" s="9" t="s">
        <v>20</v>
      </c>
      <c r="AE2" s="10" t="s">
        <v>21</v>
      </c>
      <c r="AF2" s="11" t="s">
        <v>22</v>
      </c>
      <c r="AG2" s="12" t="s">
        <v>23</v>
      </c>
      <c r="AH2" s="12" t="s">
        <v>24</v>
      </c>
      <c r="AI2" s="12" t="s">
        <v>10</v>
      </c>
      <c r="AJ2" s="12" t="s">
        <v>11</v>
      </c>
      <c r="AK2" s="12" t="s">
        <v>25</v>
      </c>
      <c r="AL2" s="12" t="s">
        <v>26</v>
      </c>
      <c r="AM2" s="12" t="s">
        <v>27</v>
      </c>
      <c r="AN2" s="12" t="s">
        <v>20</v>
      </c>
      <c r="AO2" s="12" t="s">
        <v>28</v>
      </c>
    </row>
    <row r="3" spans="1:41" ht="24" customHeight="1" x14ac:dyDescent="0.4">
      <c r="A3" s="13" t="s">
        <v>29</v>
      </c>
      <c r="B3" s="14">
        <v>1</v>
      </c>
      <c r="C3" s="15">
        <v>1</v>
      </c>
      <c r="D3" s="16">
        <v>53.1</v>
      </c>
      <c r="E3" s="15">
        <v>2290</v>
      </c>
      <c r="F3" s="15"/>
      <c r="G3" s="15"/>
      <c r="H3" s="15" t="s">
        <v>30</v>
      </c>
      <c r="I3" s="15">
        <v>2</v>
      </c>
      <c r="J3" s="15">
        <v>258</v>
      </c>
      <c r="K3" s="15"/>
      <c r="L3" s="15"/>
      <c r="M3" s="15" t="s">
        <v>30</v>
      </c>
      <c r="N3" s="15">
        <v>2</v>
      </c>
      <c r="O3" s="15">
        <v>1276</v>
      </c>
      <c r="P3" s="15"/>
      <c r="Q3" s="17" t="s">
        <v>31</v>
      </c>
      <c r="R3" s="15" t="s">
        <v>30</v>
      </c>
      <c r="S3" s="15">
        <v>1</v>
      </c>
      <c r="T3" s="15">
        <v>2</v>
      </c>
      <c r="U3" s="15"/>
      <c r="V3" s="14">
        <v>350</v>
      </c>
      <c r="W3" s="18">
        <v>340</v>
      </c>
      <c r="X3" s="15">
        <v>150</v>
      </c>
      <c r="Y3" s="15">
        <v>100</v>
      </c>
      <c r="Z3" s="19" t="s">
        <v>32</v>
      </c>
      <c r="AA3" s="15">
        <v>7</v>
      </c>
      <c r="AB3" s="15"/>
      <c r="AC3" s="15"/>
      <c r="AD3" s="20"/>
      <c r="AE3" s="21"/>
      <c r="AF3" s="22">
        <f t="shared" ref="AF3:AF11" si="0">E3*I3</f>
        <v>4580</v>
      </c>
      <c r="AG3" s="23">
        <f t="shared" ref="AG3:AG11" si="1">J3*N3</f>
        <v>516</v>
      </c>
      <c r="AH3" s="23">
        <f t="shared" ref="AH3:AH11" si="2">O3*S3</f>
        <v>1276</v>
      </c>
      <c r="AI3" s="23">
        <f t="shared" ref="AI3:AJ11" si="3">T3</f>
        <v>2</v>
      </c>
      <c r="AJ3" s="23">
        <f t="shared" si="3"/>
        <v>0</v>
      </c>
      <c r="AK3" s="23">
        <f t="shared" ref="AK3:AK11" si="4">IF(V3=350,AA3*374,(IF(V3=300,AA3*324,AA3*424)))</f>
        <v>2618</v>
      </c>
      <c r="AL3" s="23">
        <f t="shared" ref="AL3:AO11" si="5">AB3</f>
        <v>0</v>
      </c>
      <c r="AM3" s="23">
        <f t="shared" si="5"/>
        <v>0</v>
      </c>
      <c r="AN3" s="23">
        <f t="shared" si="5"/>
        <v>0</v>
      </c>
      <c r="AO3" s="23">
        <f t="shared" si="5"/>
        <v>0</v>
      </c>
    </row>
    <row r="4" spans="1:41" ht="24" customHeight="1" x14ac:dyDescent="0.4">
      <c r="A4" s="13"/>
      <c r="B4" s="14">
        <v>1</v>
      </c>
      <c r="C4" s="15"/>
      <c r="E4" s="15"/>
      <c r="F4" s="15"/>
      <c r="G4" s="15"/>
      <c r="H4" s="15"/>
      <c r="I4" s="15"/>
      <c r="J4" s="15">
        <v>173</v>
      </c>
      <c r="K4" s="15"/>
      <c r="L4" s="24" t="s">
        <v>33</v>
      </c>
      <c r="M4" s="15" t="s">
        <v>30</v>
      </c>
      <c r="N4" s="15">
        <v>2</v>
      </c>
      <c r="O4" s="15"/>
      <c r="P4" s="15"/>
      <c r="Q4" s="17"/>
      <c r="R4" s="15"/>
      <c r="S4" s="15"/>
      <c r="T4" s="15"/>
      <c r="U4" s="15"/>
      <c r="V4" s="14"/>
      <c r="W4" s="18"/>
      <c r="X4" s="15"/>
      <c r="Y4" s="15"/>
      <c r="Z4" s="19"/>
      <c r="AA4" s="15"/>
      <c r="AB4" s="15"/>
      <c r="AC4" s="15"/>
      <c r="AD4" s="20"/>
      <c r="AE4" s="21"/>
      <c r="AF4" s="22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4">
      <c r="A5" s="13"/>
      <c r="B5" s="14">
        <v>1</v>
      </c>
      <c r="C5" s="15"/>
      <c r="E5" s="15"/>
      <c r="F5" s="15"/>
      <c r="G5" s="15"/>
      <c r="H5" s="15"/>
      <c r="I5" s="15"/>
      <c r="J5" s="15">
        <v>191</v>
      </c>
      <c r="K5" s="15"/>
      <c r="L5" s="25" t="s">
        <v>34</v>
      </c>
      <c r="M5" s="15" t="s">
        <v>30</v>
      </c>
      <c r="N5" s="15">
        <v>2</v>
      </c>
      <c r="O5" s="15"/>
      <c r="P5" s="15"/>
      <c r="Q5" s="17"/>
      <c r="R5" s="15"/>
      <c r="S5" s="15"/>
      <c r="T5" s="15"/>
      <c r="U5" s="15"/>
      <c r="V5" s="14"/>
      <c r="W5" s="18"/>
      <c r="X5" s="15"/>
      <c r="Y5" s="15"/>
      <c r="Z5" s="19"/>
      <c r="AA5" s="15"/>
      <c r="AB5" s="15"/>
      <c r="AC5" s="15"/>
      <c r="AD5" s="20"/>
      <c r="AE5" s="21"/>
      <c r="AF5" s="22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4" customHeight="1" x14ac:dyDescent="0.4">
      <c r="A6" s="13" t="s">
        <v>29</v>
      </c>
      <c r="B6" s="14">
        <v>2</v>
      </c>
      <c r="C6" s="15">
        <v>1</v>
      </c>
      <c r="D6" s="16">
        <v>53.1</v>
      </c>
      <c r="E6" s="15">
        <v>2290</v>
      </c>
      <c r="F6" s="15"/>
      <c r="G6" s="15"/>
      <c r="H6" s="15" t="s">
        <v>35</v>
      </c>
      <c r="I6" s="15">
        <v>2</v>
      </c>
      <c r="J6" s="15">
        <v>258</v>
      </c>
      <c r="K6" s="15"/>
      <c r="L6" s="15"/>
      <c r="M6" s="15" t="s">
        <v>35</v>
      </c>
      <c r="N6" s="15">
        <v>2</v>
      </c>
      <c r="O6" s="15">
        <v>1276</v>
      </c>
      <c r="P6" s="15"/>
      <c r="Q6" s="17" t="s">
        <v>36</v>
      </c>
      <c r="R6" s="15" t="s">
        <v>35</v>
      </c>
      <c r="S6" s="15">
        <v>1</v>
      </c>
      <c r="T6" s="15">
        <v>2</v>
      </c>
      <c r="U6" s="26"/>
      <c r="V6" s="14">
        <v>350</v>
      </c>
      <c r="W6" s="18">
        <v>340</v>
      </c>
      <c r="X6" s="15">
        <v>150</v>
      </c>
      <c r="Y6" s="15">
        <v>100</v>
      </c>
      <c r="Z6" s="19" t="s">
        <v>37</v>
      </c>
      <c r="AA6" s="15">
        <v>7</v>
      </c>
      <c r="AB6" s="15"/>
      <c r="AC6" s="15"/>
      <c r="AD6" s="20"/>
      <c r="AE6" s="21"/>
      <c r="AF6" s="22">
        <f t="shared" si="0"/>
        <v>4580</v>
      </c>
      <c r="AG6" s="23">
        <f t="shared" si="1"/>
        <v>516</v>
      </c>
      <c r="AH6" s="23">
        <f t="shared" si="2"/>
        <v>1276</v>
      </c>
      <c r="AI6" s="23">
        <f t="shared" si="3"/>
        <v>2</v>
      </c>
      <c r="AJ6" s="23">
        <f t="shared" si="3"/>
        <v>0</v>
      </c>
      <c r="AK6" s="23">
        <f t="shared" si="4"/>
        <v>2618</v>
      </c>
      <c r="AL6" s="23">
        <f t="shared" si="5"/>
        <v>0</v>
      </c>
      <c r="AM6" s="23">
        <f t="shared" si="5"/>
        <v>0</v>
      </c>
      <c r="AN6" s="23">
        <f t="shared" si="5"/>
        <v>0</v>
      </c>
      <c r="AO6" s="23">
        <f t="shared" si="5"/>
        <v>0</v>
      </c>
    </row>
    <row r="7" spans="1:41" ht="24" customHeight="1" x14ac:dyDescent="0.4">
      <c r="A7" s="13"/>
      <c r="B7" s="14">
        <v>2</v>
      </c>
      <c r="C7" s="15"/>
      <c r="E7" s="15"/>
      <c r="F7" s="15"/>
      <c r="G7" s="15"/>
      <c r="H7" s="15"/>
      <c r="I7" s="15"/>
      <c r="J7" s="15">
        <v>173</v>
      </c>
      <c r="K7" s="15"/>
      <c r="L7" s="24" t="s">
        <v>33</v>
      </c>
      <c r="M7" s="15" t="s">
        <v>35</v>
      </c>
      <c r="N7" s="15">
        <v>2</v>
      </c>
      <c r="O7" s="15"/>
      <c r="P7" s="15"/>
      <c r="Q7" s="17"/>
      <c r="R7" s="15"/>
      <c r="S7" s="15"/>
      <c r="T7" s="15"/>
      <c r="U7" s="26"/>
      <c r="V7" s="14"/>
      <c r="W7" s="18"/>
      <c r="X7" s="15"/>
      <c r="Y7" s="15"/>
      <c r="Z7" s="19"/>
      <c r="AA7" s="15"/>
      <c r="AB7" s="15"/>
      <c r="AC7" s="15"/>
      <c r="AD7" s="20"/>
      <c r="AE7" s="21"/>
      <c r="AF7" s="22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24" customHeight="1" x14ac:dyDescent="0.4">
      <c r="A8" s="13"/>
      <c r="B8" s="14">
        <v>2</v>
      </c>
      <c r="C8" s="15"/>
      <c r="E8" s="15"/>
      <c r="F8" s="15"/>
      <c r="G8" s="15"/>
      <c r="H8" s="15"/>
      <c r="I8" s="15"/>
      <c r="J8" s="15">
        <v>191</v>
      </c>
      <c r="K8" s="15"/>
      <c r="L8" s="25" t="s">
        <v>38</v>
      </c>
      <c r="M8" s="15" t="s">
        <v>35</v>
      </c>
      <c r="N8" s="15">
        <v>2</v>
      </c>
      <c r="O8" s="15"/>
      <c r="P8" s="15"/>
      <c r="Q8" s="17"/>
      <c r="R8" s="15"/>
      <c r="S8" s="15"/>
      <c r="T8" s="15"/>
      <c r="U8" s="26"/>
      <c r="V8" s="14"/>
      <c r="W8" s="18"/>
      <c r="X8" s="15"/>
      <c r="Y8" s="15"/>
      <c r="Z8" s="19"/>
      <c r="AA8" s="15"/>
      <c r="AB8" s="15"/>
      <c r="AC8" s="15"/>
      <c r="AD8" s="20"/>
      <c r="AE8" s="21"/>
      <c r="AF8" s="22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24" customHeight="1" x14ac:dyDescent="0.4">
      <c r="A9" s="13" t="s">
        <v>29</v>
      </c>
      <c r="B9" s="14">
        <v>17</v>
      </c>
      <c r="C9" s="15">
        <v>1</v>
      </c>
      <c r="D9" s="16">
        <v>62.3</v>
      </c>
      <c r="E9" s="15">
        <v>2810</v>
      </c>
      <c r="F9" s="15"/>
      <c r="G9" s="25" t="s">
        <v>39</v>
      </c>
      <c r="H9" s="15" t="s">
        <v>30</v>
      </c>
      <c r="I9" s="15">
        <v>2</v>
      </c>
      <c r="J9" s="15">
        <v>170</v>
      </c>
      <c r="K9" s="15"/>
      <c r="L9" s="15" t="s">
        <v>33</v>
      </c>
      <c r="M9" s="15" t="s">
        <v>35</v>
      </c>
      <c r="N9" s="15">
        <v>2</v>
      </c>
      <c r="O9" s="15">
        <v>728</v>
      </c>
      <c r="P9" s="15"/>
      <c r="Q9" s="17" t="s">
        <v>40</v>
      </c>
      <c r="R9" s="15" t="s">
        <v>30</v>
      </c>
      <c r="S9" s="15">
        <v>2</v>
      </c>
      <c r="T9" s="15"/>
      <c r="U9" s="15"/>
      <c r="V9" s="27">
        <v>350</v>
      </c>
      <c r="W9" s="28">
        <v>330</v>
      </c>
      <c r="X9" s="15">
        <v>120</v>
      </c>
      <c r="Y9" s="15">
        <v>50</v>
      </c>
      <c r="Z9" s="19" t="s">
        <v>32</v>
      </c>
      <c r="AA9" s="26" t="s">
        <v>41</v>
      </c>
      <c r="AB9" s="15"/>
      <c r="AC9" s="15"/>
      <c r="AD9" s="20"/>
      <c r="AE9" s="21"/>
      <c r="AF9" s="22">
        <f t="shared" si="0"/>
        <v>5620</v>
      </c>
      <c r="AG9" s="23">
        <f t="shared" si="1"/>
        <v>340</v>
      </c>
      <c r="AH9" s="23">
        <f t="shared" si="2"/>
        <v>1456</v>
      </c>
      <c r="AI9" s="23">
        <f t="shared" si="3"/>
        <v>0</v>
      </c>
      <c r="AJ9" s="23">
        <f t="shared" si="3"/>
        <v>0</v>
      </c>
      <c r="AK9" s="23" t="e">
        <f t="shared" si="4"/>
        <v>#VALUE!</v>
      </c>
      <c r="AL9" s="23">
        <f t="shared" si="5"/>
        <v>0</v>
      </c>
      <c r="AM9" s="23">
        <f t="shared" si="5"/>
        <v>0</v>
      </c>
      <c r="AN9" s="23">
        <f t="shared" si="5"/>
        <v>0</v>
      </c>
      <c r="AO9" s="23">
        <f t="shared" si="5"/>
        <v>0</v>
      </c>
    </row>
    <row r="10" spans="1:41" ht="24" customHeight="1" x14ac:dyDescent="0.4">
      <c r="A10" s="13"/>
      <c r="B10" s="14">
        <v>17</v>
      </c>
      <c r="C10" s="15"/>
      <c r="E10" s="15"/>
      <c r="F10" s="15"/>
      <c r="G10" s="25"/>
      <c r="H10" s="15"/>
      <c r="I10" s="15"/>
      <c r="J10" s="15">
        <v>294</v>
      </c>
      <c r="K10" s="15"/>
      <c r="L10" s="17">
        <v>-100</v>
      </c>
      <c r="M10" s="15" t="s">
        <v>35</v>
      </c>
      <c r="N10" s="15">
        <v>2</v>
      </c>
      <c r="O10" s="15"/>
      <c r="P10" s="15"/>
      <c r="Q10" s="17"/>
      <c r="R10" s="15"/>
      <c r="S10" s="15"/>
      <c r="T10" s="15"/>
      <c r="U10" s="15"/>
      <c r="V10" s="27"/>
      <c r="W10" s="28"/>
      <c r="X10" s="15"/>
      <c r="Y10" s="15"/>
      <c r="Z10" s="19"/>
      <c r="AA10" s="26"/>
      <c r="AB10" s="15"/>
      <c r="AC10" s="15"/>
      <c r="AD10" s="20"/>
      <c r="AE10" s="21"/>
      <c r="AF10" s="22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24" customHeight="1" x14ac:dyDescent="0.4">
      <c r="A11" s="13" t="s">
        <v>29</v>
      </c>
      <c r="B11" s="14">
        <v>19</v>
      </c>
      <c r="C11" s="15">
        <v>1</v>
      </c>
      <c r="D11" s="16">
        <v>62.3</v>
      </c>
      <c r="E11" s="15">
        <v>2810</v>
      </c>
      <c r="F11" s="15"/>
      <c r="G11" s="25" t="s">
        <v>39</v>
      </c>
      <c r="H11" s="15" t="s">
        <v>30</v>
      </c>
      <c r="I11" s="15">
        <v>2</v>
      </c>
      <c r="J11" s="15">
        <v>170</v>
      </c>
      <c r="K11" s="15"/>
      <c r="L11" s="15" t="s">
        <v>33</v>
      </c>
      <c r="M11" s="15" t="s">
        <v>35</v>
      </c>
      <c r="N11" s="15">
        <v>2</v>
      </c>
      <c r="O11" s="15">
        <v>728</v>
      </c>
      <c r="P11" s="15"/>
      <c r="Q11" s="17" t="s">
        <v>40</v>
      </c>
      <c r="R11" s="15" t="s">
        <v>30</v>
      </c>
      <c r="S11" s="15">
        <v>2</v>
      </c>
      <c r="T11" s="15"/>
      <c r="U11" s="15"/>
      <c r="V11" s="27">
        <v>350</v>
      </c>
      <c r="W11" s="28">
        <v>330</v>
      </c>
      <c r="X11" s="15">
        <v>120</v>
      </c>
      <c r="Y11" s="15">
        <v>50</v>
      </c>
      <c r="Z11" s="19" t="s">
        <v>32</v>
      </c>
      <c r="AA11" s="26" t="s">
        <v>41</v>
      </c>
      <c r="AB11" s="15"/>
      <c r="AC11" s="15"/>
      <c r="AD11" s="20"/>
      <c r="AE11" s="21"/>
      <c r="AF11" s="22">
        <f t="shared" si="0"/>
        <v>5620</v>
      </c>
      <c r="AG11" s="23">
        <f t="shared" si="1"/>
        <v>340</v>
      </c>
      <c r="AH11" s="23">
        <f t="shared" si="2"/>
        <v>1456</v>
      </c>
      <c r="AI11" s="23">
        <f t="shared" si="3"/>
        <v>0</v>
      </c>
      <c r="AJ11" s="23">
        <f t="shared" si="3"/>
        <v>0</v>
      </c>
      <c r="AK11" s="23" t="e">
        <f t="shared" si="4"/>
        <v>#VALUE!</v>
      </c>
      <c r="AL11" s="23">
        <f t="shared" si="5"/>
        <v>0</v>
      </c>
      <c r="AM11" s="23">
        <f t="shared" si="5"/>
        <v>0</v>
      </c>
      <c r="AN11" s="23">
        <f t="shared" si="5"/>
        <v>0</v>
      </c>
      <c r="AO11" s="23">
        <f t="shared" si="5"/>
        <v>0</v>
      </c>
    </row>
    <row r="12" spans="1:41" ht="24" customHeight="1" x14ac:dyDescent="0.4">
      <c r="A12" s="29"/>
      <c r="B12" s="30">
        <v>19</v>
      </c>
      <c r="C12" s="15"/>
      <c r="D12" s="15"/>
      <c r="E12" s="15"/>
      <c r="F12" s="15"/>
      <c r="G12" s="25"/>
      <c r="H12" s="15"/>
      <c r="I12" s="15"/>
      <c r="J12" s="15">
        <v>294</v>
      </c>
      <c r="K12" s="15"/>
      <c r="L12" s="17">
        <v>-100</v>
      </c>
      <c r="M12" s="15" t="s">
        <v>35</v>
      </c>
      <c r="N12" s="15">
        <v>2</v>
      </c>
      <c r="O12" s="15"/>
      <c r="P12" s="15"/>
      <c r="Q12" s="17"/>
      <c r="R12" s="15"/>
      <c r="S12" s="15"/>
      <c r="T12" s="15"/>
      <c r="U12" s="15"/>
      <c r="V12" s="27"/>
      <c r="W12" s="28"/>
      <c r="X12" s="15"/>
      <c r="Y12" s="15"/>
      <c r="Z12" s="19"/>
      <c r="AA12" s="26"/>
      <c r="AB12" s="15"/>
      <c r="AC12" s="15"/>
      <c r="AD12" s="20"/>
      <c r="AE12" s="21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1" customHeight="1" x14ac:dyDescent="0.4">
      <c r="A13" s="33"/>
      <c r="B13" s="33"/>
      <c r="C13" s="33">
        <f>SUM(C3:C11)</f>
        <v>4</v>
      </c>
      <c r="D13" s="33"/>
      <c r="E13" s="33"/>
      <c r="F13" s="33"/>
      <c r="G13" s="33"/>
      <c r="H13" s="33"/>
      <c r="I13" s="33">
        <f>SUM(I3:I11)</f>
        <v>8</v>
      </c>
      <c r="J13" s="33"/>
      <c r="K13" s="33"/>
      <c r="L13" s="33"/>
      <c r="M13" s="33"/>
      <c r="N13" s="33">
        <f>SUM(N3:N12)</f>
        <v>20</v>
      </c>
      <c r="O13" s="33"/>
      <c r="P13" s="33"/>
      <c r="Q13" s="33"/>
      <c r="R13" s="33"/>
      <c r="S13" s="33">
        <f>SUM(S3:S11)</f>
        <v>6</v>
      </c>
      <c r="T13" s="33">
        <f>SUM(T3:T11)</f>
        <v>4</v>
      </c>
      <c r="U13" s="33">
        <f>SUM(U3:U11)</f>
        <v>0</v>
      </c>
      <c r="V13" s="33"/>
      <c r="W13" s="33"/>
      <c r="X13" s="33"/>
      <c r="Y13" s="33"/>
      <c r="Z13" s="33"/>
      <c r="AA13" s="33">
        <f t="shared" ref="AA13:AO13" si="6">SUM(AA3:AA11)</f>
        <v>14</v>
      </c>
      <c r="AB13" s="33">
        <f t="shared" si="6"/>
        <v>0</v>
      </c>
      <c r="AC13" s="33">
        <f t="shared" si="6"/>
        <v>0</v>
      </c>
      <c r="AD13" s="33">
        <f t="shared" si="6"/>
        <v>0</v>
      </c>
      <c r="AE13" s="33">
        <f t="shared" si="6"/>
        <v>0</v>
      </c>
      <c r="AF13" s="33">
        <f t="shared" si="6"/>
        <v>20400</v>
      </c>
      <c r="AG13" s="33">
        <f t="shared" si="6"/>
        <v>1712</v>
      </c>
      <c r="AH13" s="33">
        <f t="shared" si="6"/>
        <v>5464</v>
      </c>
      <c r="AI13" s="33">
        <f t="shared" si="6"/>
        <v>4</v>
      </c>
      <c r="AJ13" s="33">
        <f t="shared" si="6"/>
        <v>0</v>
      </c>
      <c r="AK13" s="33" t="e">
        <f t="shared" si="6"/>
        <v>#VALUE!</v>
      </c>
      <c r="AL13" s="33">
        <f t="shared" si="6"/>
        <v>0</v>
      </c>
      <c r="AM13" s="33">
        <f t="shared" si="6"/>
        <v>0</v>
      </c>
      <c r="AN13" s="33">
        <f t="shared" si="6"/>
        <v>0</v>
      </c>
      <c r="AO13" s="33">
        <f t="shared" si="6"/>
        <v>0</v>
      </c>
    </row>
    <row r="18" spans="5:21" x14ac:dyDescent="0.4"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5:21" x14ac:dyDescent="0.4"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</row>
  </sheetData>
  <autoFilter ref="A2:AO1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18:U1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JWG (2)</vt:lpstr>
      <vt:lpstr>'JWG (2)'!Print_Area</vt:lpstr>
      <vt:lpstr>'JWG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2022-12-28T01:19:10Z</dcterms:created>
  <dcterms:modified xsi:type="dcterms:W3CDTF">2022-12-28T01:19:35Z</dcterms:modified>
</cp:coreProperties>
</file>