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05717818-EDE0-48D9-BEDB-32C1CB0821B8}" xr6:coauthVersionLast="45" xr6:coauthVersionMax="45" xr10:uidLastSave="{00000000-0000-0000-0000-000000000000}"/>
  <bookViews>
    <workbookView xWindow="7020" yWindow="210" windowWidth="20610" windowHeight="11385" xr2:uid="{CBB1E1A2-3459-410D-8F1B-C0A7E98F0B1D}"/>
  </bookViews>
  <sheets>
    <sheet name="8101 H27" sheetId="1" r:id="rId1"/>
  </sheets>
  <definedNames>
    <definedName name="_xlnm._FilterDatabase" localSheetId="0" hidden="1">'8101 H27'!$A$2:$AO$9</definedName>
    <definedName name="_xlnm.Print_Area" localSheetId="0">'8101 H27'!$A$1:$AE$9</definedName>
    <definedName name="_xlnm.Print_Titles" localSheetId="0">'8101 H27'!$2:$2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9" i="1" l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U9" i="1"/>
  <c r="T9" i="1"/>
  <c r="S9" i="1"/>
  <c r="N9" i="1"/>
  <c r="I9" i="1"/>
  <c r="C9" i="1"/>
</calcChain>
</file>

<file path=xl/sharedStrings.xml><?xml version="1.0" encoding="utf-8"?>
<sst xmlns="http://schemas.openxmlformats.org/spreadsheetml/2006/main" count="51" uniqueCount="33">
  <si>
    <t>8101/8102</t>
    <phoneticPr fontId="2" type="noConversion"/>
  </si>
  <si>
    <t>H27</t>
    <phoneticPr fontId="2" type="noConversion"/>
  </si>
  <si>
    <t>6/15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</si>
  <si>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</si>
  <si>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</si>
  <si>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</si>
  <si>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</si>
  <si>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</si>
  <si>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</si>
  <si>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</si>
  <si>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</si>
  <si>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</si>
  <si>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</si>
  <si>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</si>
  <si>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</si>
  <si>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</si>
  <si>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</si>
  <si>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</si>
  <si>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</si>
  <si>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</si>
  <si>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</si>
  <si>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</si>
  <si>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</si>
  <si>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</si>
  <si>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</si>
  <si>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</si>
  <si>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</si>
  <si>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</si>
  <si>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</si>
  <si>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</si>
  <si>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</si>
  <si>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P6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</si>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</sst>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4" xfId="0" quotePrefix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E236-0403-4B34-9A41-94190955DD3D}">
  <dimension ref="A1:AO15"/>
  <sheetViews>
    <sheetView tabSelected="1" workbookViewId="0">
      <selection activeCell="C2" sqref="C2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.95" customHeight="1" x14ac:dyDescent="0.3">
      <c r="A3" s="20"/>
      <c r="B3" s="21">
        <v>1</v>
      </c>
      <c r="C3" s="22">
        <v>1</v>
      </c>
      <c r="D3" s="46">
        <v>103.1</v>
      </c>
      <c r="E3" s="23">
        <v>5420</v>
      </c>
      <c r="F3" s="24"/>
      <c r="G3" s="24"/>
      <c r="H3" s="24" t="s">
        <v>30</v>
      </c>
      <c r="I3" s="25">
        <v>2</v>
      </c>
      <c r="J3" s="23"/>
      <c r="K3" s="24"/>
      <c r="L3" s="26"/>
      <c r="M3" s="24"/>
      <c r="N3" s="22"/>
      <c r="O3" s="23">
        <v>399</v>
      </c>
      <c r="P3" s="24"/>
      <c r="Q3" s="27"/>
      <c r="R3" s="24" t="s">
        <v>30</v>
      </c>
      <c r="S3" s="25">
        <v>8</v>
      </c>
      <c r="T3" s="23"/>
      <c r="U3" s="25">
        <v>8</v>
      </c>
      <c r="V3" s="28">
        <v>350</v>
      </c>
      <c r="W3" s="29">
        <v>330</v>
      </c>
      <c r="X3" s="24">
        <v>110</v>
      </c>
      <c r="Y3" s="24">
        <v>30</v>
      </c>
      <c r="Z3" s="30" t="s">
        <v>31</v>
      </c>
      <c r="AA3" s="24">
        <v>17</v>
      </c>
      <c r="AB3" s="24"/>
      <c r="AC3" s="24"/>
      <c r="AD3" s="31"/>
      <c r="AE3" s="32"/>
      <c r="AF3" s="33"/>
      <c r="AG3" s="24"/>
      <c r="AH3" s="24"/>
      <c r="AI3" s="24"/>
      <c r="AJ3" s="24"/>
      <c r="AK3" s="24"/>
      <c r="AL3" s="24"/>
      <c r="AM3" s="24"/>
      <c r="AN3" s="24"/>
      <c r="AO3" s="24"/>
    </row>
    <row r="4" spans="1:41" ht="24.95" customHeight="1" x14ac:dyDescent="0.3">
      <c r="A4" s="20"/>
      <c r="B4" s="21">
        <v>2</v>
      </c>
      <c r="C4" s="22">
        <v>1</v>
      </c>
      <c r="D4" s="46">
        <v>36.200000000000003</v>
      </c>
      <c r="E4" s="23">
        <v>1590</v>
      </c>
      <c r="F4" s="24"/>
      <c r="G4" s="24"/>
      <c r="H4" s="24" t="s">
        <v>30</v>
      </c>
      <c r="I4" s="25">
        <v>2</v>
      </c>
      <c r="J4" s="23"/>
      <c r="K4" s="24"/>
      <c r="L4" s="34"/>
      <c r="M4" s="24"/>
      <c r="N4" s="22"/>
      <c r="O4" s="23">
        <v>399</v>
      </c>
      <c r="P4" s="24"/>
      <c r="Q4" s="27"/>
      <c r="R4" s="24" t="s">
        <v>30</v>
      </c>
      <c r="S4" s="25">
        <v>4</v>
      </c>
      <c r="T4" s="23"/>
      <c r="U4" s="25">
        <v>4</v>
      </c>
      <c r="V4" s="35">
        <v>350</v>
      </c>
      <c r="W4" s="36">
        <v>340</v>
      </c>
      <c r="X4" s="24">
        <v>110</v>
      </c>
      <c r="Y4" s="24">
        <v>120</v>
      </c>
      <c r="Z4" s="30" t="s">
        <v>32</v>
      </c>
      <c r="AA4" s="24">
        <v>5</v>
      </c>
      <c r="AB4" s="24"/>
      <c r="AC4" s="24"/>
      <c r="AD4" s="31"/>
      <c r="AE4" s="32"/>
      <c r="AF4" s="33"/>
      <c r="AG4" s="24"/>
      <c r="AH4" s="24"/>
      <c r="AI4" s="24"/>
      <c r="AJ4" s="24"/>
      <c r="AK4" s="24"/>
      <c r="AL4" s="24"/>
      <c r="AM4" s="24"/>
      <c r="AN4" s="24"/>
      <c r="AO4" s="24"/>
    </row>
    <row r="5" spans="1:41" ht="24.95" customHeight="1" x14ac:dyDescent="0.3">
      <c r="A5" s="20"/>
      <c r="B5" s="21">
        <v>3</v>
      </c>
      <c r="C5" s="22">
        <v>1</v>
      </c>
      <c r="D5" s="46">
        <v>66.2</v>
      </c>
      <c r="E5" s="23">
        <v>3290</v>
      </c>
      <c r="F5" s="24"/>
      <c r="G5" s="24"/>
      <c r="H5" s="24" t="s">
        <v>30</v>
      </c>
      <c r="I5" s="25">
        <v>2</v>
      </c>
      <c r="J5" s="23"/>
      <c r="K5" s="24"/>
      <c r="L5" s="34"/>
      <c r="M5" s="24"/>
      <c r="N5" s="22"/>
      <c r="O5" s="23">
        <v>398</v>
      </c>
      <c r="P5" s="24"/>
      <c r="Q5" s="27"/>
      <c r="R5" s="24" t="s">
        <v>30</v>
      </c>
      <c r="S5" s="25">
        <v>6</v>
      </c>
      <c r="T5" s="23"/>
      <c r="U5" s="25">
        <v>6</v>
      </c>
      <c r="V5" s="35">
        <v>350</v>
      </c>
      <c r="W5" s="36">
        <v>340</v>
      </c>
      <c r="X5" s="24">
        <v>200</v>
      </c>
      <c r="Y5" s="24">
        <v>30</v>
      </c>
      <c r="Z5" s="30" t="s">
        <v>32</v>
      </c>
      <c r="AA5" s="24">
        <v>10</v>
      </c>
      <c r="AB5" s="24"/>
      <c r="AC5" s="24"/>
      <c r="AD5" s="31"/>
      <c r="AE5" s="32"/>
      <c r="AF5" s="33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24.95" customHeight="1" x14ac:dyDescent="0.3">
      <c r="A6" s="20"/>
      <c r="B6" s="21">
        <v>4</v>
      </c>
      <c r="C6" s="22">
        <v>1</v>
      </c>
      <c r="D6" s="46">
        <v>104.5</v>
      </c>
      <c r="E6" s="23">
        <v>5580</v>
      </c>
      <c r="F6" s="24"/>
      <c r="G6" s="24"/>
      <c r="H6" s="24" t="s">
        <v>30</v>
      </c>
      <c r="I6" s="25">
        <v>2</v>
      </c>
      <c r="J6" s="23"/>
      <c r="K6" s="24"/>
      <c r="L6" s="26"/>
      <c r="M6" s="24"/>
      <c r="N6" s="22"/>
      <c r="O6" s="23">
        <v>398</v>
      </c>
      <c r="P6" s="24"/>
      <c r="Q6" s="27"/>
      <c r="R6" s="24" t="s">
        <v>30</v>
      </c>
      <c r="S6" s="25">
        <v>8</v>
      </c>
      <c r="T6" s="23"/>
      <c r="U6" s="25">
        <v>8</v>
      </c>
      <c r="V6" s="35">
        <v>350</v>
      </c>
      <c r="W6" s="36">
        <v>340</v>
      </c>
      <c r="X6" s="24">
        <v>110</v>
      </c>
      <c r="Y6" s="24">
        <v>30</v>
      </c>
      <c r="Z6" s="30" t="s">
        <v>32</v>
      </c>
      <c r="AA6" s="24">
        <v>17</v>
      </c>
      <c r="AB6" s="24"/>
      <c r="AC6" s="24"/>
      <c r="AD6" s="31"/>
      <c r="AE6" s="32"/>
      <c r="AF6" s="33"/>
      <c r="AG6" s="24"/>
      <c r="AH6" s="24"/>
      <c r="AI6" s="24"/>
      <c r="AJ6" s="24"/>
      <c r="AK6" s="24"/>
      <c r="AL6" s="24"/>
      <c r="AM6" s="24"/>
      <c r="AN6" s="24"/>
      <c r="AO6" s="24"/>
    </row>
    <row r="7" spans="1:41" ht="24.95" customHeight="1" x14ac:dyDescent="0.3">
      <c r="A7" s="20"/>
      <c r="B7" s="21">
        <v>5</v>
      </c>
      <c r="C7" s="22">
        <v>1</v>
      </c>
      <c r="D7" s="46">
        <v>83.6</v>
      </c>
      <c r="E7" s="23">
        <v>4560</v>
      </c>
      <c r="F7" s="24"/>
      <c r="G7" s="24"/>
      <c r="H7" s="24" t="s">
        <v>30</v>
      </c>
      <c r="I7" s="25">
        <v>2</v>
      </c>
      <c r="J7" s="23"/>
      <c r="K7" s="24"/>
      <c r="L7" s="34"/>
      <c r="M7" s="24"/>
      <c r="N7" s="22"/>
      <c r="O7" s="23">
        <v>398</v>
      </c>
      <c r="P7" s="24"/>
      <c r="Q7" s="27"/>
      <c r="R7" s="24" t="s">
        <v>30</v>
      </c>
      <c r="S7" s="25">
        <v>6</v>
      </c>
      <c r="T7" s="23"/>
      <c r="U7" s="25">
        <v>6</v>
      </c>
      <c r="V7" s="35">
        <v>350</v>
      </c>
      <c r="W7" s="36">
        <v>340</v>
      </c>
      <c r="X7" s="24">
        <v>110</v>
      </c>
      <c r="Y7" s="24">
        <v>30</v>
      </c>
      <c r="Z7" s="30" t="s">
        <v>32</v>
      </c>
      <c r="AA7" s="24">
        <v>14</v>
      </c>
      <c r="AB7" s="24"/>
      <c r="AC7" s="24"/>
      <c r="AD7" s="31"/>
      <c r="AE7" s="32"/>
      <c r="AF7" s="33"/>
      <c r="AG7" s="24"/>
      <c r="AH7" s="24"/>
      <c r="AI7" s="24"/>
      <c r="AJ7" s="24"/>
      <c r="AK7" s="24"/>
      <c r="AL7" s="24"/>
      <c r="AM7" s="24"/>
      <c r="AN7" s="24"/>
      <c r="AO7" s="24"/>
    </row>
    <row r="8" spans="1:41" ht="24.95" customHeight="1" x14ac:dyDescent="0.3">
      <c r="A8" s="20"/>
      <c r="B8" s="21">
        <v>6</v>
      </c>
      <c r="C8" s="22">
        <v>1</v>
      </c>
      <c r="D8" s="46">
        <v>83.6</v>
      </c>
      <c r="E8" s="23">
        <v>4560</v>
      </c>
      <c r="F8" s="24"/>
      <c r="G8" s="24"/>
      <c r="H8" s="24" t="s">
        <v>30</v>
      </c>
      <c r="I8" s="25">
        <v>2</v>
      </c>
      <c r="J8" s="23"/>
      <c r="K8" s="24"/>
      <c r="L8" s="26"/>
      <c r="M8" s="24"/>
      <c r="N8" s="22"/>
      <c r="O8" s="23">
        <v>398</v>
      </c>
      <c r="P8" s="24"/>
      <c r="Q8" s="27"/>
      <c r="R8" s="24" t="s">
        <v>30</v>
      </c>
      <c r="S8" s="25">
        <v>6</v>
      </c>
      <c r="T8" s="23"/>
      <c r="U8" s="25">
        <v>6</v>
      </c>
      <c r="V8" s="35">
        <v>350</v>
      </c>
      <c r="W8" s="36">
        <v>340</v>
      </c>
      <c r="X8" s="24">
        <v>110</v>
      </c>
      <c r="Y8" s="24">
        <v>30</v>
      </c>
      <c r="Z8" s="30" t="s">
        <v>32</v>
      </c>
      <c r="AA8" s="24">
        <v>14</v>
      </c>
      <c r="AB8" s="24"/>
      <c r="AC8" s="24"/>
      <c r="AD8" s="31"/>
      <c r="AE8" s="32"/>
      <c r="AF8" s="33"/>
      <c r="AG8" s="24"/>
      <c r="AH8" s="24"/>
      <c r="AI8" s="24"/>
      <c r="AJ8" s="24"/>
      <c r="AK8" s="24"/>
      <c r="AL8" s="24"/>
      <c r="AM8" s="24"/>
      <c r="AN8" s="24"/>
      <c r="AO8" s="24"/>
    </row>
    <row r="9" spans="1:41" ht="21" customHeight="1" thickBot="1" x14ac:dyDescent="0.35">
      <c r="A9" s="37"/>
      <c r="B9" s="37"/>
      <c r="C9" s="38">
        <f>SUM(C3:C8)</f>
        <v>6</v>
      </c>
      <c r="D9" s="45"/>
      <c r="E9" s="39"/>
      <c r="F9" s="40"/>
      <c r="G9" s="40"/>
      <c r="H9" s="40"/>
      <c r="I9" s="41">
        <f>SUM(I3:I8)</f>
        <v>12</v>
      </c>
      <c r="J9" s="39"/>
      <c r="K9" s="40"/>
      <c r="L9" s="40"/>
      <c r="M9" s="40"/>
      <c r="N9" s="42">
        <f>SUM(N3:N8)</f>
        <v>0</v>
      </c>
      <c r="O9" s="39"/>
      <c r="P9" s="40"/>
      <c r="Q9" s="40"/>
      <c r="R9" s="40"/>
      <c r="S9" s="41">
        <f>SUM(S3)</f>
        <v>8</v>
      </c>
      <c r="T9" s="39">
        <f>SUM(T3:T8)</f>
        <v>0</v>
      </c>
      <c r="U9" s="41">
        <f>SUM(U3:U3)</f>
        <v>8</v>
      </c>
      <c r="V9" s="43"/>
      <c r="W9" s="37"/>
      <c r="X9" s="37"/>
      <c r="Y9" s="37"/>
      <c r="Z9" s="37"/>
      <c r="AA9" s="37">
        <f>SUM(AA3:AA8)</f>
        <v>77</v>
      </c>
      <c r="AB9" s="37">
        <f>SUM(AB3)</f>
        <v>0</v>
      </c>
      <c r="AC9" s="37">
        <f t="shared" ref="AC9:AE9" si="0">SUM(AC3)</f>
        <v>0</v>
      </c>
      <c r="AD9" s="37">
        <f t="shared" si="0"/>
        <v>0</v>
      </c>
      <c r="AE9" s="37">
        <f t="shared" si="0"/>
        <v>0</v>
      </c>
      <c r="AF9" s="37" t="e">
        <f>SUM(#REF!)</f>
        <v>#REF!</v>
      </c>
      <c r="AG9" s="37" t="e">
        <f>SUM(#REF!)</f>
        <v>#REF!</v>
      </c>
      <c r="AH9" s="37" t="e">
        <f>SUM(#REF!)</f>
        <v>#REF!</v>
      </c>
      <c r="AI9" s="37" t="e">
        <f>SUM(#REF!)</f>
        <v>#REF!</v>
      </c>
      <c r="AJ9" s="37" t="e">
        <f>SUM(#REF!)</f>
        <v>#REF!</v>
      </c>
      <c r="AK9" s="37" t="e">
        <f>SUM(#REF!)</f>
        <v>#REF!</v>
      </c>
      <c r="AL9" s="37" t="e">
        <f>SUM(#REF!)</f>
        <v>#REF!</v>
      </c>
      <c r="AM9" s="37" t="e">
        <f>SUM(#REF!)</f>
        <v>#REF!</v>
      </c>
      <c r="AN9" s="37" t="e">
        <f>SUM(#REF!)</f>
        <v>#REF!</v>
      </c>
      <c r="AO9" s="37" t="e">
        <f>SUM(#REF!)</f>
        <v>#REF!</v>
      </c>
    </row>
    <row r="14" spans="1:41" ht="13.5" customHeight="1" x14ac:dyDescent="0.3"/>
    <row r="15" spans="1:41" ht="13.5" customHeight="1" x14ac:dyDescent="0.3"/>
  </sheetData>
  <autoFilter ref="A2:AO9" xr:uid="{00000000-0009-0000-0000-000012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H27</vt:lpstr>
      <vt:lpstr>'8101 H27'!Print_Area</vt:lpstr>
      <vt:lpstr>'8101 H27'!Print_Titles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2023-01-09T04:22:31Z</dcterms:created>
  <dcterms:modified xsi:type="dcterms:W3CDTF">2023-01-09T04:23:12Z</dcterms:modified>
</cp:coreProperties>
</file>