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JM1" sheetId="1" r:id="rId1"/>
  </sheets>
  <definedNames>
    <definedName name="_xlnm._FilterDatabase" localSheetId="0" hidden="1">'JM1'!$A$2:$AO$2</definedName>
    <definedName name="_xlnm.Print_Area" localSheetId="0">'JM1'!$A$1:$AE$4</definedName>
    <definedName name="_xlnm.Print_Titles" localSheetId="0">'JM1'!$2:$2</definedName>
  </definedNames>
  <calcPr calcId="144525"/>
</workbook>
</file>

<file path=xl/calcChain.xml><?xml version="1.0" encoding="utf-8"?>
<calcChain xmlns="http://schemas.openxmlformats.org/spreadsheetml/2006/main">
  <c r="AL4" i="1" l="1"/>
  <c r="AH4" i="1"/>
  <c r="AE4" i="1"/>
  <c r="AD4" i="1"/>
  <c r="AC4" i="1"/>
  <c r="AB4" i="1"/>
  <c r="AA4" i="1"/>
  <c r="U4" i="1"/>
  <c r="T4" i="1"/>
  <c r="S4" i="1"/>
  <c r="N4" i="1"/>
  <c r="I4" i="1"/>
  <c r="C4" i="1"/>
  <c r="AO3" i="1"/>
  <c r="AO4" i="1" s="1"/>
  <c r="AN3" i="1"/>
  <c r="AN4" i="1" s="1"/>
  <c r="AM3" i="1"/>
  <c r="AM4" i="1" s="1"/>
  <c r="AL3" i="1"/>
  <c r="AK3" i="1"/>
  <c r="AK4" i="1" s="1"/>
  <c r="AJ3" i="1"/>
  <c r="AJ4" i="1" s="1"/>
  <c r="AI3" i="1"/>
  <c r="AI4" i="1" s="1"/>
  <c r="AH3" i="1"/>
  <c r="AG3" i="1"/>
  <c r="AG4" i="1" s="1"/>
  <c r="AF3" i="1"/>
  <c r="AF4" i="1" s="1"/>
</calcChain>
</file>

<file path=xl/sharedStrings.xml><?xml version="1.0" encoding="utf-8"?>
<sst xmlns="http://schemas.openxmlformats.org/spreadsheetml/2006/main" count="35" uniqueCount="31">
  <si>
    <t>8105/8106/8107</t>
    <phoneticPr fontId="2" type="noConversion"/>
  </si>
  <si>
    <t>JM1</t>
    <phoneticPr fontId="2" type="noConversion"/>
  </si>
  <si>
    <t>2/21</t>
    <phoneticPr fontId="2" type="noConversion"/>
  </si>
  <si>
    <t>E4,HP,PU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</si>
  <si>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</si>
  <si>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</si>
  <si>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</si>
  <si>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</si>
  <si>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</si>
  <si>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</si>
  <si>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</si>
  <si>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</si>
  <si>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</si>
  <si>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</si>
  <si>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</si>
  <si>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</si>
  <si>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</si>
  <si>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</si>
  <si>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</si>
  <si>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</si>
  <si>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</si>
  <si>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</si>
  <si>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</si>
  <si>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</si>
  <si>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</si>
  <si>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</si>
  <si>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</si>
  <si>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</si>
  <si>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</si>
  <si>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</si>
  <si>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PK/PD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</si>
</sst>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vertical="center"/>
    </xf>
    <xf numFmtId="0" fontId="3" fillId="0" borderId="0" xfId="0" quotePrefix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"/>
  <sheetViews>
    <sheetView tabSelected="1" workbookViewId="0">
      <selection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5.375" style="1" customWidth="1"/>
    <col min="29" max="29" width="6.875" style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1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/>
      <c r="B3" s="18">
        <v>7</v>
      </c>
      <c r="C3" s="19">
        <v>1</v>
      </c>
      <c r="D3" s="42">
        <v>16.100000000000001</v>
      </c>
      <c r="E3" s="20">
        <v>790</v>
      </c>
      <c r="F3" s="21"/>
      <c r="G3" s="21"/>
      <c r="H3" s="21" t="s">
        <v>29</v>
      </c>
      <c r="I3" s="22">
        <v>2</v>
      </c>
      <c r="J3" s="20">
        <v>178.5</v>
      </c>
      <c r="K3" s="21"/>
      <c r="L3" s="23"/>
      <c r="M3" s="21" t="s">
        <v>29</v>
      </c>
      <c r="N3" s="22">
        <v>4</v>
      </c>
      <c r="O3" s="24"/>
      <c r="P3" s="21"/>
      <c r="Q3" s="25"/>
      <c r="R3" s="21"/>
      <c r="S3" s="22"/>
      <c r="T3" s="20">
        <v>4</v>
      </c>
      <c r="U3" s="26"/>
      <c r="V3" s="27">
        <v>350</v>
      </c>
      <c r="W3" s="28">
        <v>340</v>
      </c>
      <c r="X3" s="21">
        <v>70</v>
      </c>
      <c r="Y3" s="21">
        <v>40</v>
      </c>
      <c r="Z3" s="29" t="s">
        <v>30</v>
      </c>
      <c r="AA3" s="21">
        <v>3</v>
      </c>
      <c r="AB3" s="21"/>
      <c r="AC3" s="21"/>
      <c r="AD3" s="30"/>
      <c r="AE3" s="31"/>
      <c r="AF3" s="32">
        <f t="shared" ref="AF3" si="0">E3*I3</f>
        <v>1580</v>
      </c>
      <c r="AG3" s="33">
        <f t="shared" ref="AG3" si="1">J3*N3</f>
        <v>714</v>
      </c>
      <c r="AH3" s="33">
        <f t="shared" ref="AH3" si="2">O3*S3</f>
        <v>0</v>
      </c>
      <c r="AI3" s="33">
        <f t="shared" ref="AI3:AJ3" si="3">T3</f>
        <v>4</v>
      </c>
      <c r="AJ3" s="33">
        <f t="shared" si="3"/>
        <v>0</v>
      </c>
      <c r="AK3" s="33">
        <f t="shared" ref="AK3" si="4">IF(V3=350,AA3*374,(IF(V3=300,AA3*324,AA3*424)))</f>
        <v>1122</v>
      </c>
      <c r="AL3" s="33">
        <f t="shared" ref="AL3:AO3" si="5">AB3</f>
        <v>0</v>
      </c>
      <c r="AM3" s="33">
        <f t="shared" si="5"/>
        <v>0</v>
      </c>
      <c r="AN3" s="33">
        <f t="shared" si="5"/>
        <v>0</v>
      </c>
      <c r="AO3" s="33">
        <f t="shared" si="5"/>
        <v>0</v>
      </c>
    </row>
    <row r="4" spans="1:41" ht="24.75" customHeight="1" thickBot="1" x14ac:dyDescent="0.35">
      <c r="A4" s="34"/>
      <c r="B4" s="34"/>
      <c r="C4" s="35">
        <f>SUM(C3:C3)</f>
        <v>1</v>
      </c>
      <c r="D4" s="43"/>
      <c r="E4" s="36"/>
      <c r="F4" s="37"/>
      <c r="G4" s="37"/>
      <c r="H4" s="37"/>
      <c r="I4" s="38">
        <f>SUM(I3:I3)</f>
        <v>2</v>
      </c>
      <c r="J4" s="36"/>
      <c r="K4" s="37"/>
      <c r="L4" s="37"/>
      <c r="M4" s="37"/>
      <c r="N4" s="39">
        <f>SUM(N3:N3)</f>
        <v>4</v>
      </c>
      <c r="O4" s="36"/>
      <c r="P4" s="37"/>
      <c r="Q4" s="37"/>
      <c r="R4" s="37"/>
      <c r="S4" s="38">
        <f>SUM(S3:S3)</f>
        <v>0</v>
      </c>
      <c r="T4" s="36">
        <f>SUM(T3:T3)</f>
        <v>4</v>
      </c>
      <c r="U4" s="38">
        <f>SUM(U3:U3)</f>
        <v>0</v>
      </c>
      <c r="V4" s="34"/>
      <c r="W4" s="34"/>
      <c r="X4" s="34"/>
      <c r="Y4" s="34"/>
      <c r="Z4" s="34"/>
      <c r="AA4" s="40">
        <f t="shared" ref="AA4:AO4" si="6">SUM(AA3:AA3)</f>
        <v>3</v>
      </c>
      <c r="AB4" s="40">
        <f t="shared" si="6"/>
        <v>0</v>
      </c>
      <c r="AC4" s="40">
        <f t="shared" si="6"/>
        <v>0</v>
      </c>
      <c r="AD4" s="40">
        <f t="shared" si="6"/>
        <v>0</v>
      </c>
      <c r="AE4" s="40">
        <f t="shared" si="6"/>
        <v>0</v>
      </c>
      <c r="AF4" s="40">
        <f t="shared" si="6"/>
        <v>1580</v>
      </c>
      <c r="AG4" s="40">
        <f t="shared" si="6"/>
        <v>714</v>
      </c>
      <c r="AH4" s="40">
        <f t="shared" si="6"/>
        <v>0</v>
      </c>
      <c r="AI4" s="40">
        <f t="shared" si="6"/>
        <v>4</v>
      </c>
      <c r="AJ4" s="40">
        <f t="shared" si="6"/>
        <v>0</v>
      </c>
      <c r="AK4" s="40">
        <f t="shared" si="6"/>
        <v>1122</v>
      </c>
      <c r="AL4" s="40">
        <f t="shared" si="6"/>
        <v>0</v>
      </c>
      <c r="AM4" s="40">
        <f t="shared" si="6"/>
        <v>0</v>
      </c>
      <c r="AN4" s="40">
        <f t="shared" si="6"/>
        <v>0</v>
      </c>
      <c r="AO4" s="40">
        <f t="shared" si="6"/>
        <v>0</v>
      </c>
    </row>
  </sheetData>
  <autoFilter ref="A2:AO2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JM1</vt:lpstr>
      <vt:lpstr>'JM1'!Print_Area</vt:lpstr>
      <vt:lpstr>'JM1'!Print_Titles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2022-11-19T06:59:35Z</dcterms:created>
  <dcterms:modified xsi:type="dcterms:W3CDTF">2022-11-19T11:30:41Z</dcterms:modified>
</cp:coreProperties>
</file>