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JT2" sheetId="1" r:id="rId1"/>
  </sheets>
  <definedNames>
    <definedName name="_xlnm._FilterDatabase" localSheetId="0" hidden="1">'JT2'!$A$2:$AO$15</definedName>
    <definedName name="_xlnm.Print_Area" localSheetId="0">'JT2'!$A$1:$AE$15</definedName>
    <definedName name="_xlnm.Print_Titles" localSheetId="0">'JT2'!$2:$2</definedName>
  </definedNames>
  <calcPr calcId="144525"/>
</workbook>
</file>

<file path=xl/calcChain.xml><?xml version="1.0" encoding="utf-8"?>
<calcChain xmlns="http://schemas.openxmlformats.org/spreadsheetml/2006/main">
  <c r="AN15" i="1" l="1"/>
  <c r="AL15" i="1"/>
  <c r="AJ15" i="1"/>
  <c r="AH15" i="1"/>
  <c r="AF15" i="1"/>
  <c r="AE15" i="1"/>
  <c r="AD15" i="1"/>
  <c r="AC15" i="1"/>
  <c r="AB15" i="1"/>
  <c r="AA15" i="1"/>
  <c r="U15" i="1"/>
  <c r="T15" i="1"/>
  <c r="S15" i="1"/>
  <c r="N15" i="1"/>
  <c r="I15" i="1"/>
  <c r="C15" i="1"/>
  <c r="AO6" i="1"/>
  <c r="AN6" i="1"/>
  <c r="AM6" i="1"/>
  <c r="AL6" i="1"/>
  <c r="AK6" i="1"/>
  <c r="AJ6" i="1"/>
  <c r="AI6" i="1"/>
  <c r="AH6" i="1"/>
  <c r="AG6" i="1"/>
  <c r="AF6" i="1"/>
  <c r="AO3" i="1"/>
  <c r="AO15" i="1" s="1"/>
  <c r="AN3" i="1"/>
  <c r="AM3" i="1"/>
  <c r="AM15" i="1" s="1"/>
  <c r="AL3" i="1"/>
  <c r="AK3" i="1"/>
  <c r="AK15" i="1" s="1"/>
  <c r="AJ3" i="1"/>
  <c r="AI3" i="1"/>
  <c r="AI15" i="1" s="1"/>
  <c r="AH3" i="1"/>
  <c r="AG3" i="1"/>
  <c r="AG15" i="1" s="1"/>
  <c r="AF3" i="1"/>
</calcChain>
</file>

<file path=xl/sharedStrings.xml><?xml version="1.0" encoding="utf-8"?>
<sst xmlns="http://schemas.openxmlformats.org/spreadsheetml/2006/main" count="93" uniqueCount="36">
  <si>
    <t>8105/8106/8107</t>
    <phoneticPr fontId="3" type="noConversion"/>
  </si>
  <si>
    <t>JT2</t>
    <phoneticPr fontId="3" type="noConversion"/>
  </si>
  <si>
    <t>12/10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</si>
  <si>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</si>
  <si>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</si>
  <si>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</si>
  <si>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</si>
  <si>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</si>
  <si>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</si>
  <si>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</si>
  <si>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</si>
  <si>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</si>
  <si>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</si>
  <si>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</si>
  <si>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</si>
  <si>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</si>
  <si>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</si>
  <si>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</si>
  <si>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</si>
  <si>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</si>
  <si>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</si>
  <si>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</si>
  <si>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</si>
  <si>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</si>
  <si>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</si>
  <si>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</si>
  <si>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</si>
  <si>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</si>
  <si>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</si>
  <si>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C10</t>
    <phoneticPr fontId="3" type="noConversion"/>
  </si>
  <si>
    <t>X</t>
    <phoneticPr fontId="3" type="noConversion"/>
  </si>
  <si>
    <t>P3</t>
    <phoneticPr fontId="3" type="noConversion"/>
  </si>
  <si>
    <t>C40</t>
    <phoneticPr fontId="3" type="noConversion"/>
  </si>
  <si>
    <t>P2</t>
    <phoneticPr fontId="3" type="noConversion"/>
  </si>
  <si>
    <t>▲
95*959T-4EA</t>
    <phoneticPr fontId="3" type="noConversion"/>
  </si>
  <si>
    <t>▲95*95
9T-4EA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</si>
</sst>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workbookViewId="0">
      <selection activeCell="U13" sqref="U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25" style="46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2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3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7">
        <v>12</v>
      </c>
      <c r="C3" s="18">
        <v>1</v>
      </c>
      <c r="D3" s="44">
        <v>53.8</v>
      </c>
      <c r="E3" s="19">
        <v>3120</v>
      </c>
      <c r="F3" s="20"/>
      <c r="G3" s="20" t="s">
        <v>29</v>
      </c>
      <c r="H3" s="20" t="s">
        <v>30</v>
      </c>
      <c r="I3" s="21">
        <v>2</v>
      </c>
      <c r="J3" s="19">
        <v>179</v>
      </c>
      <c r="K3" s="20"/>
      <c r="L3" s="22" t="s">
        <v>29</v>
      </c>
      <c r="M3" s="20" t="s">
        <v>30</v>
      </c>
      <c r="N3" s="21">
        <v>6</v>
      </c>
      <c r="O3" s="19"/>
      <c r="P3" s="20"/>
      <c r="Q3" s="23"/>
      <c r="R3" s="20"/>
      <c r="S3" s="21"/>
      <c r="T3" s="19">
        <v>6</v>
      </c>
      <c r="U3" s="24"/>
      <c r="V3" s="25">
        <v>350</v>
      </c>
      <c r="W3" s="26">
        <v>330</v>
      </c>
      <c r="X3" s="20">
        <v>100</v>
      </c>
      <c r="Y3" s="20">
        <v>50</v>
      </c>
      <c r="Z3" s="27" t="s">
        <v>31</v>
      </c>
      <c r="AA3" s="20">
        <v>10</v>
      </c>
      <c r="AB3" s="20"/>
      <c r="AC3" s="20"/>
      <c r="AD3" s="28"/>
      <c r="AE3" s="29"/>
      <c r="AF3" s="30">
        <f t="shared" ref="AF3" si="0">E3*I3</f>
        <v>6240</v>
      </c>
      <c r="AG3" s="31">
        <f t="shared" ref="AG3" si="1">J3*N3</f>
        <v>1074</v>
      </c>
      <c r="AH3" s="31">
        <f t="shared" ref="AH3" si="2">O3*S3</f>
        <v>0</v>
      </c>
      <c r="AI3" s="31">
        <f t="shared" ref="AI3:AJ3" si="3">T3</f>
        <v>6</v>
      </c>
      <c r="AJ3" s="31">
        <f t="shared" si="3"/>
        <v>0</v>
      </c>
      <c r="AK3" s="31">
        <f t="shared" ref="AK3" si="4">IF(V3=350,AA3*374,(IF(V3=300,AA3*324,AA3*424)))</f>
        <v>3740</v>
      </c>
      <c r="AL3" s="31">
        <f t="shared" ref="AL3:AO3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40.5" x14ac:dyDescent="0.3">
      <c r="A4" s="17"/>
      <c r="B4" s="17">
        <v>13</v>
      </c>
      <c r="C4" s="18">
        <v>1</v>
      </c>
      <c r="D4" s="44">
        <v>39.799999999999997</v>
      </c>
      <c r="E4" s="19">
        <v>1845</v>
      </c>
      <c r="F4" s="20"/>
      <c r="G4" s="20" t="s">
        <v>29</v>
      </c>
      <c r="H4" s="20" t="s">
        <v>30</v>
      </c>
      <c r="I4" s="21">
        <v>2</v>
      </c>
      <c r="J4" s="19"/>
      <c r="K4" s="20"/>
      <c r="L4" s="22"/>
      <c r="M4" s="20"/>
      <c r="N4" s="21"/>
      <c r="O4" s="19">
        <v>311</v>
      </c>
      <c r="P4" s="20"/>
      <c r="Q4" s="23" t="s">
        <v>32</v>
      </c>
      <c r="R4" s="20" t="s">
        <v>30</v>
      </c>
      <c r="S4" s="21">
        <v>4</v>
      </c>
      <c r="T4" s="32"/>
      <c r="U4" s="24" t="s">
        <v>34</v>
      </c>
      <c r="V4" s="25">
        <v>350</v>
      </c>
      <c r="W4" s="26">
        <v>335</v>
      </c>
      <c r="X4" s="20">
        <v>120</v>
      </c>
      <c r="Y4" s="20">
        <v>50</v>
      </c>
      <c r="Z4" s="27" t="s">
        <v>33</v>
      </c>
      <c r="AA4" s="20">
        <v>6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17">
        <v>14</v>
      </c>
      <c r="C5" s="18">
        <v>1</v>
      </c>
      <c r="D5" s="44">
        <v>26.1</v>
      </c>
      <c r="E5" s="19">
        <v>1631</v>
      </c>
      <c r="F5" s="20"/>
      <c r="G5" s="20" t="s">
        <v>29</v>
      </c>
      <c r="H5" s="20" t="s">
        <v>30</v>
      </c>
      <c r="I5" s="21">
        <v>2</v>
      </c>
      <c r="J5" s="19">
        <v>173</v>
      </c>
      <c r="K5" s="20"/>
      <c r="L5" s="22" t="s">
        <v>29</v>
      </c>
      <c r="M5" s="20" t="s">
        <v>30</v>
      </c>
      <c r="N5" s="21">
        <v>2</v>
      </c>
      <c r="O5" s="19"/>
      <c r="P5" s="20"/>
      <c r="Q5" s="23"/>
      <c r="R5" s="20"/>
      <c r="S5" s="21"/>
      <c r="T5" s="19">
        <v>2</v>
      </c>
      <c r="U5" s="24"/>
      <c r="V5" s="25">
        <v>350</v>
      </c>
      <c r="W5" s="26">
        <v>330</v>
      </c>
      <c r="X5" s="20">
        <v>130</v>
      </c>
      <c r="Y5" s="20">
        <v>181</v>
      </c>
      <c r="Z5" s="27" t="s">
        <v>33</v>
      </c>
      <c r="AA5" s="20">
        <v>5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7"/>
      <c r="B6" s="17">
        <v>15</v>
      </c>
      <c r="C6" s="18">
        <v>1</v>
      </c>
      <c r="D6" s="44">
        <v>31.5</v>
      </c>
      <c r="E6" s="19">
        <v>1860</v>
      </c>
      <c r="F6" s="20"/>
      <c r="G6" s="20" t="s">
        <v>29</v>
      </c>
      <c r="H6" s="20" t="s">
        <v>30</v>
      </c>
      <c r="I6" s="21">
        <v>2</v>
      </c>
      <c r="J6" s="19">
        <v>174</v>
      </c>
      <c r="K6" s="20"/>
      <c r="L6" s="22" t="s">
        <v>29</v>
      </c>
      <c r="M6" s="20" t="s">
        <v>30</v>
      </c>
      <c r="N6" s="21">
        <v>4</v>
      </c>
      <c r="O6" s="19"/>
      <c r="P6" s="20"/>
      <c r="Q6" s="23"/>
      <c r="R6" s="20"/>
      <c r="S6" s="21"/>
      <c r="T6" s="19">
        <v>4</v>
      </c>
      <c r="U6" s="24"/>
      <c r="V6" s="33">
        <v>350</v>
      </c>
      <c r="W6" s="34">
        <v>340</v>
      </c>
      <c r="X6" s="20">
        <v>50</v>
      </c>
      <c r="Y6" s="20">
        <v>110</v>
      </c>
      <c r="Z6" s="27" t="s">
        <v>31</v>
      </c>
      <c r="AA6" s="20">
        <v>6</v>
      </c>
      <c r="AB6" s="20"/>
      <c r="AC6" s="20"/>
      <c r="AD6" s="28"/>
      <c r="AE6" s="29"/>
      <c r="AF6" s="30">
        <f t="shared" ref="AF6" si="6">E6*I6</f>
        <v>3720</v>
      </c>
      <c r="AG6" s="31">
        <f t="shared" ref="AG6" si="7">J6*N6</f>
        <v>696</v>
      </c>
      <c r="AH6" s="31">
        <f t="shared" ref="AH6" si="8">O6*S6</f>
        <v>0</v>
      </c>
      <c r="AI6" s="31">
        <f t="shared" ref="AI6:AJ6" si="9">T6</f>
        <v>4</v>
      </c>
      <c r="AJ6" s="31">
        <f t="shared" si="9"/>
        <v>0</v>
      </c>
      <c r="AK6" s="31">
        <f t="shared" ref="AK6" si="10">IF(V6=350,AA6*374,(IF(V6=300,AA6*324,AA6*424)))</f>
        <v>2244</v>
      </c>
      <c r="AL6" s="31">
        <f t="shared" ref="AL6:AO6" si="11">AB6</f>
        <v>0</v>
      </c>
      <c r="AM6" s="31">
        <f t="shared" si="11"/>
        <v>0</v>
      </c>
      <c r="AN6" s="31">
        <f t="shared" si="11"/>
        <v>0</v>
      </c>
      <c r="AO6" s="31">
        <f t="shared" si="11"/>
        <v>0</v>
      </c>
    </row>
    <row r="7" spans="1:41" ht="24" customHeight="1" x14ac:dyDescent="0.3">
      <c r="A7" s="17"/>
      <c r="B7" s="17">
        <v>16</v>
      </c>
      <c r="C7" s="18">
        <v>1</v>
      </c>
      <c r="D7" s="44">
        <v>79.599999999999994</v>
      </c>
      <c r="E7" s="19">
        <v>5020</v>
      </c>
      <c r="F7" s="20"/>
      <c r="G7" s="20" t="s">
        <v>29</v>
      </c>
      <c r="H7" s="20" t="s">
        <v>30</v>
      </c>
      <c r="I7" s="21">
        <v>2</v>
      </c>
      <c r="J7" s="19">
        <v>174</v>
      </c>
      <c r="K7" s="20"/>
      <c r="L7" s="22" t="s">
        <v>29</v>
      </c>
      <c r="M7" s="20" t="s">
        <v>30</v>
      </c>
      <c r="N7" s="21">
        <v>8</v>
      </c>
      <c r="O7" s="19"/>
      <c r="P7" s="20"/>
      <c r="Q7" s="23"/>
      <c r="R7" s="20"/>
      <c r="S7" s="21"/>
      <c r="T7" s="19">
        <v>8</v>
      </c>
      <c r="U7" s="24"/>
      <c r="V7" s="33">
        <v>350</v>
      </c>
      <c r="W7" s="34">
        <v>340</v>
      </c>
      <c r="X7" s="20">
        <v>210</v>
      </c>
      <c r="Y7" s="20">
        <v>50</v>
      </c>
      <c r="Z7" s="27" t="s">
        <v>31</v>
      </c>
      <c r="AA7" s="20">
        <v>15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7"/>
      <c r="B8" s="17">
        <v>17</v>
      </c>
      <c r="C8" s="18">
        <v>1</v>
      </c>
      <c r="D8" s="44">
        <v>80.599999999999994</v>
      </c>
      <c r="E8" s="19">
        <v>5000</v>
      </c>
      <c r="F8" s="20"/>
      <c r="G8" s="20" t="s">
        <v>29</v>
      </c>
      <c r="H8" s="20" t="s">
        <v>30</v>
      </c>
      <c r="I8" s="21">
        <v>2</v>
      </c>
      <c r="J8" s="19">
        <v>164</v>
      </c>
      <c r="K8" s="20"/>
      <c r="L8" s="22"/>
      <c r="M8" s="20" t="s">
        <v>30</v>
      </c>
      <c r="N8" s="21">
        <v>8</v>
      </c>
      <c r="O8" s="19"/>
      <c r="P8" s="20"/>
      <c r="Q8" s="23"/>
      <c r="R8" s="20"/>
      <c r="S8" s="21"/>
      <c r="T8" s="19">
        <v>8</v>
      </c>
      <c r="U8" s="24"/>
      <c r="V8" s="33">
        <v>350</v>
      </c>
      <c r="W8" s="34">
        <v>340</v>
      </c>
      <c r="X8" s="20">
        <v>190</v>
      </c>
      <c r="Y8" s="20">
        <v>50</v>
      </c>
      <c r="Z8" s="27" t="s">
        <v>31</v>
      </c>
      <c r="AA8" s="20">
        <v>15</v>
      </c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7.75" customHeight="1" x14ac:dyDescent="0.3">
      <c r="A9" s="17"/>
      <c r="B9" s="17">
        <v>18</v>
      </c>
      <c r="C9" s="18">
        <v>1</v>
      </c>
      <c r="D9" s="44">
        <v>72.7</v>
      </c>
      <c r="E9" s="19">
        <v>4490</v>
      </c>
      <c r="F9" s="20"/>
      <c r="G9" s="20" t="s">
        <v>29</v>
      </c>
      <c r="H9" s="20" t="s">
        <v>30</v>
      </c>
      <c r="I9" s="21">
        <v>2</v>
      </c>
      <c r="J9" s="19">
        <v>164</v>
      </c>
      <c r="K9" s="20"/>
      <c r="L9" s="22" t="s">
        <v>29</v>
      </c>
      <c r="M9" s="20" t="s">
        <v>30</v>
      </c>
      <c r="N9" s="21">
        <v>6</v>
      </c>
      <c r="O9" s="19"/>
      <c r="P9" s="20"/>
      <c r="Q9" s="23"/>
      <c r="R9" s="20"/>
      <c r="S9" s="21"/>
      <c r="T9" s="19">
        <v>6</v>
      </c>
      <c r="U9" s="24"/>
      <c r="V9" s="25">
        <v>350</v>
      </c>
      <c r="W9" s="26">
        <v>330</v>
      </c>
      <c r="X9" s="20">
        <v>150</v>
      </c>
      <c r="Y9" s="20">
        <v>50</v>
      </c>
      <c r="Z9" s="27" t="s">
        <v>31</v>
      </c>
      <c r="AA9" s="20">
        <v>14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17">
        <v>20</v>
      </c>
      <c r="C10" s="18">
        <v>1</v>
      </c>
      <c r="D10" s="44">
        <v>61.9</v>
      </c>
      <c r="E10" s="19">
        <v>3526</v>
      </c>
      <c r="F10" s="20"/>
      <c r="G10" s="20" t="s">
        <v>29</v>
      </c>
      <c r="H10" s="20" t="s">
        <v>30</v>
      </c>
      <c r="I10" s="21">
        <v>2</v>
      </c>
      <c r="J10" s="19"/>
      <c r="K10" s="20"/>
      <c r="L10" s="22"/>
      <c r="M10" s="20"/>
      <c r="N10" s="21"/>
      <c r="O10" s="19">
        <v>311</v>
      </c>
      <c r="P10" s="20"/>
      <c r="Q10" s="23" t="s">
        <v>32</v>
      </c>
      <c r="R10" s="20" t="s">
        <v>30</v>
      </c>
      <c r="S10" s="21">
        <v>4</v>
      </c>
      <c r="T10" s="19">
        <v>2</v>
      </c>
      <c r="U10" s="24" t="s">
        <v>35</v>
      </c>
      <c r="V10" s="25">
        <v>350</v>
      </c>
      <c r="W10" s="26">
        <v>335</v>
      </c>
      <c r="X10" s="20">
        <v>265</v>
      </c>
      <c r="Y10" s="20">
        <v>246</v>
      </c>
      <c r="Z10" s="27" t="s">
        <v>33</v>
      </c>
      <c r="AA10" s="20">
        <v>10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/>
      <c r="B11" s="17">
        <v>24</v>
      </c>
      <c r="C11" s="18">
        <v>1</v>
      </c>
      <c r="D11" s="44">
        <v>77.7</v>
      </c>
      <c r="E11" s="19">
        <v>4820</v>
      </c>
      <c r="F11" s="20"/>
      <c r="G11" s="20" t="s">
        <v>29</v>
      </c>
      <c r="H11" s="20" t="s">
        <v>30</v>
      </c>
      <c r="I11" s="21">
        <v>2</v>
      </c>
      <c r="J11" s="19">
        <v>164</v>
      </c>
      <c r="K11" s="20"/>
      <c r="L11" s="22" t="s">
        <v>29</v>
      </c>
      <c r="M11" s="20" t="s">
        <v>30</v>
      </c>
      <c r="N11" s="21">
        <v>8</v>
      </c>
      <c r="O11" s="19"/>
      <c r="P11" s="20"/>
      <c r="Q11" s="23"/>
      <c r="R11" s="20"/>
      <c r="S11" s="21"/>
      <c r="T11" s="19">
        <v>8</v>
      </c>
      <c r="U11" s="24"/>
      <c r="V11" s="25">
        <v>350</v>
      </c>
      <c r="W11" s="26">
        <v>330</v>
      </c>
      <c r="X11" s="20">
        <v>150</v>
      </c>
      <c r="Y11" s="20">
        <v>50</v>
      </c>
      <c r="Z11" s="27" t="s">
        <v>31</v>
      </c>
      <c r="AA11" s="20">
        <v>15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17">
        <v>25</v>
      </c>
      <c r="C12" s="18">
        <v>1</v>
      </c>
      <c r="D12" s="44">
        <v>55.8</v>
      </c>
      <c r="E12" s="19">
        <v>3300</v>
      </c>
      <c r="F12" s="20"/>
      <c r="G12" s="20" t="s">
        <v>29</v>
      </c>
      <c r="H12" s="20" t="s">
        <v>30</v>
      </c>
      <c r="I12" s="21">
        <v>2</v>
      </c>
      <c r="J12" s="19">
        <v>164</v>
      </c>
      <c r="K12" s="20"/>
      <c r="L12" s="22" t="s">
        <v>29</v>
      </c>
      <c r="M12" s="20" t="s">
        <v>30</v>
      </c>
      <c r="N12" s="21">
        <v>6</v>
      </c>
      <c r="O12" s="19"/>
      <c r="P12" s="20"/>
      <c r="Q12" s="23"/>
      <c r="R12" s="20"/>
      <c r="S12" s="21"/>
      <c r="T12" s="19">
        <v>6</v>
      </c>
      <c r="U12" s="24"/>
      <c r="V12" s="33">
        <v>350</v>
      </c>
      <c r="W12" s="34">
        <v>340</v>
      </c>
      <c r="X12" s="20">
        <v>190</v>
      </c>
      <c r="Y12" s="20">
        <v>50</v>
      </c>
      <c r="Z12" s="27" t="s">
        <v>31</v>
      </c>
      <c r="AA12" s="20">
        <v>10</v>
      </c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/>
      <c r="B13" s="17">
        <v>26</v>
      </c>
      <c r="C13" s="18">
        <v>1</v>
      </c>
      <c r="D13" s="44">
        <v>72.7</v>
      </c>
      <c r="E13" s="19">
        <v>4590</v>
      </c>
      <c r="F13" s="20"/>
      <c r="G13" s="20" t="s">
        <v>29</v>
      </c>
      <c r="H13" s="20" t="s">
        <v>30</v>
      </c>
      <c r="I13" s="21">
        <v>2</v>
      </c>
      <c r="J13" s="19">
        <v>164</v>
      </c>
      <c r="K13" s="20"/>
      <c r="L13" s="22" t="s">
        <v>29</v>
      </c>
      <c r="M13" s="20" t="s">
        <v>30</v>
      </c>
      <c r="N13" s="21">
        <v>6</v>
      </c>
      <c r="O13" s="19"/>
      <c r="P13" s="20"/>
      <c r="Q13" s="23"/>
      <c r="R13" s="20"/>
      <c r="S13" s="21"/>
      <c r="T13" s="19">
        <v>6</v>
      </c>
      <c r="U13" s="24"/>
      <c r="V13" s="33">
        <v>350</v>
      </c>
      <c r="W13" s="34">
        <v>340</v>
      </c>
      <c r="X13" s="20">
        <v>120</v>
      </c>
      <c r="Y13" s="20">
        <v>50</v>
      </c>
      <c r="Z13" s="27" t="s">
        <v>31</v>
      </c>
      <c r="AA13" s="20">
        <v>14</v>
      </c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7"/>
      <c r="B14" s="17">
        <v>32</v>
      </c>
      <c r="C14" s="18">
        <v>1</v>
      </c>
      <c r="D14" s="44">
        <v>32.299999999999997</v>
      </c>
      <c r="E14" s="19">
        <v>1800</v>
      </c>
      <c r="F14" s="20"/>
      <c r="G14" s="20" t="s">
        <v>29</v>
      </c>
      <c r="H14" s="20" t="s">
        <v>30</v>
      </c>
      <c r="I14" s="21">
        <v>2</v>
      </c>
      <c r="J14" s="19">
        <v>294</v>
      </c>
      <c r="K14" s="20"/>
      <c r="L14" s="22" t="s">
        <v>29</v>
      </c>
      <c r="M14" s="20" t="s">
        <v>30</v>
      </c>
      <c r="N14" s="21">
        <v>4</v>
      </c>
      <c r="O14" s="19"/>
      <c r="P14" s="20"/>
      <c r="Q14" s="23"/>
      <c r="R14" s="20"/>
      <c r="S14" s="21"/>
      <c r="T14" s="19">
        <v>4</v>
      </c>
      <c r="U14" s="24"/>
      <c r="V14" s="33">
        <v>350</v>
      </c>
      <c r="W14" s="34">
        <v>340</v>
      </c>
      <c r="X14" s="20">
        <v>50</v>
      </c>
      <c r="Y14" s="20">
        <v>50</v>
      </c>
      <c r="Z14" s="27" t="s">
        <v>31</v>
      </c>
      <c r="AA14" s="20">
        <v>6</v>
      </c>
      <c r="AB14" s="20"/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.75" customHeight="1" thickBot="1" x14ac:dyDescent="0.35">
      <c r="A15" s="35"/>
      <c r="B15" s="35"/>
      <c r="C15" s="36">
        <f>SUM(C3:C14)</f>
        <v>12</v>
      </c>
      <c r="D15" s="45"/>
      <c r="E15" s="37"/>
      <c r="F15" s="38"/>
      <c r="G15" s="38"/>
      <c r="H15" s="38"/>
      <c r="I15" s="39">
        <f>SUM(I3:I14)</f>
        <v>24</v>
      </c>
      <c r="J15" s="37"/>
      <c r="K15" s="38"/>
      <c r="L15" s="38"/>
      <c r="M15" s="38"/>
      <c r="N15" s="40">
        <f>SUM(N3:N14)</f>
        <v>58</v>
      </c>
      <c r="O15" s="37"/>
      <c r="P15" s="38"/>
      <c r="Q15" s="38"/>
      <c r="R15" s="38"/>
      <c r="S15" s="39">
        <f>SUM(S3:S14)</f>
        <v>8</v>
      </c>
      <c r="T15" s="37">
        <f>SUM(T3:T14)</f>
        <v>60</v>
      </c>
      <c r="U15" s="39">
        <f>SUM(U3:U14)</f>
        <v>0</v>
      </c>
      <c r="V15" s="35"/>
      <c r="W15" s="35"/>
      <c r="X15" s="35"/>
      <c r="Y15" s="35"/>
      <c r="Z15" s="35"/>
      <c r="AA15" s="41">
        <f t="shared" ref="AA15:AO15" si="12">SUM(AA3:AA14)</f>
        <v>126</v>
      </c>
      <c r="AB15" s="41">
        <f t="shared" si="12"/>
        <v>0</v>
      </c>
      <c r="AC15" s="41">
        <f t="shared" si="12"/>
        <v>0</v>
      </c>
      <c r="AD15" s="41">
        <f t="shared" si="12"/>
        <v>0</v>
      </c>
      <c r="AE15" s="41">
        <f t="shared" si="12"/>
        <v>0</v>
      </c>
      <c r="AF15" s="41">
        <f t="shared" si="12"/>
        <v>9960</v>
      </c>
      <c r="AG15" s="41">
        <f t="shared" si="12"/>
        <v>1770</v>
      </c>
      <c r="AH15" s="41">
        <f t="shared" si="12"/>
        <v>0</v>
      </c>
      <c r="AI15" s="41">
        <f t="shared" si="12"/>
        <v>10</v>
      </c>
      <c r="AJ15" s="41">
        <f t="shared" si="12"/>
        <v>0</v>
      </c>
      <c r="AK15" s="41">
        <f t="shared" si="12"/>
        <v>5984</v>
      </c>
      <c r="AL15" s="41">
        <f t="shared" si="12"/>
        <v>0</v>
      </c>
      <c r="AM15" s="41">
        <f t="shared" si="12"/>
        <v>0</v>
      </c>
      <c r="AN15" s="41">
        <f t="shared" si="12"/>
        <v>0</v>
      </c>
      <c r="AO15" s="41">
        <f t="shared" si="12"/>
        <v>0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JT2</vt:lpstr>
      <vt:lpstr>'JT2'!Print_Area</vt:lpstr>
      <vt:lpstr>'JT2'!Print_Titles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2022-11-19T07:00:45Z</dcterms:created>
  <dcterms:modified xsi:type="dcterms:W3CDTF">2022-11-19T11:33:22Z</dcterms:modified>
</cp:coreProperties>
</file>