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660" windowWidth="27555" windowHeight="13335"/>
  </bookViews>
  <sheets>
    <sheet name="H09 (2)" sheetId="1" r:id="rId1"/>
  </sheets>
  <definedNames>
    <definedName name="_xlnm._FilterDatabase" localSheetId="0" hidden="1">'H09 (2)'!$A$2:$AO$11</definedName>
    <definedName name="_xlnm.Print_Area" localSheetId="0">'H09 (2)'!$A$1:$AE$11</definedName>
    <definedName name="_xlnm.Print_Titles" localSheetId="0">'H09 (2)'!$2:$2</definedName>
  </definedNames>
  <calcPr calcId="144525"/>
</workbook>
</file>

<file path=xl/calcChain.xml><?xml version="1.0" encoding="utf-8"?>
<calcChain xmlns="http://schemas.openxmlformats.org/spreadsheetml/2006/main">
  <c r="AL11" i="1" l="1"/>
  <c r="AH11" i="1"/>
  <c r="AE11" i="1"/>
  <c r="AD11" i="1"/>
  <c r="AC11" i="1"/>
  <c r="AB11" i="1"/>
  <c r="AA11" i="1"/>
  <c r="U11" i="1"/>
  <c r="T11" i="1"/>
  <c r="S11" i="1"/>
  <c r="N11" i="1"/>
  <c r="I11" i="1"/>
  <c r="C11" i="1"/>
  <c r="AO7" i="1"/>
  <c r="AN7" i="1"/>
  <c r="AM7" i="1"/>
  <c r="AM11" i="1" s="1"/>
  <c r="AL7" i="1"/>
  <c r="AK7" i="1"/>
  <c r="AJ7" i="1"/>
  <c r="AI7" i="1"/>
  <c r="AI11" i="1" s="1"/>
  <c r="AH7" i="1"/>
  <c r="AG7" i="1"/>
  <c r="AF7" i="1"/>
  <c r="AO3" i="1"/>
  <c r="AO11" i="1" s="1"/>
  <c r="AN3" i="1"/>
  <c r="AN11" i="1" s="1"/>
  <c r="AM3" i="1"/>
  <c r="AL3" i="1"/>
  <c r="AK3" i="1"/>
  <c r="AK11" i="1" s="1"/>
  <c r="AJ3" i="1"/>
  <c r="AJ11" i="1" s="1"/>
  <c r="AI3" i="1"/>
  <c r="AH3" i="1"/>
  <c r="AG3" i="1"/>
  <c r="AG11" i="1" s="1"/>
  <c r="AF3" i="1"/>
  <c r="AF11" i="1" s="1"/>
</calcChain>
</file>

<file path=xl/sharedStrings.xml><?xml version="1.0" encoding="utf-8"?>
<sst xmlns="http://schemas.openxmlformats.org/spreadsheetml/2006/main" count="58" uniqueCount="37">
  <si>
    <t>8135/8136/8137</t>
    <phoneticPr fontId="2" type="noConversion"/>
  </si>
  <si>
    <t>H09</t>
    <phoneticPr fontId="2" type="noConversion"/>
  </si>
  <si>
    <t>8/30</t>
    <phoneticPr fontId="2" type="noConversion"/>
  </si>
  <si>
    <t>9/19</t>
    <phoneticPr fontId="2" type="noConversion"/>
  </si>
  <si>
    <t>E4,HP,PU</t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</si>
  <si>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</si>
  <si>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</si>
  <si>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</si>
  <si>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</si>
  <si>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</si>
  <si>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</si>
  <si>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</si>
  <si>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</si>
  <si>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</si>
  <si>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</si>
  <si>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</si>
  <si>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</si>
  <si>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</si>
  <si>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</si>
  <si>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</si>
  <si>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</si>
  <si>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</si>
  <si>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</si>
  <si>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</si>
  <si>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</si>
  <si>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</si>
  <si>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</si>
  <si>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</si>
  <si>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</si>
  <si>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</si>
  <si>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</si>
  <si>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</si>
  <si>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EZ</t>
    <phoneticPr fontId="2" type="noConversion"/>
  </si>
  <si>
    <t>EV</t>
    <phoneticPr fontId="2" type="noConversion"/>
  </si>
  <si>
    <t>ZO</t>
    <phoneticPr fontId="2" type="noConversion"/>
  </si>
  <si>
    <t>3P</t>
    <phoneticPr fontId="2" type="noConversion"/>
  </si>
  <si>
    <t>E4(특도)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</si>
</sst>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5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5" xfId="0" quotePrefix="1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0" borderId="11" xfId="0" quotePrefix="1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1" fillId="2" borderId="11" xfId="0" quotePrefix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77" fontId="3" fillId="0" borderId="0" xfId="1" quotePrefix="1" applyNumberFormat="1" applyFont="1" applyAlignment="1">
      <alignment vertical="center"/>
    </xf>
    <xf numFmtId="177" fontId="1" fillId="3" borderId="3" xfId="1" applyNumberFormat="1" applyFont="1" applyFill="1" applyBorder="1" applyAlignment="1">
      <alignment horizontal="center" vertical="center"/>
    </xf>
    <xf numFmtId="177" fontId="1" fillId="0" borderId="13" xfId="1" applyNumberFormat="1" applyFont="1" applyFill="1" applyBorder="1" applyAlignment="1">
      <alignment horizontal="center" vertical="center"/>
    </xf>
    <xf numFmtId="177" fontId="1" fillId="4" borderId="0" xfId="1" applyNumberFormat="1" applyFont="1" applyFill="1" applyBorder="1" applyAlignment="1">
      <alignment horizontal="center" vertical="center"/>
    </xf>
    <xf numFmtId="177" fontId="1" fillId="0" borderId="0" xfId="1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O11"/>
  <sheetViews>
    <sheetView tabSelected="1" workbookViewId="0">
      <pane ySplit="2" topLeftCell="A3" activePane="bottomLeft" state="frozen"/>
      <selection activeCell="F4" sqref="F4"/>
      <selection pane="bottomLeft" activeCell="V16" sqref="V16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25" style="47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7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3"/>
      <c r="E1" s="2"/>
      <c r="G1" s="3" t="s">
        <v>1</v>
      </c>
      <c r="J1" s="4" t="s">
        <v>2</v>
      </c>
      <c r="L1" s="5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40" t="s">
        <v>8</v>
      </c>
      <c r="F2" s="41"/>
      <c r="G2" s="41"/>
      <c r="H2" s="41"/>
      <c r="I2" s="42"/>
      <c r="J2" s="40" t="s">
        <v>9</v>
      </c>
      <c r="K2" s="41"/>
      <c r="L2" s="41"/>
      <c r="M2" s="41"/>
      <c r="N2" s="42"/>
      <c r="O2" s="40" t="s">
        <v>10</v>
      </c>
      <c r="P2" s="41"/>
      <c r="Q2" s="41"/>
      <c r="R2" s="41"/>
      <c r="S2" s="42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29</v>
      </c>
      <c r="AO2" s="15" t="s">
        <v>30</v>
      </c>
    </row>
    <row r="3" spans="1:41" ht="24" customHeight="1" x14ac:dyDescent="0.3">
      <c r="A3" s="16"/>
      <c r="B3" s="17">
        <v>1</v>
      </c>
      <c r="C3" s="18">
        <v>1</v>
      </c>
      <c r="D3" s="45">
        <v>37.700000000000003</v>
      </c>
      <c r="E3" s="19">
        <v>2450</v>
      </c>
      <c r="F3" s="20"/>
      <c r="G3" s="20"/>
      <c r="H3" s="20" t="s">
        <v>31</v>
      </c>
      <c r="I3" s="21">
        <v>2</v>
      </c>
      <c r="J3" s="19">
        <v>200</v>
      </c>
      <c r="K3" s="20"/>
      <c r="L3" s="20"/>
      <c r="M3" s="20" t="s">
        <v>31</v>
      </c>
      <c r="N3" s="21">
        <v>4</v>
      </c>
      <c r="O3" s="19"/>
      <c r="P3" s="20"/>
      <c r="Q3" s="22"/>
      <c r="R3" s="20"/>
      <c r="S3" s="21"/>
      <c r="T3" s="19"/>
      <c r="U3" s="21"/>
      <c r="V3" s="23">
        <v>350</v>
      </c>
      <c r="W3" s="24">
        <v>330</v>
      </c>
      <c r="X3" s="20">
        <v>110</v>
      </c>
      <c r="Y3" s="20">
        <v>30</v>
      </c>
      <c r="Z3" s="25" t="s">
        <v>32</v>
      </c>
      <c r="AA3" s="20">
        <v>8</v>
      </c>
      <c r="AB3" s="20"/>
      <c r="AC3" s="20"/>
      <c r="AD3" s="26"/>
      <c r="AE3" s="27"/>
      <c r="AF3" s="28">
        <f>E3*I3</f>
        <v>4900</v>
      </c>
      <c r="AG3" s="29">
        <f>J3*N3</f>
        <v>800</v>
      </c>
      <c r="AH3" s="29">
        <f>O3*S3</f>
        <v>0</v>
      </c>
      <c r="AI3" s="29">
        <f>T3</f>
        <v>0</v>
      </c>
      <c r="AJ3" s="29">
        <f>U3</f>
        <v>0</v>
      </c>
      <c r="AK3" s="29">
        <f>IF(V3=350,AA3*374,(IF(V3=300,AA3*324,AA3*424)))</f>
        <v>2992</v>
      </c>
      <c r="AL3" s="29">
        <f>AB3</f>
        <v>0</v>
      </c>
      <c r="AM3" s="29">
        <f>AC3</f>
        <v>0</v>
      </c>
      <c r="AN3" s="29">
        <f>AD3</f>
        <v>0</v>
      </c>
      <c r="AO3" s="29">
        <f>AE3</f>
        <v>0</v>
      </c>
    </row>
    <row r="4" spans="1:41" ht="24" customHeight="1" x14ac:dyDescent="0.3">
      <c r="A4" s="16"/>
      <c r="B4" s="30">
        <v>2</v>
      </c>
      <c r="C4" s="18">
        <v>1</v>
      </c>
      <c r="D4" s="45">
        <v>38.4</v>
      </c>
      <c r="E4" s="19">
        <v>2520</v>
      </c>
      <c r="F4" s="20"/>
      <c r="G4" s="20"/>
      <c r="H4" s="20" t="s">
        <v>31</v>
      </c>
      <c r="I4" s="21">
        <v>2</v>
      </c>
      <c r="J4" s="19">
        <v>200</v>
      </c>
      <c r="K4" s="20"/>
      <c r="L4" s="20"/>
      <c r="M4" s="20" t="s">
        <v>31</v>
      </c>
      <c r="N4" s="21">
        <v>4</v>
      </c>
      <c r="O4" s="19"/>
      <c r="P4" s="20"/>
      <c r="Q4" s="22"/>
      <c r="R4" s="20"/>
      <c r="S4" s="21"/>
      <c r="T4" s="19"/>
      <c r="U4" s="21"/>
      <c r="V4" s="31">
        <v>350</v>
      </c>
      <c r="W4" s="32">
        <v>340</v>
      </c>
      <c r="X4" s="20">
        <v>110</v>
      </c>
      <c r="Y4" s="20">
        <v>30</v>
      </c>
      <c r="Z4" s="25" t="s">
        <v>33</v>
      </c>
      <c r="AA4" s="20">
        <v>8</v>
      </c>
      <c r="AB4" s="20"/>
      <c r="AC4" s="20"/>
      <c r="AD4" s="26"/>
      <c r="AE4" s="27"/>
      <c r="AF4" s="28"/>
      <c r="AG4" s="29"/>
      <c r="AH4" s="29"/>
      <c r="AI4" s="29"/>
      <c r="AJ4" s="29"/>
      <c r="AK4" s="29"/>
      <c r="AL4" s="29"/>
      <c r="AM4" s="29"/>
      <c r="AN4" s="29"/>
      <c r="AO4" s="29"/>
    </row>
    <row r="5" spans="1:41" ht="24" customHeight="1" x14ac:dyDescent="0.3">
      <c r="A5" s="16"/>
      <c r="B5" s="30">
        <v>3</v>
      </c>
      <c r="C5" s="18">
        <v>1</v>
      </c>
      <c r="D5" s="45">
        <v>29</v>
      </c>
      <c r="E5" s="19">
        <v>1840</v>
      </c>
      <c r="F5" s="20"/>
      <c r="G5" s="20"/>
      <c r="H5" s="20" t="s">
        <v>31</v>
      </c>
      <c r="I5" s="21">
        <v>2</v>
      </c>
      <c r="J5" s="19">
        <v>185</v>
      </c>
      <c r="K5" s="20"/>
      <c r="L5" s="20"/>
      <c r="M5" s="20" t="s">
        <v>31</v>
      </c>
      <c r="N5" s="21">
        <v>4</v>
      </c>
      <c r="O5" s="19"/>
      <c r="P5" s="20"/>
      <c r="Q5" s="22"/>
      <c r="R5" s="20"/>
      <c r="S5" s="21"/>
      <c r="T5" s="19"/>
      <c r="U5" s="21"/>
      <c r="V5" s="31">
        <v>350</v>
      </c>
      <c r="W5" s="32">
        <v>340</v>
      </c>
      <c r="X5" s="20">
        <v>110</v>
      </c>
      <c r="Y5" s="20">
        <v>30</v>
      </c>
      <c r="Z5" s="25" t="s">
        <v>32</v>
      </c>
      <c r="AA5" s="20">
        <v>6</v>
      </c>
      <c r="AB5" s="20"/>
      <c r="AC5" s="20"/>
      <c r="AD5" s="26"/>
      <c r="AE5" s="27"/>
      <c r="AF5" s="28"/>
      <c r="AG5" s="29"/>
      <c r="AH5" s="29"/>
      <c r="AI5" s="29"/>
      <c r="AJ5" s="29"/>
      <c r="AK5" s="29"/>
      <c r="AL5" s="29"/>
      <c r="AM5" s="29"/>
      <c r="AN5" s="29"/>
      <c r="AO5" s="29"/>
    </row>
    <row r="6" spans="1:41" ht="24" customHeight="1" x14ac:dyDescent="0.3">
      <c r="A6" s="16"/>
      <c r="B6" s="30">
        <v>4</v>
      </c>
      <c r="C6" s="18">
        <v>1</v>
      </c>
      <c r="D6" s="45">
        <v>33.5</v>
      </c>
      <c r="E6" s="19">
        <v>2180</v>
      </c>
      <c r="F6" s="20"/>
      <c r="G6" s="20"/>
      <c r="H6" s="20" t="s">
        <v>31</v>
      </c>
      <c r="I6" s="21">
        <v>2</v>
      </c>
      <c r="J6" s="19">
        <v>185</v>
      </c>
      <c r="K6" s="20"/>
      <c r="L6" s="20"/>
      <c r="M6" s="20" t="s">
        <v>31</v>
      </c>
      <c r="N6" s="21">
        <v>4</v>
      </c>
      <c r="O6" s="19"/>
      <c r="P6" s="20"/>
      <c r="Q6" s="22"/>
      <c r="R6" s="20"/>
      <c r="S6" s="21"/>
      <c r="T6" s="19"/>
      <c r="U6" s="21"/>
      <c r="V6" s="31">
        <v>350</v>
      </c>
      <c r="W6" s="32">
        <v>340</v>
      </c>
      <c r="X6" s="20">
        <v>110</v>
      </c>
      <c r="Y6" s="20">
        <v>30</v>
      </c>
      <c r="Z6" s="25" t="s">
        <v>32</v>
      </c>
      <c r="AA6" s="20">
        <v>7</v>
      </c>
      <c r="AB6" s="20"/>
      <c r="AC6" s="20"/>
      <c r="AD6" s="26"/>
      <c r="AE6" s="27"/>
      <c r="AF6" s="28"/>
      <c r="AG6" s="29"/>
      <c r="AH6" s="29"/>
      <c r="AI6" s="29"/>
      <c r="AJ6" s="29"/>
      <c r="AK6" s="29"/>
      <c r="AL6" s="29"/>
      <c r="AM6" s="29"/>
      <c r="AN6" s="29"/>
      <c r="AO6" s="29"/>
    </row>
    <row r="7" spans="1:41" ht="24" customHeight="1" x14ac:dyDescent="0.3">
      <c r="A7" s="16"/>
      <c r="B7" s="17">
        <v>5</v>
      </c>
      <c r="C7" s="18">
        <v>1</v>
      </c>
      <c r="D7" s="45">
        <v>35.299999999999997</v>
      </c>
      <c r="E7" s="19">
        <v>2120</v>
      </c>
      <c r="F7" s="20"/>
      <c r="G7" s="20"/>
      <c r="H7" s="20" t="s">
        <v>31</v>
      </c>
      <c r="I7" s="21">
        <v>2</v>
      </c>
      <c r="J7" s="19">
        <v>240</v>
      </c>
      <c r="K7" s="20"/>
      <c r="L7" s="20"/>
      <c r="M7" s="20" t="s">
        <v>31</v>
      </c>
      <c r="N7" s="21">
        <v>4</v>
      </c>
      <c r="O7" s="19"/>
      <c r="P7" s="20"/>
      <c r="Q7" s="22"/>
      <c r="R7" s="20"/>
      <c r="S7" s="21"/>
      <c r="T7" s="19">
        <v>4</v>
      </c>
      <c r="U7" s="21"/>
      <c r="V7" s="23">
        <v>350</v>
      </c>
      <c r="W7" s="24">
        <v>330</v>
      </c>
      <c r="X7" s="20">
        <v>110</v>
      </c>
      <c r="Y7" s="20">
        <v>30</v>
      </c>
      <c r="Z7" s="25" t="s">
        <v>34</v>
      </c>
      <c r="AA7" s="20">
        <v>7</v>
      </c>
      <c r="AB7" s="20"/>
      <c r="AC7" s="20"/>
      <c r="AD7" s="26"/>
      <c r="AE7" s="27"/>
      <c r="AF7" s="28">
        <f>E7*I7</f>
        <v>4240</v>
      </c>
      <c r="AG7" s="29">
        <f>J7*N7</f>
        <v>960</v>
      </c>
      <c r="AH7" s="29">
        <f>O7*S7</f>
        <v>0</v>
      </c>
      <c r="AI7" s="29">
        <f>T7</f>
        <v>4</v>
      </c>
      <c r="AJ7" s="29">
        <f>U7</f>
        <v>0</v>
      </c>
      <c r="AK7" s="29">
        <f>IF(V7=350,AA7*374,(IF(V7=300,AA7*324,AA7*424)))</f>
        <v>2618</v>
      </c>
      <c r="AL7" s="29">
        <f>AB7</f>
        <v>0</v>
      </c>
      <c r="AM7" s="29">
        <f>AC7</f>
        <v>0</v>
      </c>
      <c r="AN7" s="29">
        <f>AD7</f>
        <v>0</v>
      </c>
      <c r="AO7" s="29">
        <f>AE7</f>
        <v>0</v>
      </c>
    </row>
    <row r="8" spans="1:41" ht="24" customHeight="1" x14ac:dyDescent="0.3">
      <c r="A8" s="16"/>
      <c r="B8" s="30">
        <v>6</v>
      </c>
      <c r="C8" s="18">
        <v>1</v>
      </c>
      <c r="D8" s="45">
        <v>33.5</v>
      </c>
      <c r="E8" s="19">
        <v>2180</v>
      </c>
      <c r="F8" s="20"/>
      <c r="G8" s="20"/>
      <c r="H8" s="20" t="s">
        <v>31</v>
      </c>
      <c r="I8" s="21">
        <v>2</v>
      </c>
      <c r="J8" s="19">
        <v>185</v>
      </c>
      <c r="K8" s="20"/>
      <c r="L8" s="20"/>
      <c r="M8" s="20" t="s">
        <v>31</v>
      </c>
      <c r="N8" s="21">
        <v>4</v>
      </c>
      <c r="O8" s="19"/>
      <c r="P8" s="20"/>
      <c r="Q8" s="22"/>
      <c r="R8" s="20"/>
      <c r="S8" s="21"/>
      <c r="T8" s="19"/>
      <c r="U8" s="21"/>
      <c r="V8" s="31">
        <v>350</v>
      </c>
      <c r="W8" s="32">
        <v>340</v>
      </c>
      <c r="X8" s="20">
        <v>110</v>
      </c>
      <c r="Y8" s="20">
        <v>30</v>
      </c>
      <c r="Z8" s="25" t="s">
        <v>34</v>
      </c>
      <c r="AA8" s="20">
        <v>7</v>
      </c>
      <c r="AB8" s="20"/>
      <c r="AC8" s="20"/>
      <c r="AD8" s="26"/>
      <c r="AE8" s="27"/>
      <c r="AF8" s="28"/>
      <c r="AG8" s="29"/>
      <c r="AH8" s="29"/>
      <c r="AI8" s="29"/>
      <c r="AJ8" s="29"/>
      <c r="AK8" s="29"/>
      <c r="AL8" s="29"/>
      <c r="AM8" s="29"/>
      <c r="AN8" s="29"/>
      <c r="AO8" s="29"/>
    </row>
    <row r="9" spans="1:41" ht="24" customHeight="1" x14ac:dyDescent="0.3">
      <c r="A9" s="16"/>
      <c r="B9" s="30">
        <v>7</v>
      </c>
      <c r="C9" s="18">
        <v>1</v>
      </c>
      <c r="D9" s="45">
        <v>29</v>
      </c>
      <c r="E9" s="19">
        <v>1840</v>
      </c>
      <c r="F9" s="20"/>
      <c r="G9" s="20"/>
      <c r="H9" s="20" t="s">
        <v>31</v>
      </c>
      <c r="I9" s="21">
        <v>2</v>
      </c>
      <c r="J9" s="19">
        <v>185</v>
      </c>
      <c r="K9" s="20"/>
      <c r="L9" s="20"/>
      <c r="M9" s="20" t="s">
        <v>31</v>
      </c>
      <c r="N9" s="21">
        <v>4</v>
      </c>
      <c r="O9" s="19"/>
      <c r="P9" s="20"/>
      <c r="Q9" s="22"/>
      <c r="R9" s="20"/>
      <c r="S9" s="21"/>
      <c r="T9" s="19"/>
      <c r="U9" s="21"/>
      <c r="V9" s="31">
        <v>350</v>
      </c>
      <c r="W9" s="32">
        <v>340</v>
      </c>
      <c r="X9" s="20">
        <v>110</v>
      </c>
      <c r="Y9" s="20">
        <v>30</v>
      </c>
      <c r="Z9" s="25" t="s">
        <v>33</v>
      </c>
      <c r="AA9" s="20">
        <v>6</v>
      </c>
      <c r="AB9" s="20"/>
      <c r="AC9" s="20"/>
      <c r="AD9" s="26"/>
      <c r="AE9" s="27"/>
      <c r="AF9" s="28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24" customHeight="1" x14ac:dyDescent="0.3">
      <c r="A10" s="16" t="s">
        <v>35</v>
      </c>
      <c r="B10" s="30">
        <v>8</v>
      </c>
      <c r="C10" s="18">
        <v>1</v>
      </c>
      <c r="D10" s="45">
        <v>33.5</v>
      </c>
      <c r="E10" s="19">
        <v>2180</v>
      </c>
      <c r="F10" s="20"/>
      <c r="G10" s="20"/>
      <c r="H10" s="20" t="s">
        <v>31</v>
      </c>
      <c r="I10" s="21">
        <v>2</v>
      </c>
      <c r="J10" s="19">
        <v>185</v>
      </c>
      <c r="K10" s="20"/>
      <c r="L10" s="20"/>
      <c r="M10" s="20" t="s">
        <v>31</v>
      </c>
      <c r="N10" s="21">
        <v>4</v>
      </c>
      <c r="O10" s="19"/>
      <c r="P10" s="20"/>
      <c r="Q10" s="22"/>
      <c r="R10" s="20"/>
      <c r="S10" s="21"/>
      <c r="T10" s="19"/>
      <c r="U10" s="21"/>
      <c r="V10" s="31">
        <v>350</v>
      </c>
      <c r="W10" s="32">
        <v>340</v>
      </c>
      <c r="X10" s="20">
        <v>110</v>
      </c>
      <c r="Y10" s="20">
        <v>30</v>
      </c>
      <c r="Z10" s="33" t="s">
        <v>36</v>
      </c>
      <c r="AA10" s="20">
        <v>7</v>
      </c>
      <c r="AB10" s="20"/>
      <c r="AC10" s="20"/>
      <c r="AD10" s="26"/>
      <c r="AE10" s="27"/>
      <c r="AF10" s="28"/>
      <c r="AG10" s="29"/>
      <c r="AH10" s="29"/>
      <c r="AI10" s="29"/>
      <c r="AJ10" s="29"/>
      <c r="AK10" s="29"/>
      <c r="AL10" s="29"/>
      <c r="AM10" s="29"/>
      <c r="AN10" s="29"/>
      <c r="AO10" s="29"/>
    </row>
    <row r="11" spans="1:41" ht="21" customHeight="1" thickBot="1" x14ac:dyDescent="0.35">
      <c r="A11" s="34"/>
      <c r="B11" s="34"/>
      <c r="C11" s="35">
        <f>SUM(C3:C10)</f>
        <v>8</v>
      </c>
      <c r="D11" s="46"/>
      <c r="E11" s="36"/>
      <c r="F11" s="37"/>
      <c r="G11" s="37"/>
      <c r="H11" s="37"/>
      <c r="I11" s="38">
        <f>SUM(I3:I10)</f>
        <v>16</v>
      </c>
      <c r="J11" s="36"/>
      <c r="K11" s="37"/>
      <c r="L11" s="37"/>
      <c r="M11" s="37"/>
      <c r="N11" s="38">
        <f>SUM(N3:N10)</f>
        <v>32</v>
      </c>
      <c r="O11" s="36"/>
      <c r="P11" s="37"/>
      <c r="Q11" s="37"/>
      <c r="R11" s="37"/>
      <c r="S11" s="38">
        <f>SUM(S3:S10)</f>
        <v>0</v>
      </c>
      <c r="T11" s="36">
        <f>SUM(T3:T10)</f>
        <v>4</v>
      </c>
      <c r="U11" s="38">
        <f>SUM(U3:U10)</f>
        <v>0</v>
      </c>
      <c r="V11" s="39"/>
      <c r="W11" s="34"/>
      <c r="X11" s="34"/>
      <c r="Y11" s="34"/>
      <c r="Z11" s="34"/>
      <c r="AA11" s="34">
        <f t="shared" ref="AA11:AO11" si="0">SUM(AA3:AA10)</f>
        <v>56</v>
      </c>
      <c r="AB11" s="34">
        <f t="shared" si="0"/>
        <v>0</v>
      </c>
      <c r="AC11" s="34">
        <f t="shared" si="0"/>
        <v>0</v>
      </c>
      <c r="AD11" s="34">
        <f t="shared" si="0"/>
        <v>0</v>
      </c>
      <c r="AE11" s="34">
        <f t="shared" si="0"/>
        <v>0</v>
      </c>
      <c r="AF11" s="34">
        <f t="shared" si="0"/>
        <v>9140</v>
      </c>
      <c r="AG11" s="34">
        <f t="shared" si="0"/>
        <v>1760</v>
      </c>
      <c r="AH11" s="34">
        <f t="shared" si="0"/>
        <v>0</v>
      </c>
      <c r="AI11" s="34">
        <f t="shared" si="0"/>
        <v>4</v>
      </c>
      <c r="AJ11" s="34">
        <f t="shared" si="0"/>
        <v>0</v>
      </c>
      <c r="AK11" s="34">
        <f t="shared" si="0"/>
        <v>5610</v>
      </c>
      <c r="AL11" s="34">
        <f t="shared" si="0"/>
        <v>0</v>
      </c>
      <c r="AM11" s="34">
        <f t="shared" si="0"/>
        <v>0</v>
      </c>
      <c r="AN11" s="34">
        <f t="shared" si="0"/>
        <v>0</v>
      </c>
      <c r="AO11" s="34">
        <f t="shared" si="0"/>
        <v>0</v>
      </c>
    </row>
  </sheetData>
  <autoFilter ref="A2:AO1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H09 (2)</vt:lpstr>
      <vt:lpstr>'H09 (2)'!Print_Area</vt:lpstr>
      <vt:lpstr>'H09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2022-11-19T07:45:25Z</dcterms:created>
  <dcterms:modified xsi:type="dcterms:W3CDTF">2022-11-20T09:35:30Z</dcterms:modified>
</cp:coreProperties>
</file>