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AE06B485-6C05-4755-B183-8AC667F60A8C}" xr6:coauthVersionLast="47" xr6:coauthVersionMax="47" xr10:uidLastSave="{00000000-0000-0000-0000-000000000000}"/>
  <bookViews>
    <workbookView xWindow="-120" yWindow="-120" windowWidth="29040" windowHeight="15840" xr2:uid="{CA797E88-6A38-4DEB-A984-91630F5AD499}"/>
  </bookViews>
  <sheets>
    <sheet name="JMS" sheetId="1" r:id="rId1"/>
  </sheets>
  <definedNames>
    <definedName name="_xlnm._FilterDatabase" localSheetId="0" hidden="1">JMS!$A$2:$AQ$6</definedName>
    <definedName name="_xlnm.Print_Area" localSheetId="0">JMS!$A$1:$AE$6</definedName>
    <definedName name="_xlnm.Print_Titles" localSheetId="0">JMS!$2:$2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G3" i="1"/>
  <c r="C6" i="1"/>
  <c r="D6" i="1"/>
  <c r="I6" i="1"/>
  <c r="N6" i="1"/>
  <c r="S6" i="1"/>
  <c r="T6" i="1"/>
  <c r="U6" i="1"/>
  <c r="AA6" i="1"/>
  <c r="AB6" i="1"/>
  <c r="AC6" i="1"/>
  <c r="AD6" i="1"/>
  <c r="AE6" i="1"/>
  <c r="AH6" i="1"/>
  <c r="AI6" i="1"/>
  <c r="AJ6" i="1"/>
  <c r="AK6" i="1"/>
  <c r="AL6" i="1"/>
  <c r="AM6" i="1"/>
  <c r="AN6" i="1"/>
  <c r="AO6" i="1"/>
  <c r="AP6" i="1"/>
  <c r="AQ6" i="1"/>
</calcChain>
</file>

<file path=xl/sharedStrings.xml><?xml version="1.0" encoding="utf-8"?>
<sst xmlns="http://schemas.openxmlformats.org/spreadsheetml/2006/main" count="40" uniqueCount="35">
  <si>
    <t xml:space="preserve">*150 다릿발 러그 가공 맡길것인지 확인
상부 6t 체크판 있음 </t>
    <phoneticPr fontId="2" type="noConversion"/>
  </si>
  <si>
    <t>X</t>
    <phoneticPr fontId="2" type="noConversion"/>
  </si>
  <si>
    <t>PD+PK</t>
    <phoneticPr fontId="2" type="noConversion"/>
  </si>
  <si>
    <t>4면모따기</t>
    <phoneticPr fontId="2" type="noConversion"/>
  </si>
  <si>
    <t>HOOP
Ø19</t>
    <phoneticPr fontId="2" type="noConversion"/>
  </si>
  <si>
    <t>HOOP
50*9T</t>
    <phoneticPr fontId="2" type="noConversion"/>
  </si>
  <si>
    <t>R.B
Ø25</t>
    <phoneticPr fontId="2" type="noConversion"/>
  </si>
  <si>
    <t>R.B
Ø22</t>
    <phoneticPr fontId="2" type="noConversion"/>
  </si>
  <si>
    <t>SQ.B
22*22</t>
    <phoneticPr fontId="2" type="noConversion"/>
  </si>
  <si>
    <t>PAD
130</t>
    <phoneticPr fontId="2" type="noConversion"/>
  </si>
  <si>
    <t>PAD
100</t>
    <phoneticPr fontId="2" type="noConversion"/>
  </si>
  <si>
    <t>LEG
65*65*8T</t>
    <phoneticPr fontId="2" type="noConversion"/>
  </si>
  <si>
    <t>LEG
65*9T</t>
    <phoneticPr fontId="2" type="noConversion"/>
  </si>
  <si>
    <t>FRAME
F.B65*9T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</si>
  <si>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</si>
  <si>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B/BAND
50*9T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</si>
  <si>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</si>
  <si>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</si>
  <si>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각철
수량</t>
    <phoneticPr fontId="2" type="noConversion"/>
  </si>
  <si>
    <t>PAINT</t>
    <phoneticPr fontId="2" type="noConversion"/>
  </si>
  <si>
    <t>B</t>
    <phoneticPr fontId="2" type="noConversion"/>
  </si>
  <si>
    <t>U</t>
    <phoneticPr fontId="2" type="noConversion"/>
  </si>
  <si>
    <t>P</t>
    <phoneticPr fontId="2" type="noConversion"/>
  </si>
  <si>
    <t>W</t>
    <phoneticPr fontId="2" type="noConversion"/>
  </si>
  <si>
    <t>E.A
(LEG)65*65*8T</t>
    <phoneticPr fontId="2" type="noConversion"/>
  </si>
  <si>
    <t>F.B
(LEG)65*9T</t>
    <phoneticPr fontId="2" type="noConversion"/>
  </si>
  <si>
    <t>F.B
(FRAME)65*9T</t>
    <phoneticPr fontId="2" type="noConversion"/>
  </si>
  <si>
    <t>중량</t>
    <phoneticPr fontId="2" type="noConversion"/>
  </si>
  <si>
    <t>수량</t>
    <phoneticPr fontId="2" type="noConversion"/>
  </si>
  <si>
    <t>SEQ</t>
    <phoneticPr fontId="2" type="noConversion"/>
  </si>
  <si>
    <t>사상</t>
    <phoneticPr fontId="2" type="noConversion"/>
  </si>
  <si>
    <t>'E4,E6,E7,HP</t>
  </si>
  <si>
    <t>6/12</t>
    <phoneticPr fontId="2" type="noConversion"/>
  </si>
  <si>
    <t>JMS</t>
    <phoneticPr fontId="2" type="noConversion"/>
  </si>
  <si>
    <t>8140/8198/8199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</si>
</sst>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B9DC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8" fillId="0" borderId="7" xfId="0" quotePrefix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13" xfId="0" quotePrefix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8" fillId="0" borderId="13" xfId="0" quotePrefix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17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/>
    </xf>
    <xf numFmtId="177" fontId="1" fillId="0" borderId="0" xfId="0" quotePrefix="1" applyNumberFormat="1" applyFont="1" applyAlignment="1">
      <alignment horizontal="center" vertical="center"/>
    </xf>
    <xf numFmtId="177" fontId="12" fillId="0" borderId="0" xfId="0" quotePrefix="1" applyNumberFormat="1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C0C7-F905-485B-B182-A9294BAF8653}">
  <sheetPr>
    <pageSetUpPr fitToPage="1"/>
  </sheetPr>
  <dimension ref="A1:AQ11"/>
  <sheetViews>
    <sheetView tabSelected="1" workbookViewId="0">
      <pane ySplit="2" topLeftCell="A3" activePane="bottomLeft" state="frozen"/>
      <selection activeCell="F1" sqref="F1"/>
      <selection pane="bottomLeft" activeCell="AA11" sqref="AA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5" style="1" bestFit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2" customWidth="1"/>
    <col min="34" max="16384" width="9" style="1"/>
  </cols>
  <sheetData>
    <row r="1" spans="1:43" ht="28.5" customHeight="1" thickBot="1" x14ac:dyDescent="0.35">
      <c r="B1" s="66" t="s">
        <v>34</v>
      </c>
      <c r="C1" s="66"/>
      <c r="D1" s="66"/>
      <c r="E1" s="66"/>
      <c r="G1" s="65" t="s">
        <v>33</v>
      </c>
      <c r="J1" s="64" t="s">
        <v>32</v>
      </c>
      <c r="L1" s="63"/>
      <c r="P1" s="2"/>
      <c r="Q1" s="2" t="s">
        <v>31</v>
      </c>
      <c r="R1" s="2"/>
      <c r="S1" s="2"/>
    </row>
    <row r="2" spans="1:43" ht="35.25" customHeight="1" x14ac:dyDescent="0.3">
      <c r="A2" s="55" t="s">
        <v>30</v>
      </c>
      <c r="B2" s="55" t="s">
        <v>29</v>
      </c>
      <c r="C2" s="62" t="s">
        <v>28</v>
      </c>
      <c r="D2" s="62" t="s">
        <v>27</v>
      </c>
      <c r="E2" s="61" t="s">
        <v>26</v>
      </c>
      <c r="F2" s="60"/>
      <c r="G2" s="60"/>
      <c r="H2" s="60"/>
      <c r="I2" s="59"/>
      <c r="J2" s="61" t="s">
        <v>25</v>
      </c>
      <c r="K2" s="60"/>
      <c r="L2" s="60"/>
      <c r="M2" s="60"/>
      <c r="N2" s="59"/>
      <c r="O2" s="61" t="s">
        <v>24</v>
      </c>
      <c r="P2" s="60"/>
      <c r="Q2" s="60"/>
      <c r="R2" s="60"/>
      <c r="S2" s="59"/>
      <c r="T2" s="58" t="s">
        <v>10</v>
      </c>
      <c r="U2" s="57" t="s">
        <v>9</v>
      </c>
      <c r="V2" s="56" t="s">
        <v>23</v>
      </c>
      <c r="W2" s="55" t="s">
        <v>22</v>
      </c>
      <c r="X2" s="55" t="s">
        <v>21</v>
      </c>
      <c r="Y2" s="55" t="s">
        <v>20</v>
      </c>
      <c r="Z2" s="55" t="s">
        <v>19</v>
      </c>
      <c r="AA2" s="54" t="s">
        <v>18</v>
      </c>
      <c r="AB2" s="54" t="s">
        <v>17</v>
      </c>
      <c r="AC2" s="54" t="s">
        <v>16</v>
      </c>
      <c r="AD2" s="53" t="s">
        <v>15</v>
      </c>
      <c r="AE2" s="52" t="s">
        <v>14</v>
      </c>
      <c r="AF2" s="51"/>
      <c r="AG2" s="51"/>
      <c r="AH2" s="50" t="s">
        <v>13</v>
      </c>
      <c r="AI2" s="49" t="s">
        <v>12</v>
      </c>
      <c r="AJ2" s="49" t="s">
        <v>11</v>
      </c>
      <c r="AK2" s="49" t="s">
        <v>10</v>
      </c>
      <c r="AL2" s="49" t="s">
        <v>9</v>
      </c>
      <c r="AM2" s="49" t="s">
        <v>8</v>
      </c>
      <c r="AN2" s="49" t="s">
        <v>7</v>
      </c>
      <c r="AO2" s="49" t="s">
        <v>6</v>
      </c>
      <c r="AP2" s="49" t="s">
        <v>5</v>
      </c>
      <c r="AQ2" s="49" t="s">
        <v>4</v>
      </c>
    </row>
    <row r="3" spans="1:43" ht="24" customHeight="1" x14ac:dyDescent="0.3">
      <c r="A3" s="48"/>
      <c r="B3" s="28">
        <v>1</v>
      </c>
      <c r="C3" s="47">
        <v>1</v>
      </c>
      <c r="D3" s="46">
        <v>39.299999999999997</v>
      </c>
      <c r="E3" s="43">
        <v>1360</v>
      </c>
      <c r="F3" s="31"/>
      <c r="G3" s="45"/>
      <c r="H3" s="31" t="s">
        <v>1</v>
      </c>
      <c r="I3" s="41">
        <v>2</v>
      </c>
      <c r="J3" s="43">
        <v>490</v>
      </c>
      <c r="K3" s="31"/>
      <c r="L3" s="44" t="s">
        <v>3</v>
      </c>
      <c r="M3" s="31" t="s">
        <v>1</v>
      </c>
      <c r="N3" s="41">
        <v>2</v>
      </c>
      <c r="O3" s="43"/>
      <c r="P3" s="42"/>
      <c r="Q3" s="30"/>
      <c r="R3" s="31"/>
      <c r="S3" s="41"/>
      <c r="T3" s="40"/>
      <c r="U3" s="39"/>
      <c r="V3" s="38">
        <v>350</v>
      </c>
      <c r="W3" s="37">
        <v>340</v>
      </c>
      <c r="X3" s="31">
        <v>210</v>
      </c>
      <c r="Y3" s="31">
        <v>130</v>
      </c>
      <c r="Z3" s="36" t="s">
        <v>2</v>
      </c>
      <c r="AA3" s="31">
        <v>4</v>
      </c>
      <c r="AB3" s="31"/>
      <c r="AC3" s="31"/>
      <c r="AD3" s="35"/>
      <c r="AE3" s="34"/>
      <c r="AF3" s="33">
        <f>W3*(AA3-1)+X3+Y3</f>
        <v>1360</v>
      </c>
      <c r="AG3" s="33" t="b">
        <f>AF3=E3</f>
        <v>1</v>
      </c>
      <c r="AH3" s="32"/>
      <c r="AI3" s="31"/>
      <c r="AJ3" s="31"/>
      <c r="AK3" s="31"/>
      <c r="AL3" s="31"/>
      <c r="AM3" s="31"/>
      <c r="AN3" s="31"/>
      <c r="AO3" s="31"/>
      <c r="AP3" s="31"/>
      <c r="AQ3" s="31"/>
    </row>
    <row r="4" spans="1:43" ht="24" customHeight="1" x14ac:dyDescent="0.3">
      <c r="A4" s="29"/>
      <c r="B4" s="28">
        <v>1</v>
      </c>
      <c r="C4" s="27"/>
      <c r="D4" s="26"/>
      <c r="E4" s="23"/>
      <c r="F4" s="12"/>
      <c r="G4" s="25"/>
      <c r="H4" s="12"/>
      <c r="I4" s="20"/>
      <c r="J4" s="23">
        <v>150</v>
      </c>
      <c r="K4" s="12"/>
      <c r="L4" s="30"/>
      <c r="M4" s="12" t="s">
        <v>1</v>
      </c>
      <c r="N4" s="20">
        <v>4</v>
      </c>
      <c r="O4" s="23"/>
      <c r="P4" s="22"/>
      <c r="Q4" s="21"/>
      <c r="R4" s="12"/>
      <c r="S4" s="20"/>
      <c r="T4" s="19"/>
      <c r="U4" s="18"/>
      <c r="V4" s="13"/>
      <c r="W4" s="16"/>
      <c r="X4" s="12"/>
      <c r="Y4" s="12"/>
      <c r="Z4" s="17"/>
      <c r="AA4" s="12"/>
      <c r="AB4" s="12"/>
      <c r="AC4" s="12"/>
      <c r="AD4" s="16"/>
      <c r="AE4" s="15"/>
      <c r="AF4" s="14"/>
      <c r="AG4" s="14"/>
      <c r="AH4" s="13"/>
      <c r="AI4" s="12"/>
      <c r="AJ4" s="12"/>
      <c r="AK4" s="12"/>
      <c r="AL4" s="12"/>
      <c r="AM4" s="12"/>
      <c r="AN4" s="12"/>
      <c r="AO4" s="12"/>
      <c r="AP4" s="12"/>
      <c r="AQ4" s="12"/>
    </row>
    <row r="5" spans="1:43" ht="24" customHeight="1" x14ac:dyDescent="0.3">
      <c r="A5" s="29"/>
      <c r="B5" s="28">
        <v>1</v>
      </c>
      <c r="C5" s="27"/>
      <c r="D5" s="26"/>
      <c r="E5" s="23"/>
      <c r="F5" s="12"/>
      <c r="G5" s="25"/>
      <c r="H5" s="12"/>
      <c r="I5" s="20"/>
      <c r="J5" s="23">
        <v>368</v>
      </c>
      <c r="K5" s="12"/>
      <c r="L5" s="24"/>
      <c r="M5" s="12" t="s">
        <v>1</v>
      </c>
      <c r="N5" s="20">
        <v>1</v>
      </c>
      <c r="O5" s="23"/>
      <c r="P5" s="22"/>
      <c r="Q5" s="21"/>
      <c r="R5" s="12"/>
      <c r="S5" s="20"/>
      <c r="T5" s="19"/>
      <c r="U5" s="18"/>
      <c r="V5" s="13"/>
      <c r="W5" s="16"/>
      <c r="X5" s="12"/>
      <c r="Y5" s="12"/>
      <c r="Z5" s="17"/>
      <c r="AA5" s="12"/>
      <c r="AB5" s="12"/>
      <c r="AC5" s="12"/>
      <c r="AD5" s="16"/>
      <c r="AE5" s="15"/>
      <c r="AF5" s="14"/>
      <c r="AG5" s="14"/>
      <c r="AH5" s="13"/>
      <c r="AI5" s="12"/>
      <c r="AJ5" s="12"/>
      <c r="AK5" s="12"/>
      <c r="AL5" s="12"/>
      <c r="AM5" s="12"/>
      <c r="AN5" s="12"/>
      <c r="AO5" s="12"/>
      <c r="AP5" s="12"/>
      <c r="AQ5" s="12"/>
    </row>
    <row r="6" spans="1:43" ht="27.95" customHeight="1" thickBot="1" x14ac:dyDescent="0.35">
      <c r="A6" s="4"/>
      <c r="B6" s="4"/>
      <c r="C6" s="11">
        <f>SUM(C3:C3)</f>
        <v>1</v>
      </c>
      <c r="D6" s="10">
        <f>SUM(D3:D3)</f>
        <v>39.299999999999997</v>
      </c>
      <c r="E6" s="8"/>
      <c r="F6" s="9"/>
      <c r="G6" s="9"/>
      <c r="H6" s="9"/>
      <c r="I6" s="7">
        <f>SUM(I3:I3)</f>
        <v>2</v>
      </c>
      <c r="J6" s="8"/>
      <c r="K6" s="9"/>
      <c r="L6" s="9"/>
      <c r="M6" s="9"/>
      <c r="N6" s="7">
        <f>SUM(N3:N5)</f>
        <v>7</v>
      </c>
      <c r="O6" s="8"/>
      <c r="P6" s="9"/>
      <c r="Q6" s="9"/>
      <c r="R6" s="9"/>
      <c r="S6" s="7">
        <f>SUM(S3:S3)</f>
        <v>0</v>
      </c>
      <c r="T6" s="8">
        <f>SUM(T3:T3)</f>
        <v>0</v>
      </c>
      <c r="U6" s="7">
        <f>SUM(U3:U3)</f>
        <v>0</v>
      </c>
      <c r="V6" s="6"/>
      <c r="W6" s="4"/>
      <c r="X6" s="4"/>
      <c r="Y6" s="4"/>
      <c r="Z6" s="4"/>
      <c r="AA6" s="4">
        <f>SUM(AA3:AA3)</f>
        <v>4</v>
      </c>
      <c r="AB6" s="4">
        <f>SUM(AB3:AB3)</f>
        <v>0</v>
      </c>
      <c r="AC6" s="4">
        <f>SUM(AC3:AC3)</f>
        <v>0</v>
      </c>
      <c r="AD6" s="4">
        <f>SUM(AD3:AD3)</f>
        <v>0</v>
      </c>
      <c r="AE6" s="4">
        <f>SUM(AE3:AE3)</f>
        <v>0</v>
      </c>
      <c r="AF6" s="5"/>
      <c r="AG6" s="5"/>
      <c r="AH6" s="4">
        <f>SUM(AH3:AH3)</f>
        <v>0</v>
      </c>
      <c r="AI6" s="4">
        <f>SUM(AI3:AI3)</f>
        <v>0</v>
      </c>
      <c r="AJ6" s="4">
        <f>SUM(AJ3:AJ3)</f>
        <v>0</v>
      </c>
      <c r="AK6" s="4">
        <f>SUM(AK3:AK3)</f>
        <v>0</v>
      </c>
      <c r="AL6" s="4">
        <f>SUM(AL3:AL3)</f>
        <v>0</v>
      </c>
      <c r="AM6" s="4">
        <f>SUM(AM3:AM3)</f>
        <v>0</v>
      </c>
      <c r="AN6" s="4">
        <f>SUM(AN3:AN3)</f>
        <v>0</v>
      </c>
      <c r="AO6" s="4">
        <f>SUM(AO3:AO3)</f>
        <v>0</v>
      </c>
      <c r="AP6" s="4">
        <f>SUM(AP3:AP3)</f>
        <v>0</v>
      </c>
      <c r="AQ6" s="4">
        <f>SUM(AQ3:AQ3)</f>
        <v>0</v>
      </c>
    </row>
    <row r="11" spans="1:43" ht="28.5" customHeight="1" x14ac:dyDescent="0.3">
      <c r="J11" s="3" t="s">
        <v>0</v>
      </c>
      <c r="K11" s="3"/>
      <c r="L11" s="3"/>
      <c r="M11" s="3"/>
      <c r="N11" s="3"/>
      <c r="O11" s="3"/>
      <c r="P11" s="3"/>
      <c r="Q11" s="3"/>
      <c r="R11" s="3"/>
    </row>
  </sheetData>
  <autoFilter ref="A2:AQ6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J11:R11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JMS</vt:lpstr>
      <vt:lpstr>JMS!Print_Area</vt:lpstr>
      <vt:lpstr>JMS!Print_Titles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2023-06-20T07:27:38Z</dcterms:created>
  <dcterms:modified xsi:type="dcterms:W3CDTF">2023-06-20T07:27:50Z</dcterms:modified>
</cp:coreProperties>
</file>