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9C8CF22C-C559-414F-8CD4-D8E206BFD893}" xr6:coauthVersionLast="47" xr6:coauthVersionMax="47" xr10:uidLastSave="{00000000-0000-0000-0000-000000000000}"/>
  <bookViews>
    <workbookView xWindow="-120" yWindow="-120" windowWidth="29040" windowHeight="15840" xr2:uid="{1B5CEA22-8940-49EA-94B3-475EE5D2F7A6}"/>
  </bookViews>
  <sheets>
    <sheet name="J68 (2)" sheetId="1" r:id="rId1"/>
  </sheets>
  <definedNames>
    <definedName name="_xlnm._FilterDatabase" localSheetId="0" hidden="1">'J68 (2)'!$A$2:$AO$11</definedName>
    <definedName name="_xlnm.Print_Area" localSheetId="0">'J68 (2)'!$A$1:$AE$11</definedName>
    <definedName name="_xlnm.Print_Titles" localSheetId="0">'J68 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1" l="1"/>
  <c r="AC14" i="1" s="1"/>
  <c r="AC15" i="1" s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U11" i="1"/>
  <c r="T11" i="1"/>
  <c r="S11" i="1"/>
  <c r="N11" i="1"/>
  <c r="I11" i="1"/>
  <c r="D11" i="1"/>
  <c r="C11" i="1"/>
</calcChain>
</file>

<file path=xl/sharedStrings.xml><?xml version="1.0" encoding="utf-8"?>
<sst xmlns="http://schemas.openxmlformats.org/spreadsheetml/2006/main" count="83" uniqueCount="48">
  <si>
    <t>8158/8159/8160</t>
    <phoneticPr fontId="3" type="noConversion"/>
  </si>
  <si>
    <t>J68</t>
    <phoneticPr fontId="3" type="noConversion"/>
  </si>
  <si>
    <t>2/7</t>
    <phoneticPr fontId="3" type="noConversion"/>
  </si>
  <si>
    <t>E4,HP</t>
    <phoneticPr fontId="3" type="noConversion"/>
  </si>
  <si>
    <t>AH 2EA</t>
    <phoneticPr fontId="3" type="noConversion"/>
  </si>
  <si>
    <t>AH ▲70*70*10T
2EA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</si>
  <si>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</si>
  <si>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</si>
  <si>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</si>
  <si>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중량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</si>
  <si>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</si>
  <si>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</si>
  <si>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</si>
  <si>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</si>
  <si>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</si>
  <si>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</si>
  <si>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</si>
  <si>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</si>
  <si>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</si>
  <si>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</si>
  <si>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</si>
  <si>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</si>
  <si>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</si>
  <si>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</si>
  <si>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</si>
  <si>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</si>
  <si>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</si>
  <si>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</si>
  <si>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</si>
  <si>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</si>
  <si>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</si>
  <si>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</si>
  <si>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</si>
  <si>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05</t>
  </si>
  <si>
    <t>C10</t>
    <phoneticPr fontId="3" type="noConversion"/>
  </si>
  <si>
    <t>X</t>
    <phoneticPr fontId="3" type="noConversion"/>
  </si>
  <si>
    <t>50*50*6T
C35</t>
  </si>
  <si>
    <t>▲70*70*10T
4EA</t>
    <phoneticPr fontId="3" type="noConversion"/>
  </si>
  <si>
    <t>UD</t>
    <phoneticPr fontId="3" type="noConversion"/>
  </si>
  <si>
    <t>06</t>
  </si>
  <si>
    <r>
      <t xml:space="preserve">50*50*6T
</t>
    </r>
    <r>
      <rPr>
        <sz val="9"/>
        <color theme="1"/>
        <rFont val="맑은 고딕"/>
        <family val="3"/>
        <charset val="129"/>
        <scheme val="minor"/>
      </rPr>
      <t>C10</t>
    </r>
    <r>
      <rPr>
        <b/>
        <sz val="9"/>
        <color theme="1"/>
        <rFont val="맑은 고딕"/>
        <family val="3"/>
        <charset val="129"/>
        <scheme val="minor"/>
      </rPr>
      <t>,</t>
    </r>
    <r>
      <rPr>
        <sz val="9"/>
        <color theme="1"/>
        <rFont val="맑은 고딕"/>
        <family val="3"/>
        <charset val="129"/>
        <scheme val="minor"/>
      </rPr>
      <t>C35</t>
    </r>
    <phoneticPr fontId="3" type="noConversion"/>
  </si>
  <si>
    <t>▲70*70*10T
6EA</t>
    <phoneticPr fontId="3" type="noConversion"/>
  </si>
  <si>
    <t>16</t>
  </si>
  <si>
    <t>17</t>
  </si>
  <si>
    <t>26</t>
  </si>
  <si>
    <r>
      <t xml:space="preserve">50*50*6T
</t>
    </r>
    <r>
      <rPr>
        <sz val="9"/>
        <color theme="1"/>
        <rFont val="맑은 고딕"/>
        <family val="3"/>
        <charset val="129"/>
        <scheme val="minor"/>
      </rPr>
      <t>C35</t>
    </r>
    <phoneticPr fontId="3" type="noConversion"/>
  </si>
  <si>
    <t>29</t>
  </si>
  <si>
    <r>
      <t xml:space="preserve">50*50*6T
</t>
    </r>
    <r>
      <rPr>
        <sz val="9"/>
        <color theme="1"/>
        <rFont val="맑은 고딕"/>
        <family val="3"/>
        <charset val="129"/>
        <scheme val="minor"/>
      </rPr>
      <t>C30</t>
    </r>
    <r>
      <rPr>
        <b/>
        <sz val="9"/>
        <color theme="1"/>
        <rFont val="맑은 고딕"/>
        <family val="3"/>
        <charset val="129"/>
        <scheme val="minor"/>
      </rPr>
      <t xml:space="preserve">
도면참조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</si>
</sst>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41" fontId="2" fillId="0" borderId="0" xfId="1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1" fontId="2" fillId="4" borderId="15" xfId="1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12" fillId="4" borderId="15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3" fillId="4" borderId="13" xfId="0" quotePrefix="1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/>
    </xf>
    <xf numFmtId="0" fontId="12" fillId="2" borderId="15" xfId="0" quotePrefix="1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1" fontId="2" fillId="4" borderId="19" xfId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13" fillId="4" borderId="19" xfId="0" quotePrefix="1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41" fontId="2" fillId="5" borderId="27" xfId="1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41" fontId="2" fillId="0" borderId="0" xfId="1" applyFont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CF6F-D378-41DD-8099-F092159E650D}">
  <sheetPr>
    <pageSetUpPr fitToPage="1"/>
  </sheetPr>
  <dimension ref="A1:AO18"/>
  <sheetViews>
    <sheetView tabSelected="1" zoomScale="85" zoomScaleNormal="85" workbookViewId="0">
      <pane ySplit="2" topLeftCell="A3" activePane="bottomLeft" state="frozen"/>
      <selection activeCell="F1" sqref="F1"/>
      <selection pane="bottomLeft" activeCell="X9" sqref="X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10.25" style="67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0" width="10" style="1" customWidth="1"/>
    <col min="21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6.125" style="1" customWidth="1"/>
    <col min="31" max="31" width="6" style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  <c r="AG1" s="8" t="s">
        <v>4</v>
      </c>
      <c r="AH1" s="9" t="s">
        <v>5</v>
      </c>
    </row>
    <row r="2" spans="1:41" ht="35.25" customHeight="1" x14ac:dyDescent="0.3">
      <c r="A2" s="10" t="s">
        <v>6</v>
      </c>
      <c r="B2" s="10" t="s">
        <v>7</v>
      </c>
      <c r="C2" s="11" t="s">
        <v>8</v>
      </c>
      <c r="D2" s="12" t="s">
        <v>9</v>
      </c>
      <c r="E2" s="68" t="s">
        <v>10</v>
      </c>
      <c r="F2" s="69"/>
      <c r="G2" s="69"/>
      <c r="H2" s="69"/>
      <c r="I2" s="70"/>
      <c r="J2" s="68" t="s">
        <v>11</v>
      </c>
      <c r="K2" s="69"/>
      <c r="L2" s="69"/>
      <c r="M2" s="69"/>
      <c r="N2" s="70"/>
      <c r="O2" s="68" t="s">
        <v>12</v>
      </c>
      <c r="P2" s="69"/>
      <c r="Q2" s="69"/>
      <c r="R2" s="69"/>
      <c r="S2" s="70"/>
      <c r="T2" s="13" t="s">
        <v>13</v>
      </c>
      <c r="U2" s="14" t="s">
        <v>14</v>
      </c>
      <c r="V2" s="15" t="s">
        <v>15</v>
      </c>
      <c r="W2" s="10" t="s">
        <v>16</v>
      </c>
      <c r="X2" s="10" t="s">
        <v>17</v>
      </c>
      <c r="Y2" s="10" t="s">
        <v>18</v>
      </c>
      <c r="Z2" s="16" t="s">
        <v>19</v>
      </c>
      <c r="AA2" s="17" t="s">
        <v>20</v>
      </c>
      <c r="AB2" s="17" t="s">
        <v>21</v>
      </c>
      <c r="AC2" s="17" t="s">
        <v>22</v>
      </c>
      <c r="AD2" s="17" t="s">
        <v>23</v>
      </c>
      <c r="AE2" s="18" t="s">
        <v>24</v>
      </c>
      <c r="AF2" s="19" t="s">
        <v>25</v>
      </c>
      <c r="AG2" s="20" t="s">
        <v>26</v>
      </c>
      <c r="AH2" s="20" t="s">
        <v>27</v>
      </c>
      <c r="AI2" s="20" t="s">
        <v>13</v>
      </c>
      <c r="AJ2" s="20" t="s">
        <v>14</v>
      </c>
      <c r="AK2" s="20" t="s">
        <v>28</v>
      </c>
      <c r="AL2" s="20" t="s">
        <v>29</v>
      </c>
      <c r="AM2" s="20" t="s">
        <v>30</v>
      </c>
      <c r="AN2" s="20" t="s">
        <v>31</v>
      </c>
      <c r="AO2" s="20" t="s">
        <v>32</v>
      </c>
    </row>
    <row r="3" spans="1:41" ht="45" customHeight="1" x14ac:dyDescent="0.3">
      <c r="A3" s="21"/>
      <c r="B3" s="22" t="s">
        <v>33</v>
      </c>
      <c r="C3" s="23">
        <v>1</v>
      </c>
      <c r="D3" s="24">
        <v>38.799999999999997</v>
      </c>
      <c r="E3" s="25">
        <v>1800</v>
      </c>
      <c r="F3" s="26"/>
      <c r="G3" s="26" t="s">
        <v>34</v>
      </c>
      <c r="H3" s="27" t="s">
        <v>35</v>
      </c>
      <c r="I3" s="28">
        <v>2</v>
      </c>
      <c r="J3" s="25"/>
      <c r="K3" s="26"/>
      <c r="L3" s="29"/>
      <c r="M3" s="26"/>
      <c r="N3" s="24"/>
      <c r="O3" s="25">
        <v>612.5</v>
      </c>
      <c r="P3" s="30"/>
      <c r="Q3" s="31" t="s">
        <v>36</v>
      </c>
      <c r="R3" s="27" t="s">
        <v>35</v>
      </c>
      <c r="S3" s="28">
        <v>4</v>
      </c>
      <c r="T3" s="32" t="s">
        <v>37</v>
      </c>
      <c r="U3" s="33"/>
      <c r="V3" s="34">
        <v>350</v>
      </c>
      <c r="W3" s="35">
        <v>340</v>
      </c>
      <c r="X3" s="26">
        <v>50</v>
      </c>
      <c r="Y3" s="26">
        <v>50</v>
      </c>
      <c r="Z3" s="36" t="s">
        <v>38</v>
      </c>
      <c r="AA3" s="26">
        <v>6</v>
      </c>
      <c r="AB3" s="26"/>
      <c r="AC3" s="26"/>
      <c r="AD3" s="37"/>
      <c r="AE3" s="38"/>
      <c r="AF3" s="39"/>
      <c r="AG3" s="27"/>
      <c r="AH3" s="27"/>
      <c r="AI3" s="27"/>
      <c r="AJ3" s="27"/>
      <c r="AK3" s="27"/>
      <c r="AL3" s="27"/>
      <c r="AM3" s="27"/>
      <c r="AN3" s="27"/>
      <c r="AO3" s="27"/>
    </row>
    <row r="4" spans="1:41" ht="35.1" customHeight="1" x14ac:dyDescent="0.3">
      <c r="A4" s="21"/>
      <c r="B4" s="22" t="s">
        <v>39</v>
      </c>
      <c r="C4" s="23">
        <v>1</v>
      </c>
      <c r="D4" s="24">
        <v>60.8</v>
      </c>
      <c r="E4" s="25">
        <v>2480</v>
      </c>
      <c r="F4" s="26"/>
      <c r="G4" s="26" t="s">
        <v>34</v>
      </c>
      <c r="H4" s="27" t="s">
        <v>35</v>
      </c>
      <c r="I4" s="28">
        <v>2</v>
      </c>
      <c r="J4" s="25"/>
      <c r="K4" s="26"/>
      <c r="L4" s="29"/>
      <c r="M4" s="26"/>
      <c r="N4" s="24"/>
      <c r="O4" s="25">
        <v>647.5</v>
      </c>
      <c r="P4" s="30"/>
      <c r="Q4" s="31" t="s">
        <v>40</v>
      </c>
      <c r="R4" s="27" t="s">
        <v>35</v>
      </c>
      <c r="S4" s="28">
        <v>6</v>
      </c>
      <c r="T4" s="32" t="s">
        <v>41</v>
      </c>
      <c r="U4" s="33"/>
      <c r="V4" s="34">
        <v>350</v>
      </c>
      <c r="W4" s="35">
        <v>340</v>
      </c>
      <c r="X4" s="26">
        <v>50</v>
      </c>
      <c r="Y4" s="26">
        <v>50</v>
      </c>
      <c r="Z4" s="36" t="s">
        <v>38</v>
      </c>
      <c r="AA4" s="26">
        <v>8</v>
      </c>
      <c r="AB4" s="26"/>
      <c r="AC4" s="26"/>
      <c r="AD4" s="40"/>
      <c r="AE4" s="41">
        <v>1</v>
      </c>
      <c r="AF4" s="39"/>
      <c r="AG4" s="27"/>
      <c r="AH4" s="27"/>
      <c r="AI4" s="27"/>
      <c r="AJ4" s="27"/>
      <c r="AK4" s="27"/>
      <c r="AL4" s="27"/>
      <c r="AM4" s="27"/>
      <c r="AN4" s="27"/>
      <c r="AO4" s="27"/>
    </row>
    <row r="5" spans="1:41" ht="44.25" customHeight="1" x14ac:dyDescent="0.3">
      <c r="A5" s="21"/>
      <c r="B5" s="22" t="s">
        <v>42</v>
      </c>
      <c r="C5" s="23">
        <v>1</v>
      </c>
      <c r="D5" s="24">
        <v>38.799999999999997</v>
      </c>
      <c r="E5" s="25">
        <v>1800</v>
      </c>
      <c r="F5" s="26"/>
      <c r="G5" s="26" t="s">
        <v>34</v>
      </c>
      <c r="H5" s="27" t="s">
        <v>35</v>
      </c>
      <c r="I5" s="28">
        <v>2</v>
      </c>
      <c r="J5" s="25"/>
      <c r="K5" s="26"/>
      <c r="L5" s="29"/>
      <c r="M5" s="26"/>
      <c r="N5" s="24"/>
      <c r="O5" s="25">
        <v>612.5</v>
      </c>
      <c r="P5" s="30"/>
      <c r="Q5" s="31" t="s">
        <v>36</v>
      </c>
      <c r="R5" s="27" t="s">
        <v>35</v>
      </c>
      <c r="S5" s="28">
        <v>4</v>
      </c>
      <c r="T5" s="32" t="s">
        <v>37</v>
      </c>
      <c r="U5" s="33"/>
      <c r="V5" s="34">
        <v>350</v>
      </c>
      <c r="W5" s="35">
        <v>340</v>
      </c>
      <c r="X5" s="26">
        <v>50</v>
      </c>
      <c r="Y5" s="26">
        <v>50</v>
      </c>
      <c r="Z5" s="36" t="s">
        <v>38</v>
      </c>
      <c r="AA5" s="26">
        <v>6</v>
      </c>
      <c r="AB5" s="26"/>
      <c r="AC5" s="26"/>
      <c r="AD5" s="37"/>
      <c r="AE5" s="38"/>
      <c r="AF5" s="39"/>
      <c r="AG5" s="27"/>
      <c r="AH5" s="27"/>
      <c r="AI5" s="27"/>
      <c r="AJ5" s="27"/>
      <c r="AK5" s="27"/>
      <c r="AL5" s="27"/>
      <c r="AM5" s="27"/>
      <c r="AN5" s="27"/>
      <c r="AO5" s="27"/>
    </row>
    <row r="6" spans="1:41" ht="35.1" customHeight="1" x14ac:dyDescent="0.3">
      <c r="A6" s="21"/>
      <c r="B6" s="22" t="s">
        <v>43</v>
      </c>
      <c r="C6" s="23">
        <v>1</v>
      </c>
      <c r="D6" s="24">
        <v>60.8</v>
      </c>
      <c r="E6" s="25">
        <v>2480</v>
      </c>
      <c r="F6" s="26"/>
      <c r="G6" s="26" t="s">
        <v>34</v>
      </c>
      <c r="H6" s="27" t="s">
        <v>35</v>
      </c>
      <c r="I6" s="28">
        <v>2</v>
      </c>
      <c r="J6" s="25"/>
      <c r="K6" s="26"/>
      <c r="L6" s="29"/>
      <c r="M6" s="26"/>
      <c r="N6" s="24"/>
      <c r="O6" s="25">
        <v>647.5</v>
      </c>
      <c r="P6" s="30"/>
      <c r="Q6" s="31" t="s">
        <v>40</v>
      </c>
      <c r="R6" s="27" t="s">
        <v>35</v>
      </c>
      <c r="S6" s="28">
        <v>6</v>
      </c>
      <c r="T6" s="32" t="s">
        <v>41</v>
      </c>
      <c r="U6" s="33"/>
      <c r="V6" s="34">
        <v>350</v>
      </c>
      <c r="W6" s="35">
        <v>340</v>
      </c>
      <c r="X6" s="26">
        <v>50</v>
      </c>
      <c r="Y6" s="26">
        <v>50</v>
      </c>
      <c r="Z6" s="36" t="s">
        <v>38</v>
      </c>
      <c r="AA6" s="26">
        <v>8</v>
      </c>
      <c r="AB6" s="26"/>
      <c r="AC6" s="26"/>
      <c r="AD6" s="40"/>
      <c r="AE6" s="41">
        <v>1</v>
      </c>
      <c r="AF6" s="39"/>
      <c r="AG6" s="27"/>
      <c r="AH6" s="27"/>
      <c r="AI6" s="27"/>
      <c r="AJ6" s="27"/>
      <c r="AK6" s="27"/>
      <c r="AL6" s="27"/>
      <c r="AM6" s="27"/>
      <c r="AN6" s="27"/>
      <c r="AO6" s="27"/>
    </row>
    <row r="7" spans="1:41" ht="46.5" customHeight="1" x14ac:dyDescent="0.3">
      <c r="A7" s="21"/>
      <c r="B7" s="22" t="s">
        <v>44</v>
      </c>
      <c r="C7" s="23">
        <v>1</v>
      </c>
      <c r="D7" s="24">
        <v>44.8</v>
      </c>
      <c r="E7" s="25">
        <v>2140</v>
      </c>
      <c r="F7" s="26"/>
      <c r="G7" s="26" t="s">
        <v>34</v>
      </c>
      <c r="H7" s="27" t="s">
        <v>35</v>
      </c>
      <c r="I7" s="28">
        <v>2</v>
      </c>
      <c r="J7" s="25"/>
      <c r="K7" s="26"/>
      <c r="L7" s="29"/>
      <c r="M7" s="26"/>
      <c r="N7" s="24"/>
      <c r="O7" s="25">
        <v>0</v>
      </c>
      <c r="P7" s="30"/>
      <c r="Q7" s="42" t="s">
        <v>47</v>
      </c>
      <c r="R7" s="27" t="s">
        <v>35</v>
      </c>
      <c r="S7" s="28">
        <v>6</v>
      </c>
      <c r="T7" s="32" t="s">
        <v>41</v>
      </c>
      <c r="U7" s="33"/>
      <c r="V7" s="34">
        <v>350</v>
      </c>
      <c r="W7" s="35">
        <v>340</v>
      </c>
      <c r="X7" s="26">
        <v>50</v>
      </c>
      <c r="Y7" s="26">
        <v>50</v>
      </c>
      <c r="Z7" s="36" t="s">
        <v>38</v>
      </c>
      <c r="AA7" s="26">
        <v>7</v>
      </c>
      <c r="AB7" s="26"/>
      <c r="AC7" s="26"/>
      <c r="AD7" s="37"/>
      <c r="AE7" s="38"/>
      <c r="AF7" s="39"/>
      <c r="AG7" s="27"/>
      <c r="AH7" s="27"/>
      <c r="AI7" s="27"/>
      <c r="AJ7" s="27"/>
      <c r="AK7" s="27"/>
      <c r="AL7" s="27"/>
      <c r="AM7" s="27"/>
      <c r="AN7" s="27"/>
      <c r="AO7" s="27"/>
    </row>
    <row r="8" spans="1:41" ht="35.1" customHeight="1" x14ac:dyDescent="0.3">
      <c r="A8" s="21"/>
      <c r="B8" s="22" t="s">
        <v>44</v>
      </c>
      <c r="C8" s="23"/>
      <c r="D8" s="24"/>
      <c r="E8" s="25"/>
      <c r="F8" s="26"/>
      <c r="G8" s="26"/>
      <c r="H8" s="27"/>
      <c r="I8" s="28"/>
      <c r="J8" s="25"/>
      <c r="K8" s="26"/>
      <c r="L8" s="29"/>
      <c r="M8" s="26"/>
      <c r="N8" s="24"/>
      <c r="O8" s="25">
        <v>412.5</v>
      </c>
      <c r="P8" s="30"/>
      <c r="Q8" s="31" t="s">
        <v>45</v>
      </c>
      <c r="R8" s="27" t="s">
        <v>35</v>
      </c>
      <c r="S8" s="28">
        <v>3</v>
      </c>
      <c r="T8" s="32"/>
      <c r="U8" s="33"/>
      <c r="V8" s="34"/>
      <c r="W8" s="35"/>
      <c r="X8" s="26"/>
      <c r="Y8" s="26"/>
      <c r="Z8" s="36"/>
      <c r="AA8" s="26"/>
      <c r="AB8" s="26"/>
      <c r="AC8" s="26"/>
      <c r="AD8" s="37"/>
      <c r="AE8" s="38"/>
      <c r="AF8" s="39"/>
      <c r="AG8" s="27"/>
      <c r="AH8" s="27"/>
      <c r="AI8" s="27"/>
      <c r="AJ8" s="27"/>
      <c r="AK8" s="27"/>
      <c r="AL8" s="27"/>
      <c r="AM8" s="27"/>
      <c r="AN8" s="27"/>
      <c r="AO8" s="27"/>
    </row>
    <row r="9" spans="1:41" ht="45" customHeight="1" x14ac:dyDescent="0.3">
      <c r="A9" s="21"/>
      <c r="B9" s="22" t="s">
        <v>46</v>
      </c>
      <c r="C9" s="23">
        <v>1</v>
      </c>
      <c r="D9" s="24">
        <v>44.8</v>
      </c>
      <c r="E9" s="25">
        <v>2140</v>
      </c>
      <c r="F9" s="26"/>
      <c r="G9" s="26" t="s">
        <v>34</v>
      </c>
      <c r="H9" s="27" t="s">
        <v>35</v>
      </c>
      <c r="I9" s="28">
        <v>2</v>
      </c>
      <c r="J9" s="25"/>
      <c r="K9" s="26"/>
      <c r="L9" s="29"/>
      <c r="M9" s="26"/>
      <c r="N9" s="24"/>
      <c r="O9" s="25">
        <v>0</v>
      </c>
      <c r="P9" s="30"/>
      <c r="Q9" s="42" t="s">
        <v>47</v>
      </c>
      <c r="R9" s="27" t="s">
        <v>35</v>
      </c>
      <c r="S9" s="28">
        <v>6</v>
      </c>
      <c r="T9" s="32" t="s">
        <v>41</v>
      </c>
      <c r="U9" s="33"/>
      <c r="V9" s="34">
        <v>350</v>
      </c>
      <c r="W9" s="35">
        <v>340</v>
      </c>
      <c r="X9" s="26">
        <v>50</v>
      </c>
      <c r="Y9" s="26">
        <v>50</v>
      </c>
      <c r="Z9" s="36" t="s">
        <v>38</v>
      </c>
      <c r="AA9" s="26">
        <v>7</v>
      </c>
      <c r="AB9" s="26"/>
      <c r="AC9" s="26"/>
      <c r="AD9" s="37"/>
      <c r="AE9" s="38"/>
      <c r="AF9" s="39"/>
      <c r="AG9" s="27"/>
      <c r="AH9" s="27"/>
      <c r="AI9" s="27"/>
      <c r="AJ9" s="27"/>
      <c r="AK9" s="27"/>
      <c r="AL9" s="27"/>
      <c r="AM9" s="27"/>
      <c r="AN9" s="27"/>
      <c r="AO9" s="27"/>
    </row>
    <row r="10" spans="1:41" ht="35.1" customHeight="1" x14ac:dyDescent="0.3">
      <c r="A10" s="43"/>
      <c r="B10" s="22" t="s">
        <v>46</v>
      </c>
      <c r="C10" s="44"/>
      <c r="D10" s="45"/>
      <c r="E10" s="46"/>
      <c r="F10" s="47"/>
      <c r="G10" s="47"/>
      <c r="H10" s="48"/>
      <c r="I10" s="49"/>
      <c r="J10" s="46"/>
      <c r="K10" s="47"/>
      <c r="L10" s="50"/>
      <c r="M10" s="47"/>
      <c r="N10" s="45"/>
      <c r="O10" s="46">
        <v>412.5</v>
      </c>
      <c r="P10" s="51"/>
      <c r="Q10" s="31" t="s">
        <v>45</v>
      </c>
      <c r="R10" s="27" t="s">
        <v>35</v>
      </c>
      <c r="S10" s="49">
        <v>3</v>
      </c>
      <c r="T10" s="52"/>
      <c r="U10" s="53"/>
      <c r="V10" s="54"/>
      <c r="W10" s="55"/>
      <c r="X10" s="47"/>
      <c r="Y10" s="47"/>
      <c r="Z10" s="56"/>
      <c r="AA10" s="47"/>
      <c r="AB10" s="47"/>
      <c r="AC10" s="47"/>
      <c r="AD10" s="55"/>
      <c r="AE10" s="38"/>
      <c r="AF10" s="57"/>
      <c r="AG10" s="48"/>
      <c r="AH10" s="48"/>
      <c r="AI10" s="48"/>
      <c r="AJ10" s="48"/>
      <c r="AK10" s="48"/>
      <c r="AL10" s="48"/>
      <c r="AM10" s="48"/>
      <c r="AN10" s="48"/>
      <c r="AO10" s="48"/>
    </row>
    <row r="11" spans="1:41" ht="14.25" thickBot="1" x14ac:dyDescent="0.35">
      <c r="A11" s="58"/>
      <c r="B11" s="58"/>
      <c r="C11" s="59">
        <f>SUM(C3:C10)</f>
        <v>6</v>
      </c>
      <c r="D11" s="60">
        <f>SUM(D3:D10)</f>
        <v>288.8</v>
      </c>
      <c r="E11" s="61"/>
      <c r="F11" s="62"/>
      <c r="G11" s="62"/>
      <c r="H11" s="62"/>
      <c r="I11" s="63">
        <f>SUM(I3:I10)</f>
        <v>12</v>
      </c>
      <c r="J11" s="61"/>
      <c r="K11" s="62"/>
      <c r="L11" s="64"/>
      <c r="M11" s="62"/>
      <c r="N11" s="63">
        <f>SUM(N3:N9)</f>
        <v>0</v>
      </c>
      <c r="O11" s="61"/>
      <c r="P11" s="62"/>
      <c r="Q11" s="62"/>
      <c r="R11" s="62"/>
      <c r="S11" s="63">
        <f>SUM(S3:S10)</f>
        <v>38</v>
      </c>
      <c r="T11" s="61">
        <f>SUM(T3:T9)</f>
        <v>0</v>
      </c>
      <c r="U11" s="63">
        <f>SUM(U3:U9)</f>
        <v>0</v>
      </c>
      <c r="V11" s="65"/>
      <c r="W11" s="58"/>
      <c r="X11" s="58"/>
      <c r="Y11" s="58"/>
      <c r="Z11" s="66"/>
      <c r="AA11" s="58">
        <f>SUM(AA3:AA10)</f>
        <v>42</v>
      </c>
      <c r="AB11" s="58">
        <f t="shared" ref="AB11:AO11" si="0">SUM(AB3:AB9)</f>
        <v>0</v>
      </c>
      <c r="AC11" s="58">
        <f t="shared" si="0"/>
        <v>0</v>
      </c>
      <c r="AD11" s="58">
        <f t="shared" si="0"/>
        <v>0</v>
      </c>
      <c r="AE11" s="58">
        <f>SUM(AE3:AE10)</f>
        <v>2</v>
      </c>
      <c r="AF11" s="58">
        <f t="shared" si="0"/>
        <v>0</v>
      </c>
      <c r="AG11" s="58">
        <f t="shared" si="0"/>
        <v>0</v>
      </c>
      <c r="AH11" s="58">
        <f t="shared" si="0"/>
        <v>0</v>
      </c>
      <c r="AI11" s="58">
        <f t="shared" si="0"/>
        <v>0</v>
      </c>
      <c r="AJ11" s="58">
        <f t="shared" si="0"/>
        <v>0</v>
      </c>
      <c r="AK11" s="58">
        <f t="shared" si="0"/>
        <v>0</v>
      </c>
      <c r="AL11" s="58">
        <f t="shared" si="0"/>
        <v>0</v>
      </c>
      <c r="AM11" s="58">
        <f t="shared" si="0"/>
        <v>0</v>
      </c>
      <c r="AN11" s="58">
        <f t="shared" si="0"/>
        <v>0</v>
      </c>
      <c r="AO11" s="58">
        <f t="shared" si="0"/>
        <v>0</v>
      </c>
    </row>
    <row r="14" spans="1:41" x14ac:dyDescent="0.3">
      <c r="AB14" s="1" t="e">
        <f>#REF!-1</f>
        <v>#REF!</v>
      </c>
      <c r="AC14" s="1" t="e">
        <f>#REF!*AB14+#REF!+#REF!</f>
        <v>#REF!</v>
      </c>
    </row>
    <row r="15" spans="1:41" x14ac:dyDescent="0.3">
      <c r="AC15" s="1" t="e">
        <f>AC14-#REF!</f>
        <v>#REF!</v>
      </c>
    </row>
    <row r="18" spans="12:12" x14ac:dyDescent="0.3">
      <c r="L18" s="5"/>
    </row>
  </sheetData>
  <autoFilter ref="A2:AO11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J68 (2)</vt:lpstr>
      <vt:lpstr>'J68 (2)'!Print_Area</vt:lpstr>
      <vt:lpstr>'J68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2023-04-16T23:50:46Z</dcterms:created>
  <dcterms:modified xsi:type="dcterms:W3CDTF">2023-04-16T23:53:58Z</dcterms:modified>
</cp:coreProperties>
</file>