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3703E4B9-5FD0-4B0F-A8E5-6065DF23D4A1}" xr6:coauthVersionLast="47" xr6:coauthVersionMax="47" xr10:uidLastSave="{00000000-0000-0000-0000-000000000000}"/>
  <bookViews>
    <workbookView xWindow="-120" yWindow="-120" windowWidth="29040" windowHeight="15840" xr2:uid="{2A2D5345-5DA0-4282-9209-9B48765E0CA8}"/>
  </bookViews>
  <sheets>
    <sheet name="JT6" sheetId="1" r:id="rId1"/>
  </sheets>
  <definedNames>
    <definedName name="_xlnm._FilterDatabase" localSheetId="0" hidden="1">'JT6'!$A$2:$AO$24</definedName>
    <definedName name="_xlnm.Print_Area" localSheetId="0">'JT6'!$A$1:$AE$24</definedName>
    <definedName name="_xlnm.Print_Titles" localSheetId="0">'JT6'!$2:$2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" i="1" l="1"/>
  <c r="AC28" i="1" s="1"/>
  <c r="AB27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U24" i="1"/>
  <c r="T24" i="1"/>
  <c r="S24" i="1"/>
  <c r="N24" i="1"/>
  <c r="I24" i="1"/>
  <c r="D24" i="1"/>
  <c r="C24" i="1"/>
</calcChain>
</file>

<file path=xl/sharedStrings.xml><?xml version="1.0" encoding="utf-8"?>
<sst xmlns="http://schemas.openxmlformats.org/spreadsheetml/2006/main" count="156" uniqueCount="60">
  <si>
    <t>8158/8159/8160</t>
    <phoneticPr fontId="2" type="noConversion"/>
  </si>
  <si>
    <t>JT6</t>
    <phoneticPr fontId="2" type="noConversion"/>
  </si>
  <si>
    <t>1/18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</si>
  <si>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</si>
  <si>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</si>
  <si>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</si>
  <si>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</si>
  <si>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</si>
  <si>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</si>
  <si>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</si>
  <si>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</si>
  <si>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</si>
  <si>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</si>
  <si>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</si>
  <si>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</si>
  <si>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</si>
  <si>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</si>
  <si>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</si>
  <si>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</si>
  <si>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</si>
  <si>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</si>
  <si>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</si>
  <si>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</si>
  <si>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</si>
  <si>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</si>
  <si>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</si>
  <si>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</si>
  <si>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</si>
  <si>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</si>
  <si>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</si>
  <si>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</si>
  <si>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</si>
  <si>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</si>
  <si>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</si>
  <si>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C10</t>
    <phoneticPr fontId="2" type="noConversion"/>
  </si>
  <si>
    <t>X</t>
    <phoneticPr fontId="2" type="noConversion"/>
  </si>
  <si>
    <t>C10, C15</t>
    <phoneticPr fontId="2" type="noConversion"/>
  </si>
  <si>
    <t>▲95*95*10T
2EA</t>
    <phoneticPr fontId="2" type="noConversion"/>
  </si>
  <si>
    <t>P1</t>
    <phoneticPr fontId="2" type="noConversion"/>
  </si>
  <si>
    <t>02</t>
  </si>
  <si>
    <t>03</t>
  </si>
  <si>
    <t>C15</t>
    <phoneticPr fontId="2" type="noConversion"/>
  </si>
  <si>
    <t>C30</t>
    <phoneticPr fontId="2" type="noConversion"/>
  </si>
  <si>
    <t>04</t>
  </si>
  <si>
    <t>C10,C30</t>
    <phoneticPr fontId="2" type="noConversion"/>
  </si>
  <si>
    <t>05</t>
  </si>
  <si>
    <t>도면참조</t>
    <phoneticPr fontId="2" type="noConversion"/>
  </si>
  <si>
    <t>▲108*95*10T
2EA</t>
    <phoneticPr fontId="2" type="noConversion"/>
  </si>
  <si>
    <t>06</t>
  </si>
  <si>
    <t>▲95*95*10T
4EA</t>
    <phoneticPr fontId="2" type="noConversion"/>
  </si>
  <si>
    <t>07</t>
  </si>
  <si>
    <t>08</t>
  </si>
  <si>
    <t>09</t>
  </si>
  <si>
    <t>10</t>
  </si>
  <si>
    <t>11</t>
  </si>
  <si>
    <t>▲95*95*10T
6EA</t>
    <phoneticPr fontId="2" type="noConversion"/>
  </si>
  <si>
    <t>12</t>
  </si>
  <si>
    <t>24</t>
  </si>
  <si>
    <t>C10,C15</t>
    <phoneticPr fontId="2" type="noConversion"/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</si>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</sst>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3" xfId="0" quotePrefix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1" fillId="4" borderId="12" xfId="0" quotePrefix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5B40-87C9-4261-B27D-D556D4F07F99}">
  <sheetPr>
    <pageSetUpPr fitToPage="1"/>
  </sheetPr>
  <dimension ref="A1:AO28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AA25" sqref="AA2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9" style="1" customWidth="1"/>
    <col min="21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  <c r="AG1" s="8" t="s">
        <v>4</v>
      </c>
      <c r="AH1" s="9" t="s">
        <v>5</v>
      </c>
    </row>
    <row r="2" spans="1:41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 t="s">
        <v>25</v>
      </c>
      <c r="AG2" s="22" t="s">
        <v>26</v>
      </c>
      <c r="AH2" s="22" t="s">
        <v>27</v>
      </c>
      <c r="AI2" s="22" t="s">
        <v>13</v>
      </c>
      <c r="AJ2" s="22" t="s">
        <v>14</v>
      </c>
      <c r="AK2" s="22" t="s">
        <v>28</v>
      </c>
      <c r="AL2" s="22" t="s">
        <v>29</v>
      </c>
      <c r="AM2" s="22" t="s">
        <v>30</v>
      </c>
      <c r="AN2" s="22" t="s">
        <v>31</v>
      </c>
      <c r="AO2" s="22" t="s">
        <v>32</v>
      </c>
    </row>
    <row r="3" spans="1:41" s="39" customFormat="1" ht="35.25" customHeight="1" x14ac:dyDescent="0.3">
      <c r="A3" s="23"/>
      <c r="B3" s="24" t="s">
        <v>33</v>
      </c>
      <c r="C3" s="25">
        <v>1</v>
      </c>
      <c r="D3" s="26">
        <v>33.5</v>
      </c>
      <c r="E3" s="27">
        <v>1190</v>
      </c>
      <c r="F3" s="25"/>
      <c r="G3" s="25" t="s">
        <v>34</v>
      </c>
      <c r="H3" s="25" t="s">
        <v>35</v>
      </c>
      <c r="I3" s="28">
        <v>2</v>
      </c>
      <c r="J3" s="27">
        <v>173</v>
      </c>
      <c r="K3" s="25"/>
      <c r="L3" s="25" t="s">
        <v>36</v>
      </c>
      <c r="M3" s="25" t="s">
        <v>35</v>
      </c>
      <c r="N3" s="28">
        <v>2</v>
      </c>
      <c r="O3" s="27">
        <v>650</v>
      </c>
      <c r="P3" s="29"/>
      <c r="Q3" s="30" t="s">
        <v>34</v>
      </c>
      <c r="R3" s="25" t="s">
        <v>35</v>
      </c>
      <c r="S3" s="28">
        <v>2</v>
      </c>
      <c r="T3" s="31" t="s">
        <v>37</v>
      </c>
      <c r="U3" s="32"/>
      <c r="V3" s="33">
        <v>350</v>
      </c>
      <c r="W3" s="34">
        <v>340</v>
      </c>
      <c r="X3" s="25">
        <v>120</v>
      </c>
      <c r="Y3" s="25">
        <v>50</v>
      </c>
      <c r="Z3" s="35" t="s">
        <v>38</v>
      </c>
      <c r="AA3" s="25">
        <v>4</v>
      </c>
      <c r="AB3" s="25"/>
      <c r="AC3" s="25"/>
      <c r="AD3" s="36"/>
      <c r="AE3" s="37"/>
      <c r="AF3" s="38"/>
      <c r="AG3" s="25"/>
      <c r="AH3" s="25"/>
      <c r="AI3" s="25"/>
      <c r="AJ3" s="25"/>
      <c r="AK3" s="25"/>
      <c r="AL3" s="25"/>
      <c r="AM3" s="25"/>
      <c r="AN3" s="25"/>
      <c r="AO3" s="25"/>
    </row>
    <row r="4" spans="1:41" s="39" customFormat="1" ht="21" customHeight="1" x14ac:dyDescent="0.3">
      <c r="A4" s="23"/>
      <c r="B4" s="24" t="s">
        <v>33</v>
      </c>
      <c r="C4" s="25"/>
      <c r="D4" s="26"/>
      <c r="E4" s="27"/>
      <c r="F4" s="25"/>
      <c r="G4" s="25"/>
      <c r="H4" s="25"/>
      <c r="I4" s="28"/>
      <c r="J4" s="27"/>
      <c r="K4" s="25"/>
      <c r="L4" s="25"/>
      <c r="M4" s="25"/>
      <c r="N4" s="28"/>
      <c r="O4" s="27">
        <v>350</v>
      </c>
      <c r="P4" s="29"/>
      <c r="Q4" s="30"/>
      <c r="R4" s="25" t="s">
        <v>35</v>
      </c>
      <c r="S4" s="28">
        <v>1</v>
      </c>
      <c r="T4" s="31"/>
      <c r="U4" s="32"/>
      <c r="V4" s="33"/>
      <c r="W4" s="34"/>
      <c r="X4" s="25"/>
      <c r="Y4" s="25"/>
      <c r="Z4" s="35"/>
      <c r="AA4" s="25"/>
      <c r="AB4" s="25"/>
      <c r="AC4" s="25"/>
      <c r="AD4" s="36"/>
      <c r="AE4" s="37"/>
      <c r="AF4" s="38"/>
      <c r="AG4" s="25"/>
      <c r="AH4" s="25"/>
      <c r="AI4" s="25"/>
      <c r="AJ4" s="25"/>
      <c r="AK4" s="25"/>
      <c r="AL4" s="25"/>
      <c r="AM4" s="25"/>
      <c r="AN4" s="25"/>
      <c r="AO4" s="25"/>
    </row>
    <row r="5" spans="1:41" s="39" customFormat="1" ht="38.25" customHeight="1" x14ac:dyDescent="0.3">
      <c r="A5" s="23"/>
      <c r="B5" s="24" t="s">
        <v>39</v>
      </c>
      <c r="C5" s="25">
        <v>1</v>
      </c>
      <c r="D5" s="26">
        <v>33.5</v>
      </c>
      <c r="E5" s="27">
        <v>1190</v>
      </c>
      <c r="F5" s="25"/>
      <c r="G5" s="25" t="s">
        <v>34</v>
      </c>
      <c r="H5" s="25" t="s">
        <v>35</v>
      </c>
      <c r="I5" s="28">
        <v>2</v>
      </c>
      <c r="J5" s="27">
        <v>173</v>
      </c>
      <c r="K5" s="25"/>
      <c r="L5" s="25" t="s">
        <v>36</v>
      </c>
      <c r="M5" s="25" t="s">
        <v>35</v>
      </c>
      <c r="N5" s="28">
        <v>2</v>
      </c>
      <c r="O5" s="27">
        <v>650</v>
      </c>
      <c r="P5" s="29"/>
      <c r="Q5" s="30" t="s">
        <v>34</v>
      </c>
      <c r="R5" s="25" t="s">
        <v>35</v>
      </c>
      <c r="S5" s="28">
        <v>2</v>
      </c>
      <c r="T5" s="31" t="s">
        <v>37</v>
      </c>
      <c r="U5" s="32"/>
      <c r="V5" s="33">
        <v>350</v>
      </c>
      <c r="W5" s="34">
        <v>340</v>
      </c>
      <c r="X5" s="25">
        <v>120</v>
      </c>
      <c r="Y5" s="25">
        <v>50</v>
      </c>
      <c r="Z5" s="35" t="s">
        <v>38</v>
      </c>
      <c r="AA5" s="25">
        <v>4</v>
      </c>
      <c r="AB5" s="25"/>
      <c r="AC5" s="25"/>
      <c r="AD5" s="36"/>
      <c r="AE5" s="37"/>
      <c r="AF5" s="38"/>
      <c r="AG5" s="25"/>
      <c r="AH5" s="25"/>
      <c r="AI5" s="25"/>
      <c r="AJ5" s="25"/>
      <c r="AK5" s="25"/>
      <c r="AL5" s="25"/>
      <c r="AM5" s="25"/>
      <c r="AN5" s="25"/>
      <c r="AO5" s="25"/>
    </row>
    <row r="6" spans="1:41" s="39" customFormat="1" ht="21" customHeight="1" x14ac:dyDescent="0.3">
      <c r="A6" s="23"/>
      <c r="B6" s="24" t="s">
        <v>39</v>
      </c>
      <c r="C6" s="25"/>
      <c r="D6" s="26"/>
      <c r="E6" s="27"/>
      <c r="F6" s="25"/>
      <c r="G6" s="25"/>
      <c r="H6" s="25"/>
      <c r="I6" s="28"/>
      <c r="J6" s="27"/>
      <c r="K6" s="25"/>
      <c r="L6" s="25"/>
      <c r="M6" s="25"/>
      <c r="N6" s="28"/>
      <c r="O6" s="27">
        <v>350</v>
      </c>
      <c r="P6" s="29"/>
      <c r="Q6" s="30"/>
      <c r="R6" s="25" t="s">
        <v>35</v>
      </c>
      <c r="S6" s="28">
        <v>1</v>
      </c>
      <c r="T6" s="31"/>
      <c r="U6" s="32"/>
      <c r="V6" s="33"/>
      <c r="W6" s="34"/>
      <c r="X6" s="25"/>
      <c r="Y6" s="25"/>
      <c r="Z6" s="35"/>
      <c r="AA6" s="25"/>
      <c r="AB6" s="25"/>
      <c r="AC6" s="25"/>
      <c r="AD6" s="36"/>
      <c r="AE6" s="37"/>
      <c r="AF6" s="38"/>
      <c r="AG6" s="25"/>
      <c r="AH6" s="25"/>
      <c r="AI6" s="25"/>
      <c r="AJ6" s="25"/>
      <c r="AK6" s="25"/>
      <c r="AL6" s="25"/>
      <c r="AM6" s="25"/>
      <c r="AN6" s="25"/>
      <c r="AO6" s="25"/>
    </row>
    <row r="7" spans="1:41" s="39" customFormat="1" ht="36.75" customHeight="1" x14ac:dyDescent="0.3">
      <c r="A7" s="23"/>
      <c r="B7" s="24" t="s">
        <v>40</v>
      </c>
      <c r="C7" s="25">
        <v>1</v>
      </c>
      <c r="D7" s="26">
        <v>31.6</v>
      </c>
      <c r="E7" s="27">
        <v>1250</v>
      </c>
      <c r="F7" s="25"/>
      <c r="G7" s="25"/>
      <c r="H7" s="25" t="s">
        <v>35</v>
      </c>
      <c r="I7" s="28">
        <v>2</v>
      </c>
      <c r="J7" s="27">
        <v>172</v>
      </c>
      <c r="K7" s="25"/>
      <c r="L7" s="25" t="s">
        <v>41</v>
      </c>
      <c r="M7" s="25" t="s">
        <v>35</v>
      </c>
      <c r="N7" s="28">
        <v>2</v>
      </c>
      <c r="O7" s="27">
        <v>500</v>
      </c>
      <c r="P7" s="29"/>
      <c r="Q7" s="30" t="s">
        <v>42</v>
      </c>
      <c r="R7" s="25" t="s">
        <v>35</v>
      </c>
      <c r="S7" s="28">
        <v>2</v>
      </c>
      <c r="T7" s="31" t="s">
        <v>37</v>
      </c>
      <c r="U7" s="32"/>
      <c r="V7" s="33">
        <v>350</v>
      </c>
      <c r="W7" s="34">
        <v>335</v>
      </c>
      <c r="X7" s="25">
        <v>110</v>
      </c>
      <c r="Y7" s="25">
        <v>135</v>
      </c>
      <c r="Z7" s="35" t="s">
        <v>38</v>
      </c>
      <c r="AA7" s="25">
        <v>4</v>
      </c>
      <c r="AB7" s="25"/>
      <c r="AC7" s="25"/>
      <c r="AD7" s="36"/>
      <c r="AE7" s="37"/>
      <c r="AF7" s="38"/>
      <c r="AG7" s="25"/>
      <c r="AH7" s="25"/>
      <c r="AI7" s="25"/>
      <c r="AJ7" s="25"/>
      <c r="AK7" s="25"/>
      <c r="AL7" s="25"/>
      <c r="AM7" s="25"/>
      <c r="AN7" s="25"/>
      <c r="AO7" s="25"/>
    </row>
    <row r="8" spans="1:41" s="39" customFormat="1" ht="21" customHeight="1" x14ac:dyDescent="0.3">
      <c r="A8" s="23"/>
      <c r="B8" s="24" t="s">
        <v>40</v>
      </c>
      <c r="C8" s="25"/>
      <c r="D8" s="26"/>
      <c r="E8" s="27"/>
      <c r="F8" s="25"/>
      <c r="G8" s="25"/>
      <c r="H8" s="25"/>
      <c r="I8" s="28"/>
      <c r="J8" s="27"/>
      <c r="K8" s="25"/>
      <c r="L8" s="25"/>
      <c r="M8" s="25"/>
      <c r="N8" s="28"/>
      <c r="O8" s="27">
        <v>350</v>
      </c>
      <c r="P8" s="29"/>
      <c r="Q8" s="30"/>
      <c r="R8" s="25" t="s">
        <v>35</v>
      </c>
      <c r="S8" s="28">
        <v>1</v>
      </c>
      <c r="T8" s="31"/>
      <c r="U8" s="32"/>
      <c r="V8" s="33"/>
      <c r="W8" s="34"/>
      <c r="X8" s="25"/>
      <c r="Z8" s="35"/>
      <c r="AA8" s="25"/>
      <c r="AB8" s="25"/>
      <c r="AC8" s="25"/>
      <c r="AD8" s="36"/>
      <c r="AE8" s="37"/>
      <c r="AF8" s="38"/>
      <c r="AG8" s="25"/>
      <c r="AH8" s="25"/>
      <c r="AI8" s="25"/>
      <c r="AJ8" s="25"/>
      <c r="AK8" s="25"/>
      <c r="AL8" s="25"/>
      <c r="AM8" s="25"/>
      <c r="AN8" s="25"/>
      <c r="AO8" s="25"/>
    </row>
    <row r="9" spans="1:41" s="39" customFormat="1" ht="34.5" customHeight="1" x14ac:dyDescent="0.3">
      <c r="A9" s="23"/>
      <c r="B9" s="24" t="s">
        <v>43</v>
      </c>
      <c r="C9" s="25">
        <v>1</v>
      </c>
      <c r="D9" s="26">
        <v>48.6</v>
      </c>
      <c r="E9" s="27">
        <v>2240</v>
      </c>
      <c r="F9" s="25"/>
      <c r="G9" s="25"/>
      <c r="H9" s="25" t="s">
        <v>35</v>
      </c>
      <c r="I9" s="28">
        <v>2</v>
      </c>
      <c r="J9" s="27"/>
      <c r="K9" s="25"/>
      <c r="L9" s="25"/>
      <c r="M9" s="25"/>
      <c r="N9" s="28"/>
      <c r="O9" s="27">
        <v>500</v>
      </c>
      <c r="P9" s="29"/>
      <c r="Q9" s="30" t="s">
        <v>42</v>
      </c>
      <c r="R9" s="25" t="s">
        <v>35</v>
      </c>
      <c r="S9" s="28">
        <v>2</v>
      </c>
      <c r="T9" s="31" t="s">
        <v>37</v>
      </c>
      <c r="U9" s="32"/>
      <c r="V9" s="33">
        <v>350</v>
      </c>
      <c r="W9" s="34">
        <v>335</v>
      </c>
      <c r="X9" s="25">
        <v>180</v>
      </c>
      <c r="Y9" s="25">
        <v>50</v>
      </c>
      <c r="Z9" s="35" t="s">
        <v>38</v>
      </c>
      <c r="AA9" s="25">
        <v>7</v>
      </c>
      <c r="AB9" s="25"/>
      <c r="AC9" s="25"/>
      <c r="AD9" s="36"/>
      <c r="AE9" s="37"/>
      <c r="AF9" s="38"/>
      <c r="AG9" s="25"/>
      <c r="AH9" s="25"/>
      <c r="AI9" s="25"/>
      <c r="AJ9" s="25"/>
      <c r="AK9" s="25"/>
      <c r="AL9" s="25"/>
      <c r="AM9" s="25"/>
      <c r="AN9" s="25"/>
      <c r="AO9" s="25"/>
    </row>
    <row r="10" spans="1:41" s="39" customFormat="1" ht="21" customHeight="1" x14ac:dyDescent="0.3">
      <c r="A10" s="23"/>
      <c r="B10" s="24" t="s">
        <v>43</v>
      </c>
      <c r="C10" s="25"/>
      <c r="D10" s="26"/>
      <c r="E10" s="27"/>
      <c r="F10" s="25"/>
      <c r="G10" s="25"/>
      <c r="H10" s="25"/>
      <c r="I10" s="28"/>
      <c r="J10" s="27"/>
      <c r="K10" s="25"/>
      <c r="L10" s="25"/>
      <c r="M10" s="25"/>
      <c r="N10" s="28"/>
      <c r="O10" s="27">
        <v>350</v>
      </c>
      <c r="P10" s="29"/>
      <c r="Q10" s="30" t="s">
        <v>44</v>
      </c>
      <c r="R10" s="25" t="s">
        <v>35</v>
      </c>
      <c r="S10" s="28">
        <v>2</v>
      </c>
      <c r="T10" s="31"/>
      <c r="U10" s="32"/>
      <c r="V10" s="33"/>
      <c r="W10" s="34"/>
      <c r="X10" s="25"/>
      <c r="Y10" s="25"/>
      <c r="Z10" s="35"/>
      <c r="AA10" s="25"/>
      <c r="AB10" s="25"/>
      <c r="AC10" s="25"/>
      <c r="AD10" s="36"/>
      <c r="AE10" s="37"/>
      <c r="AF10" s="38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41" s="39" customFormat="1" ht="21" customHeight="1" x14ac:dyDescent="0.3">
      <c r="A11" s="23"/>
      <c r="B11" s="24" t="s">
        <v>43</v>
      </c>
      <c r="C11" s="25"/>
      <c r="D11" s="26"/>
      <c r="E11" s="27"/>
      <c r="F11" s="25"/>
      <c r="G11" s="25"/>
      <c r="H11" s="25"/>
      <c r="I11" s="28"/>
      <c r="J11" s="27"/>
      <c r="K11" s="25"/>
      <c r="L11" s="25"/>
      <c r="M11" s="25"/>
      <c r="N11" s="28"/>
      <c r="O11" s="27">
        <v>350</v>
      </c>
      <c r="P11" s="29"/>
      <c r="Q11" s="30"/>
      <c r="R11" s="25" t="s">
        <v>35</v>
      </c>
      <c r="S11" s="28">
        <v>1</v>
      </c>
      <c r="T11" s="31"/>
      <c r="U11" s="32"/>
      <c r="V11" s="33"/>
      <c r="W11" s="34"/>
      <c r="X11" s="25"/>
      <c r="Y11" s="25"/>
      <c r="Z11" s="35"/>
      <c r="AA11" s="25"/>
      <c r="AB11" s="25"/>
      <c r="AC11" s="25"/>
      <c r="AD11" s="36"/>
      <c r="AE11" s="37"/>
      <c r="AF11" s="38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39" customFormat="1" ht="33" customHeight="1" x14ac:dyDescent="0.3">
      <c r="A12" s="23"/>
      <c r="B12" s="24" t="s">
        <v>45</v>
      </c>
      <c r="C12" s="25">
        <v>1</v>
      </c>
      <c r="D12" s="26">
        <v>49.1</v>
      </c>
      <c r="E12" s="27">
        <v>2290</v>
      </c>
      <c r="F12" s="25"/>
      <c r="G12" s="25"/>
      <c r="H12" s="25" t="s">
        <v>35</v>
      </c>
      <c r="I12" s="28">
        <v>2</v>
      </c>
      <c r="J12" s="27"/>
      <c r="K12" s="25"/>
      <c r="L12" s="25"/>
      <c r="M12" s="25"/>
      <c r="N12" s="28"/>
      <c r="O12" s="27">
        <v>362</v>
      </c>
      <c r="P12" s="29"/>
      <c r="Q12" s="30" t="s">
        <v>46</v>
      </c>
      <c r="R12" s="25" t="s">
        <v>35</v>
      </c>
      <c r="S12" s="28">
        <v>2</v>
      </c>
      <c r="T12" s="31" t="s">
        <v>37</v>
      </c>
      <c r="U12" s="32"/>
      <c r="V12" s="33">
        <v>350</v>
      </c>
      <c r="W12" s="34">
        <v>340</v>
      </c>
      <c r="X12" s="25">
        <v>200</v>
      </c>
      <c r="Y12" s="25">
        <v>50</v>
      </c>
      <c r="Z12" s="35" t="s">
        <v>38</v>
      </c>
      <c r="AA12" s="25">
        <v>7</v>
      </c>
      <c r="AB12" s="25"/>
      <c r="AC12" s="25"/>
      <c r="AD12" s="36"/>
      <c r="AE12" s="37"/>
      <c r="AF12" s="38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s="39" customFormat="1" ht="34.5" customHeight="1" x14ac:dyDescent="0.3">
      <c r="A13" s="23"/>
      <c r="B13" s="24" t="s">
        <v>45</v>
      </c>
      <c r="C13" s="25"/>
      <c r="D13" s="26"/>
      <c r="E13" s="27"/>
      <c r="F13" s="25"/>
      <c r="G13" s="25"/>
      <c r="H13" s="25"/>
      <c r="I13" s="28"/>
      <c r="J13" s="27"/>
      <c r="K13" s="25"/>
      <c r="L13" s="25"/>
      <c r="M13" s="25"/>
      <c r="N13" s="28"/>
      <c r="O13" s="27">
        <v>362</v>
      </c>
      <c r="P13" s="29"/>
      <c r="Q13" s="30" t="s">
        <v>34</v>
      </c>
      <c r="R13" s="25" t="s">
        <v>35</v>
      </c>
      <c r="S13" s="28">
        <v>2</v>
      </c>
      <c r="T13" s="31" t="s">
        <v>47</v>
      </c>
      <c r="U13" s="32"/>
      <c r="V13" s="33"/>
      <c r="W13" s="34"/>
      <c r="X13" s="25"/>
      <c r="Y13" s="25"/>
      <c r="Z13" s="35"/>
      <c r="AA13" s="25"/>
      <c r="AB13" s="25"/>
      <c r="AC13" s="25"/>
      <c r="AD13" s="36"/>
      <c r="AE13" s="37"/>
      <c r="AF13" s="38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s="39" customFormat="1" ht="39" customHeight="1" x14ac:dyDescent="0.3">
      <c r="A14" s="23"/>
      <c r="B14" s="24" t="s">
        <v>48</v>
      </c>
      <c r="C14" s="25">
        <v>1</v>
      </c>
      <c r="D14" s="26">
        <v>48.6</v>
      </c>
      <c r="E14" s="27">
        <v>2290</v>
      </c>
      <c r="F14" s="25"/>
      <c r="G14" s="25" t="s">
        <v>34</v>
      </c>
      <c r="H14" s="25" t="s">
        <v>35</v>
      </c>
      <c r="I14" s="28">
        <v>2</v>
      </c>
      <c r="J14" s="27"/>
      <c r="K14" s="25"/>
      <c r="L14" s="25"/>
      <c r="M14" s="25"/>
      <c r="N14" s="28"/>
      <c r="O14" s="27">
        <v>410</v>
      </c>
      <c r="P14" s="29"/>
      <c r="Q14" s="30" t="s">
        <v>34</v>
      </c>
      <c r="R14" s="25" t="s">
        <v>35</v>
      </c>
      <c r="S14" s="28">
        <v>4</v>
      </c>
      <c r="T14" s="31" t="s">
        <v>49</v>
      </c>
      <c r="U14" s="32"/>
      <c r="V14" s="33">
        <v>350</v>
      </c>
      <c r="W14" s="34">
        <v>340</v>
      </c>
      <c r="X14" s="25">
        <v>200</v>
      </c>
      <c r="Y14" s="25">
        <v>50</v>
      </c>
      <c r="Z14" s="35" t="s">
        <v>38</v>
      </c>
      <c r="AA14" s="25">
        <v>7</v>
      </c>
      <c r="AB14" s="25"/>
      <c r="AC14" s="25"/>
      <c r="AD14" s="36"/>
      <c r="AE14" s="37"/>
      <c r="AF14" s="38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s="39" customFormat="1" ht="40.5" customHeight="1" x14ac:dyDescent="0.3">
      <c r="A15" s="23"/>
      <c r="B15" s="24" t="s">
        <v>50</v>
      </c>
      <c r="C15" s="25">
        <v>1</v>
      </c>
      <c r="D15" s="26">
        <v>46</v>
      </c>
      <c r="E15" s="27">
        <v>2180</v>
      </c>
      <c r="F15" s="25"/>
      <c r="G15" s="25" t="s">
        <v>34</v>
      </c>
      <c r="H15" s="25" t="s">
        <v>35</v>
      </c>
      <c r="I15" s="28">
        <v>2</v>
      </c>
      <c r="J15" s="27"/>
      <c r="K15" s="25"/>
      <c r="L15" s="25"/>
      <c r="M15" s="25"/>
      <c r="N15" s="28"/>
      <c r="O15" s="27">
        <v>362</v>
      </c>
      <c r="P15" s="29"/>
      <c r="Q15" s="30" t="s">
        <v>34</v>
      </c>
      <c r="R15" s="25" t="s">
        <v>35</v>
      </c>
      <c r="S15" s="28">
        <v>4</v>
      </c>
      <c r="T15" s="31" t="s">
        <v>49</v>
      </c>
      <c r="U15" s="32"/>
      <c r="V15" s="33">
        <v>350</v>
      </c>
      <c r="W15" s="34">
        <v>330</v>
      </c>
      <c r="X15" s="25">
        <v>150</v>
      </c>
      <c r="Y15" s="25">
        <v>50</v>
      </c>
      <c r="Z15" s="35" t="s">
        <v>38</v>
      </c>
      <c r="AA15" s="25">
        <v>7</v>
      </c>
      <c r="AB15" s="25"/>
      <c r="AC15" s="25"/>
      <c r="AD15" s="36"/>
      <c r="AE15" s="37"/>
      <c r="AF15" s="38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 s="39" customFormat="1" ht="43.5" customHeight="1" x14ac:dyDescent="0.3">
      <c r="A16" s="23"/>
      <c r="B16" s="24" t="s">
        <v>51</v>
      </c>
      <c r="C16" s="25">
        <v>1</v>
      </c>
      <c r="D16" s="26">
        <v>46</v>
      </c>
      <c r="E16" s="27">
        <v>2180</v>
      </c>
      <c r="F16" s="25"/>
      <c r="G16" s="25" t="s">
        <v>34</v>
      </c>
      <c r="H16" s="25" t="s">
        <v>35</v>
      </c>
      <c r="I16" s="28">
        <v>2</v>
      </c>
      <c r="J16" s="27"/>
      <c r="K16" s="25"/>
      <c r="L16" s="25"/>
      <c r="M16" s="25"/>
      <c r="N16" s="28"/>
      <c r="O16" s="27">
        <v>362</v>
      </c>
      <c r="P16" s="29"/>
      <c r="Q16" s="30" t="s">
        <v>34</v>
      </c>
      <c r="R16" s="25" t="s">
        <v>35</v>
      </c>
      <c r="S16" s="28">
        <v>4</v>
      </c>
      <c r="T16" s="31" t="s">
        <v>49</v>
      </c>
      <c r="U16" s="32"/>
      <c r="V16" s="33">
        <v>350</v>
      </c>
      <c r="W16" s="34">
        <v>330</v>
      </c>
      <c r="X16" s="25">
        <v>150</v>
      </c>
      <c r="Y16" s="25">
        <v>50</v>
      </c>
      <c r="Z16" s="35" t="s">
        <v>38</v>
      </c>
      <c r="AA16" s="25">
        <v>7</v>
      </c>
      <c r="AB16" s="25"/>
      <c r="AC16" s="25"/>
      <c r="AD16" s="36"/>
      <c r="AE16" s="37"/>
      <c r="AF16" s="38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1:41" s="39" customFormat="1" ht="40.5" customHeight="1" x14ac:dyDescent="0.3">
      <c r="A17" s="23"/>
      <c r="B17" s="24" t="s">
        <v>52</v>
      </c>
      <c r="C17" s="25">
        <v>1</v>
      </c>
      <c r="D17" s="26">
        <v>51.7</v>
      </c>
      <c r="E17" s="27">
        <v>2640</v>
      </c>
      <c r="F17" s="25"/>
      <c r="G17" s="25"/>
      <c r="H17" s="25" t="s">
        <v>35</v>
      </c>
      <c r="I17" s="28">
        <v>2</v>
      </c>
      <c r="J17" s="27"/>
      <c r="K17" s="25"/>
      <c r="L17" s="40"/>
      <c r="M17" s="25"/>
      <c r="N17" s="28"/>
      <c r="O17" s="27">
        <v>362</v>
      </c>
      <c r="P17" s="41"/>
      <c r="Q17" s="30" t="s">
        <v>34</v>
      </c>
      <c r="R17" s="25" t="s">
        <v>35</v>
      </c>
      <c r="S17" s="28">
        <v>4</v>
      </c>
      <c r="T17" s="31" t="s">
        <v>49</v>
      </c>
      <c r="U17" s="32"/>
      <c r="V17" s="33">
        <v>350</v>
      </c>
      <c r="W17" s="34">
        <v>340</v>
      </c>
      <c r="X17" s="25">
        <v>210</v>
      </c>
      <c r="Y17" s="25">
        <v>50</v>
      </c>
      <c r="Z17" s="35" t="s">
        <v>38</v>
      </c>
      <c r="AA17" s="42">
        <v>8</v>
      </c>
      <c r="AB17" s="25"/>
      <c r="AC17" s="25"/>
      <c r="AD17" s="36"/>
      <c r="AE17" s="37"/>
      <c r="AF17" s="38"/>
      <c r="AG17" s="25"/>
      <c r="AH17" s="25"/>
      <c r="AI17" s="25"/>
      <c r="AJ17" s="25"/>
      <c r="AK17" s="25"/>
      <c r="AL17" s="25"/>
      <c r="AM17" s="25"/>
      <c r="AN17" s="25"/>
      <c r="AO17" s="25"/>
    </row>
    <row r="18" spans="1:41" s="39" customFormat="1" ht="41.25" customHeight="1" x14ac:dyDescent="0.3">
      <c r="A18" s="23"/>
      <c r="B18" s="24" t="s">
        <v>53</v>
      </c>
      <c r="C18" s="25">
        <v>1</v>
      </c>
      <c r="D18" s="26">
        <v>42.6</v>
      </c>
      <c r="E18" s="27">
        <v>1950</v>
      </c>
      <c r="F18" s="25"/>
      <c r="G18" s="25"/>
      <c r="H18" s="25" t="s">
        <v>35</v>
      </c>
      <c r="I18" s="28">
        <v>2</v>
      </c>
      <c r="J18" s="27"/>
      <c r="K18" s="25"/>
      <c r="L18" s="40"/>
      <c r="M18" s="25"/>
      <c r="N18" s="28"/>
      <c r="O18" s="27">
        <v>362</v>
      </c>
      <c r="P18" s="41"/>
      <c r="Q18" s="30" t="s">
        <v>34</v>
      </c>
      <c r="R18" s="25" t="s">
        <v>35</v>
      </c>
      <c r="S18" s="28">
        <v>4</v>
      </c>
      <c r="T18" s="31" t="s">
        <v>49</v>
      </c>
      <c r="U18" s="32"/>
      <c r="V18" s="33">
        <v>350</v>
      </c>
      <c r="W18" s="34">
        <v>340</v>
      </c>
      <c r="X18" s="25">
        <v>200</v>
      </c>
      <c r="Y18" s="25">
        <v>50</v>
      </c>
      <c r="Z18" s="35" t="s">
        <v>38</v>
      </c>
      <c r="AA18" s="42">
        <v>6</v>
      </c>
      <c r="AB18" s="25"/>
      <c r="AC18" s="25"/>
      <c r="AD18" s="36"/>
      <c r="AE18" s="37"/>
      <c r="AF18" s="38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s="39" customFormat="1" ht="35.25" customHeight="1" x14ac:dyDescent="0.3">
      <c r="A19" s="23"/>
      <c r="B19" s="24" t="s">
        <v>54</v>
      </c>
      <c r="C19" s="25">
        <v>1</v>
      </c>
      <c r="D19" s="26">
        <v>64.2</v>
      </c>
      <c r="E19" s="27">
        <v>2970</v>
      </c>
      <c r="F19" s="25"/>
      <c r="G19" s="25" t="s">
        <v>34</v>
      </c>
      <c r="H19" s="25" t="s">
        <v>35</v>
      </c>
      <c r="I19" s="28">
        <v>2</v>
      </c>
      <c r="J19" s="27"/>
      <c r="K19" s="25"/>
      <c r="L19" s="25"/>
      <c r="M19" s="25"/>
      <c r="N19" s="28"/>
      <c r="O19" s="27">
        <v>361</v>
      </c>
      <c r="P19" s="29"/>
      <c r="Q19" s="30" t="s">
        <v>34</v>
      </c>
      <c r="R19" s="25" t="s">
        <v>35</v>
      </c>
      <c r="S19" s="28">
        <v>6</v>
      </c>
      <c r="T19" s="31" t="s">
        <v>55</v>
      </c>
      <c r="U19" s="32"/>
      <c r="V19" s="33">
        <v>350</v>
      </c>
      <c r="W19" s="34">
        <v>340</v>
      </c>
      <c r="X19" s="25">
        <v>200</v>
      </c>
      <c r="Y19" s="25">
        <v>50</v>
      </c>
      <c r="Z19" s="35" t="s">
        <v>38</v>
      </c>
      <c r="AA19" s="25">
        <v>9</v>
      </c>
      <c r="AB19" s="25"/>
      <c r="AC19" s="25"/>
      <c r="AD19" s="36"/>
      <c r="AE19" s="37"/>
      <c r="AF19" s="38"/>
      <c r="AG19" s="25"/>
      <c r="AH19" s="25"/>
      <c r="AI19" s="25"/>
      <c r="AJ19" s="25"/>
      <c r="AK19" s="25"/>
      <c r="AL19" s="25"/>
      <c r="AM19" s="25"/>
      <c r="AN19" s="25"/>
      <c r="AO19" s="25"/>
    </row>
    <row r="20" spans="1:41" s="39" customFormat="1" ht="39.75" customHeight="1" x14ac:dyDescent="0.3">
      <c r="A20" s="23"/>
      <c r="B20" s="24" t="s">
        <v>56</v>
      </c>
      <c r="C20" s="25">
        <v>1</v>
      </c>
      <c r="D20" s="26">
        <v>48.6</v>
      </c>
      <c r="E20" s="27">
        <v>2290</v>
      </c>
      <c r="F20" s="25"/>
      <c r="G20" s="25" t="s">
        <v>34</v>
      </c>
      <c r="H20" s="25" t="s">
        <v>35</v>
      </c>
      <c r="I20" s="28">
        <v>2</v>
      </c>
      <c r="J20" s="27"/>
      <c r="K20" s="25"/>
      <c r="L20" s="25"/>
      <c r="M20" s="25"/>
      <c r="N20" s="28"/>
      <c r="O20" s="27">
        <v>412</v>
      </c>
      <c r="P20" s="29"/>
      <c r="Q20" s="30" t="s">
        <v>34</v>
      </c>
      <c r="R20" s="25" t="s">
        <v>35</v>
      </c>
      <c r="S20" s="28">
        <v>2</v>
      </c>
      <c r="T20" s="31" t="s">
        <v>49</v>
      </c>
      <c r="U20" s="32"/>
      <c r="V20" s="33">
        <v>350</v>
      </c>
      <c r="W20" s="34">
        <v>340</v>
      </c>
      <c r="X20" s="25">
        <v>200</v>
      </c>
      <c r="Y20" s="25">
        <v>50</v>
      </c>
      <c r="Z20" s="35" t="s">
        <v>38</v>
      </c>
      <c r="AA20" s="25">
        <v>7</v>
      </c>
      <c r="AB20" s="25"/>
      <c r="AC20" s="25"/>
      <c r="AD20" s="36"/>
      <c r="AE20" s="37"/>
      <c r="AF20" s="38"/>
      <c r="AG20" s="25"/>
      <c r="AH20" s="25"/>
      <c r="AI20" s="25"/>
      <c r="AJ20" s="25"/>
      <c r="AK20" s="25"/>
      <c r="AL20" s="25"/>
      <c r="AM20" s="25"/>
      <c r="AN20" s="25"/>
      <c r="AO20" s="25"/>
    </row>
    <row r="21" spans="1:41" s="39" customFormat="1" ht="39.75" customHeight="1" x14ac:dyDescent="0.3">
      <c r="A21" s="23"/>
      <c r="B21" s="24" t="s">
        <v>56</v>
      </c>
      <c r="C21" s="25"/>
      <c r="D21" s="26"/>
      <c r="E21" s="27"/>
      <c r="F21" s="25"/>
      <c r="G21" s="25"/>
      <c r="H21" s="25"/>
      <c r="I21" s="28"/>
      <c r="J21" s="27"/>
      <c r="K21" s="25"/>
      <c r="L21" s="25"/>
      <c r="M21" s="25"/>
      <c r="N21" s="28"/>
      <c r="O21" s="27">
        <v>410</v>
      </c>
      <c r="P21" s="29"/>
      <c r="Q21" s="30" t="s">
        <v>34</v>
      </c>
      <c r="R21" s="25" t="s">
        <v>35</v>
      </c>
      <c r="S21" s="28">
        <v>2</v>
      </c>
      <c r="T21" s="31"/>
      <c r="U21" s="32"/>
      <c r="V21" s="33"/>
      <c r="W21" s="34"/>
      <c r="X21" s="25"/>
      <c r="Y21" s="25"/>
      <c r="Z21" s="35"/>
      <c r="AA21" s="25"/>
      <c r="AB21" s="25"/>
      <c r="AC21" s="25"/>
      <c r="AD21" s="36"/>
      <c r="AE21" s="37"/>
      <c r="AF21" s="38"/>
      <c r="AG21" s="25"/>
      <c r="AH21" s="25"/>
      <c r="AI21" s="25"/>
      <c r="AJ21" s="25"/>
      <c r="AK21" s="25"/>
      <c r="AL21" s="25"/>
      <c r="AM21" s="25"/>
      <c r="AN21" s="25"/>
      <c r="AO21" s="25"/>
    </row>
    <row r="22" spans="1:41" s="39" customFormat="1" ht="36.75" customHeight="1" x14ac:dyDescent="0.3">
      <c r="A22" s="23"/>
      <c r="B22" s="24" t="s">
        <v>57</v>
      </c>
      <c r="C22" s="36">
        <v>1</v>
      </c>
      <c r="D22" s="26">
        <v>26.3</v>
      </c>
      <c r="E22" s="27">
        <v>1190</v>
      </c>
      <c r="F22" s="25"/>
      <c r="G22" s="25" t="s">
        <v>34</v>
      </c>
      <c r="H22" s="25" t="s">
        <v>35</v>
      </c>
      <c r="I22" s="28">
        <v>2</v>
      </c>
      <c r="J22" s="27">
        <v>173</v>
      </c>
      <c r="K22" s="25"/>
      <c r="L22" s="25" t="s">
        <v>58</v>
      </c>
      <c r="M22" s="25" t="s">
        <v>35</v>
      </c>
      <c r="N22" s="28">
        <v>2</v>
      </c>
      <c r="O22" s="27">
        <v>362</v>
      </c>
      <c r="P22" s="29"/>
      <c r="Q22" s="30" t="s">
        <v>34</v>
      </c>
      <c r="R22" s="25" t="s">
        <v>35</v>
      </c>
      <c r="S22" s="28">
        <v>2</v>
      </c>
      <c r="T22" s="31" t="s">
        <v>37</v>
      </c>
      <c r="U22" s="32"/>
      <c r="V22" s="33">
        <v>350</v>
      </c>
      <c r="W22" s="34">
        <v>340</v>
      </c>
      <c r="X22" s="25">
        <v>120</v>
      </c>
      <c r="Y22" s="25">
        <v>50</v>
      </c>
      <c r="Z22" s="35" t="s">
        <v>38</v>
      </c>
      <c r="AA22" s="25">
        <v>4</v>
      </c>
      <c r="AB22" s="25"/>
      <c r="AC22" s="25"/>
      <c r="AD22" s="36"/>
      <c r="AE22" s="37"/>
      <c r="AF22" s="38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 s="39" customFormat="1" ht="36.75" customHeight="1" x14ac:dyDescent="0.3">
      <c r="A23" s="23"/>
      <c r="B23" s="24" t="s">
        <v>59</v>
      </c>
      <c r="C23" s="36">
        <v>1</v>
      </c>
      <c r="D23" s="26">
        <v>26.3</v>
      </c>
      <c r="E23" s="27">
        <v>1190</v>
      </c>
      <c r="F23" s="25"/>
      <c r="G23" s="25" t="s">
        <v>34</v>
      </c>
      <c r="H23" s="25" t="s">
        <v>35</v>
      </c>
      <c r="I23" s="28">
        <v>2</v>
      </c>
      <c r="J23" s="27">
        <v>173</v>
      </c>
      <c r="K23" s="25"/>
      <c r="L23" s="25" t="s">
        <v>58</v>
      </c>
      <c r="M23" s="25" t="s">
        <v>35</v>
      </c>
      <c r="N23" s="28">
        <v>2</v>
      </c>
      <c r="O23" s="27">
        <v>362</v>
      </c>
      <c r="P23" s="29"/>
      <c r="Q23" s="30" t="s">
        <v>34</v>
      </c>
      <c r="R23" s="25" t="s">
        <v>35</v>
      </c>
      <c r="S23" s="28">
        <v>2</v>
      </c>
      <c r="T23" s="31" t="s">
        <v>37</v>
      </c>
      <c r="U23" s="32"/>
      <c r="V23" s="33">
        <v>350</v>
      </c>
      <c r="W23" s="34">
        <v>340</v>
      </c>
      <c r="X23" s="25">
        <v>120</v>
      </c>
      <c r="Y23" s="25">
        <v>50</v>
      </c>
      <c r="Z23" s="35" t="s">
        <v>38</v>
      </c>
      <c r="AA23" s="25">
        <v>4</v>
      </c>
      <c r="AB23" s="25"/>
      <c r="AC23" s="25"/>
      <c r="AD23" s="36"/>
      <c r="AE23" s="37"/>
      <c r="AF23" s="38"/>
      <c r="AG23" s="25"/>
      <c r="AH23" s="25"/>
      <c r="AI23" s="25"/>
      <c r="AJ23" s="25"/>
      <c r="AK23" s="25"/>
      <c r="AL23" s="25"/>
      <c r="AM23" s="25"/>
      <c r="AN23" s="25"/>
      <c r="AO23" s="25"/>
    </row>
    <row r="24" spans="1:41" ht="14.25" thickBot="1" x14ac:dyDescent="0.35">
      <c r="A24" s="43"/>
      <c r="B24" s="43"/>
      <c r="C24" s="43">
        <f>SUM(C3:C23)</f>
        <v>14</v>
      </c>
      <c r="D24" s="44">
        <f>SUM(D3:D23)</f>
        <v>596.59999999999991</v>
      </c>
      <c r="E24" s="45"/>
      <c r="F24" s="46"/>
      <c r="G24" s="46"/>
      <c r="H24" s="46"/>
      <c r="I24" s="47">
        <f>SUM(I3:I23)</f>
        <v>28</v>
      </c>
      <c r="J24" s="45"/>
      <c r="K24" s="46"/>
      <c r="L24" s="46"/>
      <c r="M24" s="46"/>
      <c r="N24" s="47">
        <f>SUM(N3:N23)</f>
        <v>10</v>
      </c>
      <c r="O24" s="45"/>
      <c r="P24" s="46"/>
      <c r="Q24" s="46"/>
      <c r="R24" s="46"/>
      <c r="S24" s="47">
        <f>SUM(S3:S23)</f>
        <v>52</v>
      </c>
      <c r="T24" s="45">
        <f>SUM(T3:T23)</f>
        <v>0</v>
      </c>
      <c r="U24" s="47">
        <f>SUM(U3:U23)</f>
        <v>0</v>
      </c>
      <c r="V24" s="48"/>
      <c r="W24" s="43"/>
      <c r="X24" s="43"/>
      <c r="Y24" s="43"/>
      <c r="Z24" s="49"/>
      <c r="AA24" s="43">
        <f>SUM(AA3:AA23)</f>
        <v>85</v>
      </c>
      <c r="AB24" s="43">
        <f>SUM(AB3:AB23)</f>
        <v>0</v>
      </c>
      <c r="AC24" s="43">
        <f>SUM(AC3:AC23)</f>
        <v>0</v>
      </c>
      <c r="AD24" s="43">
        <f>SUM(AD3:AD23)</f>
        <v>0</v>
      </c>
      <c r="AE24" s="43">
        <f>SUM(AE3:AE23)</f>
        <v>0</v>
      </c>
      <c r="AF24" s="43">
        <f>SUM(AF3:AF23)</f>
        <v>0</v>
      </c>
      <c r="AG24" s="43">
        <f>SUM(AG3:AG23)</f>
        <v>0</v>
      </c>
      <c r="AH24" s="43">
        <f>SUM(AH3:AH23)</f>
        <v>0</v>
      </c>
      <c r="AI24" s="43">
        <f>SUM(AI3:AI23)</f>
        <v>0</v>
      </c>
      <c r="AJ24" s="43">
        <f>SUM(AJ3:AJ23)</f>
        <v>0</v>
      </c>
      <c r="AK24" s="43">
        <f>SUM(AK3:AK23)</f>
        <v>0</v>
      </c>
      <c r="AL24" s="43">
        <f>SUM(AL3:AL23)</f>
        <v>0</v>
      </c>
      <c r="AM24" s="43">
        <f>SUM(AM3:AM23)</f>
        <v>0</v>
      </c>
      <c r="AN24" s="43">
        <f>SUM(AN3:AN23)</f>
        <v>0</v>
      </c>
      <c r="AO24" s="43">
        <f>SUM(AO3:AO23)</f>
        <v>0</v>
      </c>
    </row>
    <row r="27" spans="1:41" x14ac:dyDescent="0.3">
      <c r="AB27" s="1" t="e">
        <f>#REF!-1</f>
        <v>#REF!</v>
      </c>
      <c r="AC27" s="1" t="e">
        <f>#REF!*AB27+#REF!+#REF!</f>
        <v>#REF!</v>
      </c>
    </row>
    <row r="28" spans="1:41" x14ac:dyDescent="0.3">
      <c r="AC28" s="1" t="e">
        <f>AC27-#REF!</f>
        <v>#REF!</v>
      </c>
    </row>
  </sheetData>
  <autoFilter ref="A2:AO24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JT6</vt:lpstr>
      <vt:lpstr>'JT6'!Print_Area</vt:lpstr>
      <vt:lpstr>'JT6'!Print_Titles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2023-01-18T07:15:47Z</dcterms:created>
  <dcterms:modified xsi:type="dcterms:W3CDTF">2023-01-18T07:16:03Z</dcterms:modified>
</cp:coreProperties>
</file>