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2A56190-B3FF-4F91-98F0-CBC47883F3B9}" xr6:coauthVersionLast="47" xr6:coauthVersionMax="47" xr10:uidLastSave="{00000000-0000-0000-0000-000000000000}"/>
  <bookViews>
    <workbookView xWindow="-120" yWindow="-120" windowWidth="29040" windowHeight="15840" xr2:uid="{9657A967-D58C-47AD-B086-AA57B935C3F6}"/>
  </bookViews>
  <sheets>
    <sheet name="8161 J68" sheetId="1" r:id="rId1"/>
  </sheets>
  <definedNames>
    <definedName name="_xlnm._FilterDatabase" localSheetId="0" hidden="1">'8161 J68'!$A$2:$AQ$9</definedName>
    <definedName name="_xlnm.Print_Area" localSheetId="0">'8161 J68'!$A$1:$AE$9</definedName>
    <definedName name="_xlnm.Print_Titles" localSheetId="0">'8161 J68'!$2:$2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7" i="1" l="1"/>
  <c r="AF37" i="1"/>
  <c r="AG35" i="1"/>
  <c r="AF35" i="1"/>
  <c r="AG34" i="1"/>
  <c r="AF34" i="1"/>
  <c r="AG33" i="1"/>
  <c r="AF33" i="1"/>
  <c r="AG30" i="1"/>
  <c r="AF30" i="1"/>
  <c r="AG27" i="1"/>
  <c r="AF27" i="1"/>
  <c r="AG25" i="1"/>
  <c r="AF25" i="1"/>
  <c r="AG23" i="1"/>
  <c r="AF23" i="1"/>
  <c r="AG20" i="1"/>
  <c r="AF20" i="1"/>
  <c r="AG17" i="1"/>
  <c r="AF17" i="1"/>
  <c r="AG15" i="1"/>
  <c r="AF15" i="1"/>
  <c r="AG13" i="1"/>
  <c r="AF13" i="1"/>
  <c r="AC13" i="1"/>
  <c r="AC12" i="1"/>
  <c r="AB12" i="1"/>
  <c r="AG10" i="1"/>
  <c r="AF10" i="1"/>
  <c r="AQ9" i="1"/>
  <c r="AP9" i="1"/>
  <c r="AO9" i="1"/>
  <c r="AN9" i="1"/>
  <c r="AM9" i="1"/>
  <c r="AL9" i="1"/>
  <c r="AK9" i="1"/>
  <c r="AJ9" i="1"/>
  <c r="AI9" i="1"/>
  <c r="AH9" i="1"/>
  <c r="AE9" i="1"/>
  <c r="AD9" i="1"/>
  <c r="AC9" i="1"/>
  <c r="AB9" i="1"/>
  <c r="AA9" i="1"/>
  <c r="U9" i="1"/>
  <c r="T9" i="1"/>
  <c r="S9" i="1"/>
  <c r="N9" i="1"/>
  <c r="I9" i="1"/>
  <c r="D9" i="1"/>
  <c r="C9" i="1"/>
  <c r="AG8" i="1"/>
  <c r="AF8" i="1"/>
  <c r="AG7" i="1"/>
  <c r="AF7" i="1"/>
  <c r="AG6" i="1"/>
  <c r="AF6" i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<sst xmlns="http://schemas.openxmlformats.org/spreadsheetml/2006/main" count="71" uniqueCount="45">
  <si>
    <t>8161/8162/8163</t>
    <phoneticPr fontId="3" type="noConversion"/>
  </si>
  <si>
    <t>J68</t>
    <phoneticPr fontId="3" type="noConversion"/>
  </si>
  <si>
    <t>7/21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</si>
  <si>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</si>
  <si>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</si>
  <si>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</si>
  <si>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</si>
  <si>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</si>
  <si>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</si>
  <si>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</si>
  <si>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</si>
  <si>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</si>
  <si>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</si>
  <si>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</si>
  <si>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</si>
  <si>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</si>
  <si>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</si>
  <si>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</si>
  <si>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</si>
  <si>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</si>
  <si>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</si>
  <si>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</si>
  <si>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</si>
  <si>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</si>
  <si>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</si>
  <si>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</si>
  <si>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</si>
  <si>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</si>
  <si>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</si>
  <si>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</si>
  <si>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</si>
  <si>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</si>
  <si>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</si>
  <si>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05</t>
  </si>
  <si>
    <t>X</t>
    <phoneticPr fontId="3" type="noConversion"/>
  </si>
  <si>
    <r>
      <t xml:space="preserve">50*50*6T
</t>
    </r>
    <r>
      <rPr>
        <sz val="9"/>
        <color theme="1"/>
        <rFont val="맑은 고딕"/>
        <family val="3"/>
        <charset val="129"/>
        <scheme val="minor"/>
      </rPr>
      <t>C10</t>
    </r>
    <r>
      <rPr>
        <b/>
        <sz val="9"/>
        <color theme="1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>C35</t>
    </r>
    <phoneticPr fontId="3" type="noConversion"/>
  </si>
  <si>
    <t>▲70*70*10T
4EA</t>
    <phoneticPr fontId="3" type="noConversion"/>
  </si>
  <si>
    <t>UD</t>
    <phoneticPr fontId="3" type="noConversion"/>
  </si>
  <si>
    <t>06</t>
  </si>
  <si>
    <t>▲70*70*10T
6EA</t>
    <phoneticPr fontId="3" type="noConversion"/>
  </si>
  <si>
    <t>16</t>
  </si>
  <si>
    <t>17</t>
  </si>
  <si>
    <t>26</t>
  </si>
  <si>
    <r>
      <t xml:space="preserve">50*50*6T
</t>
    </r>
    <r>
      <rPr>
        <sz val="9"/>
        <color theme="1"/>
        <rFont val="맑은 고딕"/>
        <family val="3"/>
        <charset val="129"/>
        <scheme val="minor"/>
      </rPr>
      <t>C35</t>
    </r>
    <phoneticPr fontId="3" type="noConversion"/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</si>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</sst>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41" fontId="2" fillId="0" borderId="0" xfId="1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4" borderId="16" xfId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12" fillId="4" borderId="16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3" fillId="4" borderId="14" xfId="0" quotePrefix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41" fontId="2" fillId="5" borderId="26" xfId="1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9619-A7A1-46C5-BA1E-05B0CA63353C}">
  <sheetPr>
    <pageSetUpPr fitToPage="1"/>
  </sheetPr>
  <dimension ref="A1:AQ39"/>
  <sheetViews>
    <sheetView tabSelected="1" zoomScale="85" zoomScaleNormal="85" workbookViewId="0">
      <pane ySplit="2" topLeftCell="A3" activePane="bottomLeft" state="frozen"/>
      <selection activeCell="F1" sqref="F1"/>
      <selection pane="bottomLeft" sqref="A1:AE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10.25" style="59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10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6.125" style="1" customWidth="1"/>
    <col min="31" max="31" width="6" style="1" customWidth="1"/>
    <col min="32" max="33" width="6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0" t="s">
        <v>16</v>
      </c>
      <c r="X2" s="10" t="s">
        <v>17</v>
      </c>
      <c r="Y2" s="10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45" customHeight="1" x14ac:dyDescent="0.3">
      <c r="A3" s="25"/>
      <c r="B3" s="26" t="s">
        <v>33</v>
      </c>
      <c r="C3" s="27">
        <v>1</v>
      </c>
      <c r="D3" s="28">
        <v>38.799999999999997</v>
      </c>
      <c r="E3" s="29">
        <v>1800</v>
      </c>
      <c r="F3" s="30"/>
      <c r="G3" s="30"/>
      <c r="H3" s="31" t="s">
        <v>34</v>
      </c>
      <c r="I3" s="32">
        <v>2</v>
      </c>
      <c r="J3" s="29"/>
      <c r="K3" s="30"/>
      <c r="L3" s="33"/>
      <c r="M3" s="30"/>
      <c r="N3" s="28"/>
      <c r="O3" s="29">
        <v>612.5</v>
      </c>
      <c r="P3" s="34"/>
      <c r="Q3" s="35" t="s">
        <v>35</v>
      </c>
      <c r="R3" s="31" t="s">
        <v>34</v>
      </c>
      <c r="S3" s="32">
        <v>4</v>
      </c>
      <c r="T3" s="36" t="s">
        <v>36</v>
      </c>
      <c r="U3" s="37"/>
      <c r="V3" s="38">
        <v>350</v>
      </c>
      <c r="W3" s="39">
        <v>340</v>
      </c>
      <c r="X3" s="30">
        <v>50</v>
      </c>
      <c r="Y3" s="30">
        <v>50</v>
      </c>
      <c r="Z3" s="40" t="s">
        <v>37</v>
      </c>
      <c r="AA3" s="30">
        <v>6</v>
      </c>
      <c r="AB3" s="30"/>
      <c r="AC3" s="30"/>
      <c r="AD3" s="41"/>
      <c r="AE3" s="42"/>
      <c r="AF3" s="43">
        <f>W3*(AA3-1)+X3+Y3</f>
        <v>1800</v>
      </c>
      <c r="AG3" s="43" t="b">
        <f>AF3=E3</f>
        <v>1</v>
      </c>
      <c r="AH3" s="44"/>
      <c r="AI3" s="31"/>
      <c r="AJ3" s="31"/>
      <c r="AK3" s="31"/>
      <c r="AL3" s="31"/>
      <c r="AM3" s="31"/>
      <c r="AN3" s="31"/>
      <c r="AO3" s="31"/>
      <c r="AP3" s="31"/>
      <c r="AQ3" s="31"/>
    </row>
    <row r="4" spans="1:43" ht="35.1" customHeight="1" x14ac:dyDescent="0.3">
      <c r="A4" s="25"/>
      <c r="B4" s="26" t="s">
        <v>38</v>
      </c>
      <c r="C4" s="27">
        <v>1</v>
      </c>
      <c r="D4" s="28">
        <v>60.8</v>
      </c>
      <c r="E4" s="29">
        <v>2480</v>
      </c>
      <c r="F4" s="30"/>
      <c r="G4" s="30"/>
      <c r="H4" s="31" t="s">
        <v>34</v>
      </c>
      <c r="I4" s="32">
        <v>2</v>
      </c>
      <c r="J4" s="29"/>
      <c r="K4" s="30"/>
      <c r="L4" s="33"/>
      <c r="M4" s="30"/>
      <c r="N4" s="28"/>
      <c r="O4" s="29">
        <v>647.5</v>
      </c>
      <c r="P4" s="34"/>
      <c r="Q4" s="35" t="s">
        <v>35</v>
      </c>
      <c r="R4" s="31" t="s">
        <v>34</v>
      </c>
      <c r="S4" s="32">
        <v>6</v>
      </c>
      <c r="T4" s="36" t="s">
        <v>39</v>
      </c>
      <c r="U4" s="37"/>
      <c r="V4" s="38">
        <v>350</v>
      </c>
      <c r="W4" s="39">
        <v>340</v>
      </c>
      <c r="X4" s="30">
        <v>50</v>
      </c>
      <c r="Y4" s="30">
        <v>50</v>
      </c>
      <c r="Z4" s="40" t="s">
        <v>37</v>
      </c>
      <c r="AA4" s="30">
        <v>8</v>
      </c>
      <c r="AB4" s="30"/>
      <c r="AC4" s="30"/>
      <c r="AD4" s="45"/>
      <c r="AE4" s="46">
        <v>1</v>
      </c>
      <c r="AF4" s="43">
        <f t="shared" ref="AF4:AF8" si="0">W4*(AA4-1)+X4+Y4</f>
        <v>2480</v>
      </c>
      <c r="AG4" s="43" t="b">
        <f t="shared" ref="AG4:AG8" si="1">AF4=E4</f>
        <v>1</v>
      </c>
      <c r="AH4" s="44"/>
      <c r="AI4" s="31"/>
      <c r="AJ4" s="31"/>
      <c r="AK4" s="31"/>
      <c r="AL4" s="31"/>
      <c r="AM4" s="31"/>
      <c r="AN4" s="31"/>
      <c r="AO4" s="31"/>
      <c r="AP4" s="31"/>
      <c r="AQ4" s="31"/>
    </row>
    <row r="5" spans="1:43" ht="44.25" customHeight="1" x14ac:dyDescent="0.3">
      <c r="A5" s="25"/>
      <c r="B5" s="26" t="s">
        <v>40</v>
      </c>
      <c r="C5" s="27">
        <v>1</v>
      </c>
      <c r="D5" s="28">
        <v>38.799999999999997</v>
      </c>
      <c r="E5" s="29">
        <v>1800</v>
      </c>
      <c r="F5" s="30"/>
      <c r="G5" s="30"/>
      <c r="H5" s="31" t="s">
        <v>34</v>
      </c>
      <c r="I5" s="32">
        <v>2</v>
      </c>
      <c r="J5" s="29"/>
      <c r="K5" s="30"/>
      <c r="L5" s="33"/>
      <c r="M5" s="30"/>
      <c r="N5" s="28"/>
      <c r="O5" s="29">
        <v>612.5</v>
      </c>
      <c r="P5" s="34"/>
      <c r="Q5" s="35" t="s">
        <v>35</v>
      </c>
      <c r="R5" s="31" t="s">
        <v>34</v>
      </c>
      <c r="S5" s="32">
        <v>4</v>
      </c>
      <c r="T5" s="36" t="s">
        <v>36</v>
      </c>
      <c r="U5" s="37"/>
      <c r="V5" s="38">
        <v>350</v>
      </c>
      <c r="W5" s="39">
        <v>340</v>
      </c>
      <c r="X5" s="30">
        <v>50</v>
      </c>
      <c r="Y5" s="30">
        <v>50</v>
      </c>
      <c r="Z5" s="40" t="s">
        <v>37</v>
      </c>
      <c r="AA5" s="30">
        <v>6</v>
      </c>
      <c r="AB5" s="30"/>
      <c r="AC5" s="30"/>
      <c r="AD5" s="41"/>
      <c r="AE5" s="42"/>
      <c r="AF5" s="43">
        <f t="shared" si="0"/>
        <v>1800</v>
      </c>
      <c r="AG5" s="43" t="b">
        <f t="shared" si="1"/>
        <v>1</v>
      </c>
      <c r="AH5" s="44"/>
      <c r="AI5" s="31"/>
      <c r="AJ5" s="31"/>
      <c r="AK5" s="31"/>
      <c r="AL5" s="31"/>
      <c r="AM5" s="31"/>
      <c r="AN5" s="31"/>
      <c r="AO5" s="31"/>
      <c r="AP5" s="31"/>
      <c r="AQ5" s="31"/>
    </row>
    <row r="6" spans="1:43" ht="35.1" customHeight="1" x14ac:dyDescent="0.3">
      <c r="A6" s="25"/>
      <c r="B6" s="26" t="s">
        <v>41</v>
      </c>
      <c r="C6" s="27">
        <v>1</v>
      </c>
      <c r="D6" s="28">
        <v>60.8</v>
      </c>
      <c r="E6" s="29">
        <v>2480</v>
      </c>
      <c r="F6" s="30"/>
      <c r="G6" s="30"/>
      <c r="H6" s="31" t="s">
        <v>34</v>
      </c>
      <c r="I6" s="32">
        <v>2</v>
      </c>
      <c r="J6" s="29"/>
      <c r="K6" s="30"/>
      <c r="L6" s="33"/>
      <c r="M6" s="30"/>
      <c r="N6" s="28"/>
      <c r="O6" s="29">
        <v>647.5</v>
      </c>
      <c r="P6" s="34"/>
      <c r="Q6" s="35" t="s">
        <v>35</v>
      </c>
      <c r="R6" s="31" t="s">
        <v>34</v>
      </c>
      <c r="S6" s="32">
        <v>6</v>
      </c>
      <c r="T6" s="36" t="s">
        <v>39</v>
      </c>
      <c r="U6" s="37"/>
      <c r="V6" s="38">
        <v>350</v>
      </c>
      <c r="W6" s="39">
        <v>340</v>
      </c>
      <c r="X6" s="30">
        <v>50</v>
      </c>
      <c r="Y6" s="30">
        <v>50</v>
      </c>
      <c r="Z6" s="40" t="s">
        <v>37</v>
      </c>
      <c r="AA6" s="30">
        <v>8</v>
      </c>
      <c r="AB6" s="30"/>
      <c r="AC6" s="30"/>
      <c r="AD6" s="45"/>
      <c r="AE6" s="46">
        <v>1</v>
      </c>
      <c r="AF6" s="43">
        <f t="shared" si="0"/>
        <v>2480</v>
      </c>
      <c r="AG6" s="43" t="b">
        <f t="shared" si="1"/>
        <v>1</v>
      </c>
      <c r="AH6" s="44"/>
      <c r="AI6" s="31"/>
      <c r="AJ6" s="31"/>
      <c r="AK6" s="31"/>
      <c r="AL6" s="31"/>
      <c r="AM6" s="31"/>
      <c r="AN6" s="31"/>
      <c r="AO6" s="31"/>
      <c r="AP6" s="31"/>
      <c r="AQ6" s="31"/>
    </row>
    <row r="7" spans="1:43" ht="46.5" customHeight="1" x14ac:dyDescent="0.3">
      <c r="A7" s="25"/>
      <c r="B7" s="26" t="s">
        <v>42</v>
      </c>
      <c r="C7" s="27">
        <v>1</v>
      </c>
      <c r="D7" s="28">
        <v>44.8</v>
      </c>
      <c r="E7" s="29">
        <v>2140</v>
      </c>
      <c r="F7" s="30"/>
      <c r="G7" s="30"/>
      <c r="H7" s="31" t="s">
        <v>34</v>
      </c>
      <c r="I7" s="32">
        <v>2</v>
      </c>
      <c r="J7" s="29"/>
      <c r="K7" s="30"/>
      <c r="L7" s="33"/>
      <c r="M7" s="30"/>
      <c r="N7" s="28"/>
      <c r="O7" s="29">
        <v>412.5</v>
      </c>
      <c r="P7" s="34"/>
      <c r="Q7" s="35" t="s">
        <v>43</v>
      </c>
      <c r="R7" s="31" t="s">
        <v>34</v>
      </c>
      <c r="S7" s="32">
        <v>6</v>
      </c>
      <c r="T7" s="36" t="s">
        <v>39</v>
      </c>
      <c r="U7" s="37"/>
      <c r="V7" s="38">
        <v>350</v>
      </c>
      <c r="W7" s="39">
        <v>340</v>
      </c>
      <c r="X7" s="30">
        <v>50</v>
      </c>
      <c r="Y7" s="30">
        <v>50</v>
      </c>
      <c r="Z7" s="40" t="s">
        <v>37</v>
      </c>
      <c r="AA7" s="30">
        <v>7</v>
      </c>
      <c r="AB7" s="30"/>
      <c r="AC7" s="30"/>
      <c r="AD7" s="41"/>
      <c r="AE7" s="42"/>
      <c r="AF7" s="43">
        <f t="shared" si="0"/>
        <v>2140</v>
      </c>
      <c r="AG7" s="43" t="b">
        <f t="shared" si="1"/>
        <v>1</v>
      </c>
      <c r="AH7" s="44"/>
      <c r="AI7" s="31"/>
      <c r="AJ7" s="31"/>
      <c r="AK7" s="31"/>
      <c r="AL7" s="31"/>
      <c r="AM7" s="31"/>
      <c r="AN7" s="31"/>
      <c r="AO7" s="31"/>
      <c r="AP7" s="31"/>
      <c r="AQ7" s="31"/>
    </row>
    <row r="8" spans="1:43" ht="45" customHeight="1" x14ac:dyDescent="0.3">
      <c r="A8" s="25"/>
      <c r="B8" s="26" t="s">
        <v>44</v>
      </c>
      <c r="C8" s="27">
        <v>1</v>
      </c>
      <c r="D8" s="28">
        <v>44.8</v>
      </c>
      <c r="E8" s="29">
        <v>2140</v>
      </c>
      <c r="F8" s="30"/>
      <c r="G8" s="30"/>
      <c r="H8" s="31" t="s">
        <v>34</v>
      </c>
      <c r="I8" s="32">
        <v>2</v>
      </c>
      <c r="J8" s="29"/>
      <c r="K8" s="30"/>
      <c r="L8" s="33"/>
      <c r="M8" s="30"/>
      <c r="N8" s="28"/>
      <c r="O8" s="47">
        <v>412.5</v>
      </c>
      <c r="P8" s="48"/>
      <c r="Q8" s="35" t="s">
        <v>43</v>
      </c>
      <c r="R8" s="31" t="s">
        <v>34</v>
      </c>
      <c r="S8" s="49">
        <v>6</v>
      </c>
      <c r="T8" s="36" t="s">
        <v>39</v>
      </c>
      <c r="U8" s="37"/>
      <c r="V8" s="38">
        <v>350</v>
      </c>
      <c r="W8" s="39">
        <v>340</v>
      </c>
      <c r="X8" s="30">
        <v>50</v>
      </c>
      <c r="Y8" s="30">
        <v>50</v>
      </c>
      <c r="Z8" s="40" t="s">
        <v>37</v>
      </c>
      <c r="AA8" s="30">
        <v>7</v>
      </c>
      <c r="AB8" s="30"/>
      <c r="AC8" s="30"/>
      <c r="AD8" s="41"/>
      <c r="AE8" s="42"/>
      <c r="AF8" s="43">
        <f t="shared" si="0"/>
        <v>2140</v>
      </c>
      <c r="AG8" s="43" t="b">
        <f t="shared" si="1"/>
        <v>1</v>
      </c>
      <c r="AH8" s="44"/>
      <c r="AI8" s="31"/>
      <c r="AJ8" s="31"/>
      <c r="AK8" s="31"/>
      <c r="AL8" s="31"/>
      <c r="AM8" s="31"/>
      <c r="AN8" s="31"/>
      <c r="AO8" s="31"/>
      <c r="AP8" s="31"/>
      <c r="AQ8" s="31"/>
    </row>
    <row r="9" spans="1:43" ht="14.25" thickBot="1" x14ac:dyDescent="0.35">
      <c r="A9" s="50"/>
      <c r="B9" s="50"/>
      <c r="C9" s="51">
        <f>SUM(C3:C8)</f>
        <v>6</v>
      </c>
      <c r="D9" s="52">
        <f>SUM(D3:D8)</f>
        <v>288.8</v>
      </c>
      <c r="E9" s="53"/>
      <c r="F9" s="54"/>
      <c r="G9" s="54"/>
      <c r="H9" s="54"/>
      <c r="I9" s="55">
        <f>SUM(I3:I8)</f>
        <v>12</v>
      </c>
      <c r="J9" s="53"/>
      <c r="K9" s="54"/>
      <c r="L9" s="56"/>
      <c r="M9" s="54"/>
      <c r="N9" s="55">
        <f>SUM(N3:N8)</f>
        <v>0</v>
      </c>
      <c r="O9" s="53"/>
      <c r="P9" s="54"/>
      <c r="Q9" s="54"/>
      <c r="R9" s="54"/>
      <c r="S9" s="55">
        <f>SUM(S3:S8)</f>
        <v>32</v>
      </c>
      <c r="T9" s="53">
        <f>SUM(T3:T8)</f>
        <v>0</v>
      </c>
      <c r="U9" s="55">
        <f>SUM(U3:U8)</f>
        <v>0</v>
      </c>
      <c r="V9" s="57"/>
      <c r="W9" s="50"/>
      <c r="X9" s="50"/>
      <c r="Y9" s="50"/>
      <c r="Z9" s="58"/>
      <c r="AA9" s="50">
        <f>SUM(AA3:AA8)</f>
        <v>42</v>
      </c>
      <c r="AB9" s="50">
        <f>SUM(AB3:AB8)</f>
        <v>0</v>
      </c>
      <c r="AC9" s="50">
        <f>SUM(AC3:AC8)</f>
        <v>0</v>
      </c>
      <c r="AD9" s="50">
        <f>SUM(AD3:AD8)</f>
        <v>0</v>
      </c>
      <c r="AE9" s="50">
        <f>SUM(AE3:AE8)</f>
        <v>2</v>
      </c>
      <c r="AF9" s="43"/>
      <c r="AG9" s="43"/>
      <c r="AH9" s="50">
        <f>SUM(AH3:AH8)</f>
        <v>0</v>
      </c>
      <c r="AI9" s="50">
        <f>SUM(AI3:AI8)</f>
        <v>0</v>
      </c>
      <c r="AJ9" s="50">
        <f>SUM(AJ3:AJ8)</f>
        <v>0</v>
      </c>
      <c r="AK9" s="50">
        <f>SUM(AK3:AK8)</f>
        <v>0</v>
      </c>
      <c r="AL9" s="50">
        <f>SUM(AL3:AL8)</f>
        <v>0</v>
      </c>
      <c r="AM9" s="50">
        <f>SUM(AM3:AM8)</f>
        <v>0</v>
      </c>
      <c r="AN9" s="50">
        <f>SUM(AN3:AN8)</f>
        <v>0</v>
      </c>
      <c r="AO9" s="50">
        <f>SUM(AO3:AO8)</f>
        <v>0</v>
      </c>
      <c r="AP9" s="50">
        <f>SUM(AP3:AP8)</f>
        <v>0</v>
      </c>
      <c r="AQ9" s="50">
        <f>SUM(AQ3:AQ8)</f>
        <v>0</v>
      </c>
    </row>
    <row r="10" spans="1:43" x14ac:dyDescent="0.3">
      <c r="AF10" s="43">
        <f t="shared" ref="AF10:AF37" si="2">W10*(AA10-1)+X10+Y10</f>
        <v>0</v>
      </c>
      <c r="AG10" s="43" t="b">
        <f t="shared" ref="AG10:AG37" si="3">AF10=E10</f>
        <v>1</v>
      </c>
    </row>
    <row r="11" spans="1:43" x14ac:dyDescent="0.3">
      <c r="AF11" s="43"/>
      <c r="AG11" s="43"/>
    </row>
    <row r="12" spans="1:43" x14ac:dyDescent="0.3">
      <c r="AB12" s="1" t="e">
        <f>#REF!-1</f>
        <v>#REF!</v>
      </c>
      <c r="AC12" s="1" t="e">
        <f>#REF!*AB12+#REF!+#REF!</f>
        <v>#REF!</v>
      </c>
      <c r="AF12" s="43"/>
      <c r="AG12" s="43"/>
    </row>
    <row r="13" spans="1:43" x14ac:dyDescent="0.3">
      <c r="AC13" s="1" t="e">
        <f>AC12-#REF!</f>
        <v>#REF!</v>
      </c>
      <c r="AF13" s="43">
        <f t="shared" si="2"/>
        <v>0</v>
      </c>
      <c r="AG13" s="43" t="b">
        <f t="shared" si="3"/>
        <v>1</v>
      </c>
    </row>
    <row r="14" spans="1:43" x14ac:dyDescent="0.3">
      <c r="AF14" s="43"/>
      <c r="AG14" s="43"/>
    </row>
    <row r="15" spans="1:43" x14ac:dyDescent="0.3">
      <c r="AF15" s="43">
        <f t="shared" si="2"/>
        <v>0</v>
      </c>
      <c r="AG15" s="43" t="b">
        <f t="shared" si="3"/>
        <v>1</v>
      </c>
    </row>
    <row r="16" spans="1:43" x14ac:dyDescent="0.3">
      <c r="L16" s="5"/>
      <c r="AF16" s="43"/>
      <c r="AG16" s="43"/>
    </row>
    <row r="17" spans="32:33" x14ac:dyDescent="0.3">
      <c r="AF17" s="43">
        <f t="shared" si="2"/>
        <v>0</v>
      </c>
      <c r="AG17" s="43" t="b">
        <f t="shared" si="3"/>
        <v>1</v>
      </c>
    </row>
    <row r="18" spans="32:33" x14ac:dyDescent="0.3">
      <c r="AF18" s="43"/>
      <c r="AG18" s="43"/>
    </row>
    <row r="19" spans="32:33" x14ac:dyDescent="0.3">
      <c r="AF19" s="43"/>
      <c r="AG19" s="43"/>
    </row>
    <row r="20" spans="32:33" x14ac:dyDescent="0.3">
      <c r="AF20" s="43">
        <f t="shared" si="2"/>
        <v>0</v>
      </c>
      <c r="AG20" s="43" t="b">
        <f t="shared" si="3"/>
        <v>1</v>
      </c>
    </row>
    <row r="21" spans="32:33" x14ac:dyDescent="0.3">
      <c r="AF21" s="43"/>
      <c r="AG21" s="43"/>
    </row>
    <row r="22" spans="32:33" x14ac:dyDescent="0.3">
      <c r="AF22" s="43"/>
      <c r="AG22" s="43"/>
    </row>
    <row r="23" spans="32:33" x14ac:dyDescent="0.3">
      <c r="AF23" s="43">
        <f t="shared" si="2"/>
        <v>0</v>
      </c>
      <c r="AG23" s="43" t="b">
        <f t="shared" si="3"/>
        <v>1</v>
      </c>
    </row>
    <row r="24" spans="32:33" x14ac:dyDescent="0.3">
      <c r="AF24" s="43"/>
      <c r="AG24" s="43"/>
    </row>
    <row r="25" spans="32:33" x14ac:dyDescent="0.3">
      <c r="AF25" s="43">
        <f t="shared" si="2"/>
        <v>0</v>
      </c>
      <c r="AG25" s="43" t="b">
        <f t="shared" si="3"/>
        <v>1</v>
      </c>
    </row>
    <row r="26" spans="32:33" x14ac:dyDescent="0.3">
      <c r="AF26" s="43"/>
      <c r="AG26" s="43"/>
    </row>
    <row r="27" spans="32:33" x14ac:dyDescent="0.3">
      <c r="AF27" s="43">
        <f t="shared" si="2"/>
        <v>0</v>
      </c>
      <c r="AG27" s="43" t="b">
        <f t="shared" si="3"/>
        <v>1</v>
      </c>
    </row>
    <row r="28" spans="32:33" x14ac:dyDescent="0.3">
      <c r="AF28" s="43"/>
      <c r="AG28" s="43"/>
    </row>
    <row r="29" spans="32:33" x14ac:dyDescent="0.3">
      <c r="AF29" s="43"/>
      <c r="AG29" s="43"/>
    </row>
    <row r="30" spans="32:33" x14ac:dyDescent="0.3">
      <c r="AF30" s="43">
        <f t="shared" si="2"/>
        <v>0</v>
      </c>
      <c r="AG30" s="43" t="b">
        <f t="shared" si="3"/>
        <v>1</v>
      </c>
    </row>
    <row r="31" spans="32:33" x14ac:dyDescent="0.3">
      <c r="AF31" s="43"/>
      <c r="AG31" s="43"/>
    </row>
    <row r="32" spans="32:33" x14ac:dyDescent="0.3">
      <c r="AF32" s="43"/>
      <c r="AG32" s="43"/>
    </row>
    <row r="33" spans="32:33" x14ac:dyDescent="0.3">
      <c r="AF33" s="43">
        <f t="shared" si="2"/>
        <v>0</v>
      </c>
      <c r="AG33" s="43" t="b">
        <f t="shared" si="3"/>
        <v>1</v>
      </c>
    </row>
    <row r="34" spans="32:33" x14ac:dyDescent="0.3">
      <c r="AF34" s="43">
        <f t="shared" si="2"/>
        <v>0</v>
      </c>
      <c r="AG34" s="43" t="b">
        <f t="shared" si="3"/>
        <v>1</v>
      </c>
    </row>
    <row r="35" spans="32:33" x14ac:dyDescent="0.3">
      <c r="AF35" s="43">
        <f t="shared" si="2"/>
        <v>0</v>
      </c>
      <c r="AG35" s="43" t="b">
        <f t="shared" si="3"/>
        <v>1</v>
      </c>
    </row>
    <row r="36" spans="32:33" x14ac:dyDescent="0.3">
      <c r="AF36" s="43"/>
      <c r="AG36" s="43"/>
    </row>
    <row r="37" spans="32:33" x14ac:dyDescent="0.3">
      <c r="AF37" s="43">
        <f t="shared" si="2"/>
        <v>0</v>
      </c>
      <c r="AG37" s="43" t="b">
        <f t="shared" si="3"/>
        <v>1</v>
      </c>
    </row>
    <row r="38" spans="32:33" x14ac:dyDescent="0.3">
      <c r="AF38" s="43"/>
      <c r="AG38" s="43"/>
    </row>
    <row r="39" spans="32:33" x14ac:dyDescent="0.3">
      <c r="AF39" s="60"/>
      <c r="AG39" s="61"/>
    </row>
  </sheetData>
  <autoFilter ref="A2:AQ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8161 J68</vt:lpstr>
      <vt:lpstr>'8161 J68'!Print_Area</vt:lpstr>
      <vt:lpstr>'8161 J68'!Print_Titles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2023-07-24T01:18:15Z</dcterms:created>
  <dcterms:modified xsi:type="dcterms:W3CDTF">2023-07-24T01:18:24Z</dcterms:modified>
</cp:coreProperties>
</file>