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2F865176-F3DF-4175-9444-EDE4ABFE5BA0}" xr6:coauthVersionLast="47" xr6:coauthVersionMax="47" xr10:uidLastSave="{00000000-0000-0000-0000-000000000000}"/>
  <bookViews>
    <workbookView xWindow="-120" yWindow="-120" windowWidth="29040" windowHeight="15840" xr2:uid="{7E01BCEA-7623-423F-B2E2-3A1A1C6FCAC9}"/>
  </bookViews>
  <sheets>
    <sheet name="H37" sheetId="1" r:id="rId1"/>
  </sheets>
  <definedNames>
    <definedName name="_xlnm._FilterDatabase" localSheetId="0" hidden="1">'H37'!$A$2:$AQ$6</definedName>
    <definedName name="_xlnm.Print_Area" localSheetId="0">'H37'!$A$1:$AE$6</definedName>
    <definedName name="_xlnm.Print_Titles" localSheetId="0">'H37'!$2:$2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" i="1" l="1"/>
  <c r="AP6" i="1"/>
  <c r="AO6" i="1"/>
  <c r="AN6" i="1"/>
  <c r="AM6" i="1"/>
  <c r="AL6" i="1"/>
  <c r="AK6" i="1"/>
  <c r="AJ6" i="1"/>
  <c r="AI6" i="1"/>
  <c r="AH6" i="1"/>
  <c r="AE6" i="1"/>
  <c r="AD6" i="1"/>
  <c r="AC6" i="1"/>
  <c r="AB6" i="1"/>
  <c r="AA6" i="1"/>
  <c r="U6" i="1"/>
  <c r="T6" i="1"/>
  <c r="S6" i="1"/>
  <c r="N6" i="1"/>
  <c r="I6" i="1"/>
  <c r="D6" i="1"/>
  <c r="C6" i="1"/>
  <c r="AG5" i="1"/>
  <c r="AF5" i="1"/>
  <c r="AG4" i="1"/>
  <c r="AF4" i="1"/>
  <c r="AG3" i="1"/>
  <c r="AF3" i="1"/>
</calcChain>
</file>

<file path=xl/sharedStrings.xml><?xml version="1.0" encoding="utf-8"?>
<sst xmlns="http://schemas.openxmlformats.org/spreadsheetml/2006/main" count="47" uniqueCount="38">
  <si>
    <t>8164/8165/8166/8167/8168/8169</t>
    <phoneticPr fontId="2" type="noConversion"/>
  </si>
  <si>
    <t>H37</t>
    <phoneticPr fontId="2" type="noConversion"/>
  </si>
  <si>
    <t>3/2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</si>
  <si>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</si>
  <si>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</si>
  <si>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</si>
  <si>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</si>
  <si>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</si>
  <si>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</si>
  <si>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</si>
  <si>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</si>
  <si>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</si>
  <si>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</si>
  <si>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</si>
  <si>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</si>
  <si>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</si>
  <si>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</si>
  <si>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</si>
  <si>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</si>
  <si>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</si>
  <si>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</si>
  <si>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</si>
  <si>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</si>
  <si>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</si>
  <si>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</si>
  <si>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</si>
  <si>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</si>
  <si>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</si>
  <si>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</si>
  <si>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</si>
  <si>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</si>
  <si>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</si>
  <si>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</si>
  <si>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</si>
  <si>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</si>
  <si>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EK</t>
    <phoneticPr fontId="2" type="noConversion"/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</si>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</sst>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0_ "/>
    <numFmt numFmtId="178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77" fontId="1" fillId="4" borderId="1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365C-7C91-4E51-8B6F-87D7EB4F8D1E}">
  <sheetPr>
    <pageSetUpPr fitToPage="1"/>
  </sheetPr>
  <dimension ref="A1:AQ6"/>
  <sheetViews>
    <sheetView tabSelected="1" zoomScale="85" zoomScaleNormal="85" zoomScaleSheetLayoutView="85" workbookViewId="0">
      <pane ySplit="2" topLeftCell="A3" activePane="bottomLeft" state="frozen"/>
      <selection activeCell="L34" sqref="L34"/>
      <selection pane="bottomLeft" activeCell="V39" sqref="V3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7" customWidth="1"/>
    <col min="34" max="37" width="9.125" style="1" bestFit="1" customWidth="1"/>
    <col min="38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4.95" customHeight="1" x14ac:dyDescent="0.3">
      <c r="A3" s="25"/>
      <c r="B3" s="26" t="s">
        <v>33</v>
      </c>
      <c r="C3" s="27">
        <v>1</v>
      </c>
      <c r="D3" s="28">
        <v>74.040000000000006</v>
      </c>
      <c r="E3" s="29">
        <v>3280</v>
      </c>
      <c r="F3" s="27"/>
      <c r="G3" s="27"/>
      <c r="H3" s="27" t="s">
        <v>34</v>
      </c>
      <c r="I3" s="30">
        <v>1</v>
      </c>
      <c r="J3" s="29">
        <v>170</v>
      </c>
      <c r="K3" s="27"/>
      <c r="L3" s="27"/>
      <c r="M3" s="27" t="s">
        <v>34</v>
      </c>
      <c r="N3" s="30">
        <v>6</v>
      </c>
      <c r="O3" s="29"/>
      <c r="P3" s="31"/>
      <c r="Q3" s="32"/>
      <c r="R3" s="27"/>
      <c r="S3" s="30"/>
      <c r="T3" s="33"/>
      <c r="U3" s="34"/>
      <c r="V3" s="35">
        <v>350</v>
      </c>
      <c r="W3" s="36">
        <v>340</v>
      </c>
      <c r="X3" s="27">
        <v>160</v>
      </c>
      <c r="Y3" s="27">
        <v>60</v>
      </c>
      <c r="Z3" s="37" t="s">
        <v>35</v>
      </c>
      <c r="AA3" s="27">
        <v>10</v>
      </c>
      <c r="AB3" s="27"/>
      <c r="AC3" s="27"/>
      <c r="AD3" s="38">
        <v>3</v>
      </c>
      <c r="AE3" s="39"/>
      <c r="AF3" s="40">
        <f>W3*(AA3-1)+X3+Y3</f>
        <v>3280</v>
      </c>
      <c r="AG3" s="40" t="b">
        <f>E3=AF3</f>
        <v>1</v>
      </c>
      <c r="AH3" s="41"/>
      <c r="AI3" s="42"/>
      <c r="AJ3" s="42"/>
      <c r="AK3" s="42"/>
      <c r="AL3" s="42"/>
      <c r="AM3" s="42"/>
      <c r="AN3" s="42"/>
      <c r="AO3" s="42"/>
      <c r="AP3" s="42"/>
      <c r="AQ3" s="42"/>
    </row>
    <row r="4" spans="1:43" ht="24.95" customHeight="1" x14ac:dyDescent="0.3">
      <c r="A4" s="25"/>
      <c r="B4" s="26" t="s">
        <v>36</v>
      </c>
      <c r="C4" s="27">
        <v>1</v>
      </c>
      <c r="D4" s="28">
        <v>105.75</v>
      </c>
      <c r="E4" s="29">
        <v>4760</v>
      </c>
      <c r="F4" s="27"/>
      <c r="G4" s="27"/>
      <c r="H4" s="27" t="s">
        <v>34</v>
      </c>
      <c r="I4" s="30">
        <v>2</v>
      </c>
      <c r="J4" s="29">
        <v>200</v>
      </c>
      <c r="K4" s="27"/>
      <c r="L4" s="43"/>
      <c r="M4" s="27" t="s">
        <v>34</v>
      </c>
      <c r="N4" s="30">
        <v>6</v>
      </c>
      <c r="O4" s="29"/>
      <c r="P4" s="31"/>
      <c r="Q4" s="32"/>
      <c r="R4" s="27"/>
      <c r="S4" s="30"/>
      <c r="T4" s="33"/>
      <c r="U4" s="34"/>
      <c r="V4" s="35">
        <v>350</v>
      </c>
      <c r="W4" s="36">
        <v>340</v>
      </c>
      <c r="X4" s="27">
        <v>260</v>
      </c>
      <c r="Y4" s="27">
        <v>80</v>
      </c>
      <c r="Z4" s="37" t="s">
        <v>35</v>
      </c>
      <c r="AA4" s="27">
        <v>14</v>
      </c>
      <c r="AB4" s="44"/>
      <c r="AC4" s="27"/>
      <c r="AD4" s="38">
        <v>3</v>
      </c>
      <c r="AE4" s="39"/>
      <c r="AF4" s="40">
        <f t="shared" ref="AF4:AF5" si="0">W4*(AA4-1)+X4+Y4</f>
        <v>4760</v>
      </c>
      <c r="AG4" s="40" t="b">
        <f t="shared" ref="AG4" si="1">E4=AF4</f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5"/>
      <c r="B5" s="26" t="s">
        <v>37</v>
      </c>
      <c r="C5" s="27">
        <v>1</v>
      </c>
      <c r="D5" s="28">
        <v>90.14</v>
      </c>
      <c r="E5" s="29">
        <v>3530</v>
      </c>
      <c r="F5" s="27"/>
      <c r="G5" s="43"/>
      <c r="H5" s="27" t="s">
        <v>34</v>
      </c>
      <c r="I5" s="30">
        <v>2</v>
      </c>
      <c r="J5" s="29">
        <v>200</v>
      </c>
      <c r="K5" s="27"/>
      <c r="L5" s="43"/>
      <c r="M5" s="27" t="s">
        <v>34</v>
      </c>
      <c r="N5" s="30">
        <v>6</v>
      </c>
      <c r="O5" s="29"/>
      <c r="P5" s="31"/>
      <c r="Q5" s="32"/>
      <c r="R5" s="27"/>
      <c r="S5" s="30"/>
      <c r="T5" s="33"/>
      <c r="U5" s="34"/>
      <c r="V5" s="35">
        <v>350</v>
      </c>
      <c r="W5" s="36">
        <v>340</v>
      </c>
      <c r="X5" s="27">
        <v>60</v>
      </c>
      <c r="Y5" s="27">
        <v>80</v>
      </c>
      <c r="Z5" s="37" t="s">
        <v>35</v>
      </c>
      <c r="AA5" s="27">
        <v>11</v>
      </c>
      <c r="AB5" s="44"/>
      <c r="AC5" s="27"/>
      <c r="AD5" s="38">
        <v>3</v>
      </c>
      <c r="AE5" s="39"/>
      <c r="AF5" s="40">
        <f t="shared" si="0"/>
        <v>3540</v>
      </c>
      <c r="AG5" s="40" t="b">
        <f>E5=AF5</f>
        <v>0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thickBot="1" x14ac:dyDescent="0.35">
      <c r="A6" s="45"/>
      <c r="B6" s="45"/>
      <c r="C6" s="45">
        <f>SUM(C3:C5)</f>
        <v>3</v>
      </c>
      <c r="D6" s="46">
        <f>SUM(D3:D5)</f>
        <v>269.93</v>
      </c>
      <c r="E6" s="47"/>
      <c r="F6" s="48"/>
      <c r="G6" s="48"/>
      <c r="H6" s="48"/>
      <c r="I6" s="49">
        <f>SUM(I3:I5)</f>
        <v>5</v>
      </c>
      <c r="J6" s="47"/>
      <c r="K6" s="48"/>
      <c r="L6" s="48"/>
      <c r="M6" s="48"/>
      <c r="N6" s="49">
        <f>SUM(N3:N5)</f>
        <v>18</v>
      </c>
      <c r="O6" s="47"/>
      <c r="P6" s="48"/>
      <c r="Q6" s="48"/>
      <c r="R6" s="48"/>
      <c r="S6" s="49">
        <f>SUM(S3:S5)</f>
        <v>0</v>
      </c>
      <c r="T6" s="47">
        <f>SUM(T3:T5)</f>
        <v>0</v>
      </c>
      <c r="U6" s="49">
        <f>SUM(U3:U5)</f>
        <v>0</v>
      </c>
      <c r="V6" s="50"/>
      <c r="W6" s="45"/>
      <c r="X6" s="45"/>
      <c r="Y6" s="45"/>
      <c r="Z6" s="51"/>
      <c r="AA6" s="45">
        <f>SUM(AA3:AA5)</f>
        <v>35</v>
      </c>
      <c r="AB6" s="45">
        <f>SUM(AB3:AB5)</f>
        <v>0</v>
      </c>
      <c r="AC6" s="45">
        <f>SUM(AC3:AC5)</f>
        <v>0</v>
      </c>
      <c r="AD6" s="45">
        <f>SUM(AD3:AD5)</f>
        <v>9</v>
      </c>
      <c r="AE6" s="52">
        <f>SUM(AE3:AE5)</f>
        <v>0</v>
      </c>
      <c r="AF6" s="53"/>
      <c r="AG6" s="53"/>
      <c r="AH6" s="50">
        <f t="shared" ref="AH6:AQ6" si="2">SUM(AH3:AH5)</f>
        <v>0</v>
      </c>
      <c r="AI6" s="45">
        <f t="shared" si="2"/>
        <v>0</v>
      </c>
      <c r="AJ6" s="45">
        <f t="shared" si="2"/>
        <v>0</v>
      </c>
      <c r="AK6" s="45">
        <f t="shared" si="2"/>
        <v>0</v>
      </c>
      <c r="AL6" s="45">
        <f t="shared" si="2"/>
        <v>0</v>
      </c>
      <c r="AM6" s="45">
        <f t="shared" si="2"/>
        <v>0</v>
      </c>
      <c r="AN6" s="45">
        <f t="shared" si="2"/>
        <v>0</v>
      </c>
      <c r="AO6" s="45">
        <f t="shared" si="2"/>
        <v>0</v>
      </c>
      <c r="AP6" s="45">
        <f t="shared" si="2"/>
        <v>0</v>
      </c>
      <c r="AQ6" s="45">
        <f t="shared" si="2"/>
        <v>0</v>
      </c>
    </row>
  </sheetData>
  <autoFilter ref="A2:AQ6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H37</vt:lpstr>
      <vt:lpstr>'H37'!Print_Area</vt:lpstr>
      <vt:lpstr>'H37'!Print_Titles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2023-03-03T01:27:26Z</dcterms:created>
  <dcterms:modified xsi:type="dcterms:W3CDTF">2023-03-03T01:27:37Z</dcterms:modified>
</cp:coreProperties>
</file>