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.LADDER\V.L 컷팅\8175\"/>
    </mc:Choice>
  </mc:AlternateContent>
  <bookViews>
    <workbookView xWindow="2520" yWindow="2655" windowWidth="25875" windowHeight="11340"/>
  </bookViews>
  <sheets>
    <sheet name="R10" sheetId="1" r:id="rId1"/>
  </sheets>
  <definedNames>
    <definedName name="_xlnm._FilterDatabase" localSheetId="0" hidden="1">'R10'!$A$2:$AO$16</definedName>
    <definedName name="_xlnm.Print_Area" localSheetId="0">'R10'!$A$1:$AE$16</definedName>
    <definedName name="_xlnm.Print_Titles" localSheetId="0">'R10'!$2:$2</definedName>
  </definedNames>
  <calcPr calcId="152511"/>
</workbook>
</file>

<file path=xl/calcChain.xml><?xml version="1.0" encoding="utf-8"?>
<calcChain xmlns="http://schemas.openxmlformats.org/spreadsheetml/2006/main">
  <c r="AE16" i="1" l="1"/>
  <c r="AD16" i="1"/>
  <c r="AC16" i="1"/>
  <c r="AB16" i="1"/>
  <c r="AA16" i="1"/>
  <c r="U16" i="1"/>
  <c r="T16" i="1"/>
  <c r="S16" i="1"/>
  <c r="N16" i="1"/>
  <c r="I16" i="1"/>
  <c r="C16" i="1"/>
  <c r="AF15" i="1"/>
  <c r="AF13" i="1"/>
  <c r="AO11" i="1"/>
  <c r="AN11" i="1"/>
  <c r="AM11" i="1"/>
  <c r="AL11" i="1"/>
  <c r="AK11" i="1"/>
  <c r="AJ11" i="1"/>
  <c r="AI11" i="1"/>
  <c r="AH11" i="1"/>
  <c r="AG11" i="1"/>
  <c r="AF11" i="1"/>
  <c r="AO7" i="1"/>
  <c r="AN7" i="1"/>
  <c r="AM7" i="1"/>
  <c r="AL7" i="1"/>
  <c r="AK7" i="1"/>
  <c r="AJ7" i="1"/>
  <c r="AI7" i="1"/>
  <c r="AH7" i="1"/>
  <c r="AG7" i="1"/>
  <c r="AF7" i="1"/>
  <c r="AO5" i="1"/>
  <c r="AN5" i="1"/>
  <c r="AM5" i="1"/>
  <c r="AL5" i="1"/>
  <c r="AK5" i="1"/>
  <c r="AJ5" i="1"/>
  <c r="AI5" i="1"/>
  <c r="AH5" i="1"/>
  <c r="AG5" i="1"/>
  <c r="AF5" i="1"/>
  <c r="AO3" i="1"/>
  <c r="AO16" i="1" s="1"/>
  <c r="AN3" i="1"/>
  <c r="AM3" i="1"/>
  <c r="AM16" i="1" s="1"/>
  <c r="AL3" i="1"/>
  <c r="AK3" i="1"/>
  <c r="AK16" i="1" s="1"/>
  <c r="AJ3" i="1"/>
  <c r="AI3" i="1"/>
  <c r="AI16" i="1" s="1"/>
  <c r="AH3" i="1"/>
  <c r="AH16" i="1" s="1"/>
  <c r="AG3" i="1"/>
  <c r="AG16" i="1" s="1"/>
  <c r="AF3" i="1"/>
  <c r="AJ16" i="1" l="1"/>
  <c r="AN16" i="1"/>
  <c r="AL16" i="1"/>
  <c r="AF16" i="1"/>
</calcChain>
</file>

<file path=xl/sharedStrings.xml><?xml version="1.0" encoding="utf-8"?>
<sst xmlns="http://schemas.openxmlformats.org/spreadsheetml/2006/main" count="54" uniqueCount="32">
  <si>
    <t>8147/8175</t>
    <phoneticPr fontId="3" type="noConversion"/>
  </si>
  <si>
    <t>R10</t>
    <phoneticPr fontId="3" type="noConversion"/>
  </si>
  <si>
    <t>4/11</t>
    <phoneticPr fontId="3" type="noConversion"/>
  </si>
  <si>
    <t>E4,FW</t>
    <phoneticPr fontId="3" type="noConversion"/>
  </si>
  <si>
    <t>사상</t>
    <phoneticPr fontId="3" type="noConversion"/>
  </si>
  <si>
    <t>SEQ</t>
    <phoneticPr fontId="3" type="noConversion"/>
  </si>
  <si>
    <t>수량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</si>
  <si>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</si>
  <si>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</si>
  <si>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</si>
  <si>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</si>
  <si>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</si>
  <si>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</si>
  <si>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</si>
  <si>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</si>
  <si>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</si>
  <si>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</si>
  <si>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</si>
  <si>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</si>
  <si>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</si>
  <si>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HOOP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</si>
  <si>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</si>
  <si>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</si>
  <si>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</si>
  <si>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</si>
  <si>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</si>
  <si>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</si>
  <si>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</si>
  <si>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Ø19</t>
    <phoneticPr fontId="3" type="noConversion"/>
  </si>
  <si>
    <t>X</t>
    <phoneticPr fontId="3" type="noConversion"/>
  </si>
  <si>
    <t>U1</t>
    <phoneticPr fontId="3" type="noConversion"/>
  </si>
  <si>
    <t>UH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</si>
</sst>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_-* #,##0.0_-;\-* #,##0.0_-;_-* &quot;-&quot;_-;_-@_-"/>
    <numFmt numFmtId="177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177" fontId="2" fillId="0" borderId="0" xfId="0" quotePrefix="1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76" fontId="2" fillId="3" borderId="3" xfId="1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176" fontId="2" fillId="0" borderId="13" xfId="1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5" xfId="0" quotePrefix="1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2" fillId="0" borderId="11" xfId="0" quotePrefix="1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176" fontId="2" fillId="5" borderId="0" xfId="1" applyNumberFormat="1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6"/>
  <sheetViews>
    <sheetView tabSelected="1" workbookViewId="0">
      <pane ySplit="2" topLeftCell="A3" activePane="bottomLeft" state="frozen"/>
      <selection activeCell="L9" sqref="L9"/>
      <selection pane="bottomLeft" activeCell="G9" sqref="G9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75" style="2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E1" s="3" t="s">
        <v>0</v>
      </c>
      <c r="G1" s="3" t="s">
        <v>1</v>
      </c>
      <c r="J1" s="4"/>
      <c r="L1" s="5" t="s">
        <v>2</v>
      </c>
      <c r="Q1" s="6" t="s">
        <v>3</v>
      </c>
    </row>
    <row r="2" spans="1:41" ht="35.25" customHeight="1" x14ac:dyDescent="0.3">
      <c r="A2" s="7" t="s">
        <v>4</v>
      </c>
      <c r="B2" s="7" t="s">
        <v>5</v>
      </c>
      <c r="C2" s="8" t="s">
        <v>6</v>
      </c>
      <c r="D2" s="9"/>
      <c r="E2" s="41" t="s">
        <v>7</v>
      </c>
      <c r="F2" s="42"/>
      <c r="G2" s="42"/>
      <c r="H2" s="42"/>
      <c r="I2" s="43"/>
      <c r="J2" s="41" t="s">
        <v>8</v>
      </c>
      <c r="K2" s="42"/>
      <c r="L2" s="42"/>
      <c r="M2" s="42"/>
      <c r="N2" s="43"/>
      <c r="O2" s="41" t="s">
        <v>9</v>
      </c>
      <c r="P2" s="42"/>
      <c r="Q2" s="42"/>
      <c r="R2" s="42"/>
      <c r="S2" s="43"/>
      <c r="T2" s="10" t="s">
        <v>10</v>
      </c>
      <c r="U2" s="11" t="s">
        <v>11</v>
      </c>
      <c r="V2" s="12" t="s">
        <v>12</v>
      </c>
      <c r="W2" s="7" t="s">
        <v>13</v>
      </c>
      <c r="X2" s="7" t="s">
        <v>14</v>
      </c>
      <c r="Y2" s="7" t="s">
        <v>15</v>
      </c>
      <c r="Z2" s="7" t="s">
        <v>16</v>
      </c>
      <c r="AA2" s="13" t="s">
        <v>17</v>
      </c>
      <c r="AB2" s="13" t="s">
        <v>18</v>
      </c>
      <c r="AC2" s="13" t="s">
        <v>19</v>
      </c>
      <c r="AD2" s="13" t="s">
        <v>20</v>
      </c>
      <c r="AE2" s="14" t="s">
        <v>21</v>
      </c>
      <c r="AF2" s="15" t="s">
        <v>22</v>
      </c>
      <c r="AG2" s="16" t="s">
        <v>23</v>
      </c>
      <c r="AH2" s="16" t="s">
        <v>24</v>
      </c>
      <c r="AI2" s="16" t="s">
        <v>10</v>
      </c>
      <c r="AJ2" s="16" t="s">
        <v>11</v>
      </c>
      <c r="AK2" s="16" t="s">
        <v>25</v>
      </c>
      <c r="AL2" s="16" t="s">
        <v>26</v>
      </c>
      <c r="AM2" s="16" t="s">
        <v>27</v>
      </c>
      <c r="AN2" s="16" t="s">
        <v>20</v>
      </c>
      <c r="AO2" s="16" t="s">
        <v>28</v>
      </c>
    </row>
    <row r="3" spans="1:41" ht="24" customHeight="1" x14ac:dyDescent="0.3">
      <c r="A3" s="17"/>
      <c r="B3" s="18">
        <v>1</v>
      </c>
      <c r="C3" s="19">
        <v>1</v>
      </c>
      <c r="D3" s="20">
        <v>70.900000000000006</v>
      </c>
      <c r="E3" s="21">
        <v>4650</v>
      </c>
      <c r="F3" s="22"/>
      <c r="G3" s="22"/>
      <c r="H3" s="22" t="s">
        <v>29</v>
      </c>
      <c r="I3" s="23">
        <v>2</v>
      </c>
      <c r="J3" s="21">
        <v>100</v>
      </c>
      <c r="K3" s="22"/>
      <c r="L3" s="22"/>
      <c r="M3" s="22" t="s">
        <v>29</v>
      </c>
      <c r="N3" s="23">
        <v>3</v>
      </c>
      <c r="O3" s="21"/>
      <c r="P3" s="22"/>
      <c r="Q3" s="24"/>
      <c r="R3" s="22"/>
      <c r="S3" s="23"/>
      <c r="T3" s="21"/>
      <c r="U3" s="23"/>
      <c r="V3" s="25">
        <v>350</v>
      </c>
      <c r="W3" s="26">
        <v>340</v>
      </c>
      <c r="X3" s="22">
        <v>50</v>
      </c>
      <c r="Y3" s="22">
        <v>180</v>
      </c>
      <c r="Z3" s="27" t="s">
        <v>30</v>
      </c>
      <c r="AA3" s="22">
        <v>14</v>
      </c>
      <c r="AB3" s="22"/>
      <c r="AC3" s="22"/>
      <c r="AD3" s="28"/>
      <c r="AE3" s="29"/>
      <c r="AF3" s="30">
        <f>E3*I3</f>
        <v>9300</v>
      </c>
      <c r="AG3" s="31">
        <f t="shared" ref="AG3:AG7" si="0">J3*N3</f>
        <v>300</v>
      </c>
      <c r="AH3" s="31">
        <f t="shared" ref="AH3:AH7" si="1">O3*S3</f>
        <v>0</v>
      </c>
      <c r="AI3" s="31">
        <f t="shared" ref="AI3:AJ7" si="2">T3</f>
        <v>0</v>
      </c>
      <c r="AJ3" s="31">
        <f t="shared" si="2"/>
        <v>0</v>
      </c>
      <c r="AK3" s="31">
        <f t="shared" ref="AK3:AK7" si="3">IF(V3=350,AA3*374,(IF(V3=300,AA3*324,AA3*424)))</f>
        <v>5236</v>
      </c>
      <c r="AL3" s="31">
        <f t="shared" ref="AL3:AO7" si="4">AB3</f>
        <v>0</v>
      </c>
      <c r="AM3" s="31">
        <f t="shared" si="4"/>
        <v>0</v>
      </c>
      <c r="AN3" s="31">
        <f t="shared" si="4"/>
        <v>0</v>
      </c>
      <c r="AO3" s="31">
        <f t="shared" si="4"/>
        <v>0</v>
      </c>
    </row>
    <row r="4" spans="1:41" ht="24" customHeight="1" x14ac:dyDescent="0.3">
      <c r="A4" s="17"/>
      <c r="B4" s="32">
        <v>1</v>
      </c>
      <c r="C4" s="19"/>
      <c r="D4" s="20"/>
      <c r="E4" s="21"/>
      <c r="F4" s="22"/>
      <c r="G4" s="22"/>
      <c r="H4" s="22"/>
      <c r="I4" s="23"/>
      <c r="J4" s="21">
        <v>250</v>
      </c>
      <c r="K4" s="22"/>
      <c r="L4" s="22"/>
      <c r="M4" s="22" t="s">
        <v>29</v>
      </c>
      <c r="N4" s="23">
        <v>3</v>
      </c>
      <c r="O4" s="21"/>
      <c r="P4" s="22"/>
      <c r="Q4" s="24"/>
      <c r="R4" s="22"/>
      <c r="S4" s="23"/>
      <c r="T4" s="21"/>
      <c r="U4" s="23"/>
      <c r="V4" s="25"/>
      <c r="W4" s="26"/>
      <c r="X4" s="22"/>
      <c r="Y4" s="22"/>
      <c r="Z4" s="27"/>
      <c r="AA4" s="22"/>
      <c r="AB4" s="22"/>
      <c r="AC4" s="22"/>
      <c r="AD4" s="28"/>
      <c r="AE4" s="29"/>
      <c r="AF4" s="30"/>
      <c r="AG4" s="31"/>
      <c r="AH4" s="31"/>
      <c r="AI4" s="31"/>
      <c r="AJ4" s="31"/>
      <c r="AK4" s="31"/>
      <c r="AL4" s="31"/>
      <c r="AM4" s="31"/>
      <c r="AN4" s="31"/>
      <c r="AO4" s="31"/>
    </row>
    <row r="5" spans="1:41" ht="24" customHeight="1" x14ac:dyDescent="0.3">
      <c r="A5" s="17"/>
      <c r="B5" s="22">
        <v>2</v>
      </c>
      <c r="C5" s="19">
        <v>1</v>
      </c>
      <c r="D5" s="20">
        <v>64.2</v>
      </c>
      <c r="E5" s="21">
        <v>4210</v>
      </c>
      <c r="F5" s="22"/>
      <c r="G5" s="22"/>
      <c r="H5" s="22" t="s">
        <v>29</v>
      </c>
      <c r="I5" s="23">
        <v>2</v>
      </c>
      <c r="J5" s="21">
        <v>100</v>
      </c>
      <c r="K5" s="22"/>
      <c r="L5" s="33"/>
      <c r="M5" s="22" t="s">
        <v>29</v>
      </c>
      <c r="N5" s="23">
        <v>3</v>
      </c>
      <c r="O5" s="21"/>
      <c r="P5" s="22"/>
      <c r="Q5" s="24"/>
      <c r="R5" s="22"/>
      <c r="S5" s="23"/>
      <c r="T5" s="21"/>
      <c r="U5" s="23"/>
      <c r="V5" s="25">
        <v>350</v>
      </c>
      <c r="W5" s="26">
        <v>340</v>
      </c>
      <c r="X5" s="22">
        <v>200</v>
      </c>
      <c r="Y5" s="22">
        <v>270</v>
      </c>
      <c r="Z5" s="27" t="s">
        <v>30</v>
      </c>
      <c r="AA5" s="22">
        <v>12</v>
      </c>
      <c r="AB5" s="22"/>
      <c r="AC5" s="22"/>
      <c r="AD5" s="28"/>
      <c r="AE5" s="29"/>
      <c r="AF5" s="30">
        <f>E5*I5</f>
        <v>8420</v>
      </c>
      <c r="AG5" s="31">
        <f t="shared" si="0"/>
        <v>300</v>
      </c>
      <c r="AH5" s="31">
        <f t="shared" si="1"/>
        <v>0</v>
      </c>
      <c r="AI5" s="31">
        <f t="shared" si="2"/>
        <v>0</v>
      </c>
      <c r="AJ5" s="31">
        <f t="shared" si="2"/>
        <v>0</v>
      </c>
      <c r="AK5" s="31">
        <f t="shared" si="3"/>
        <v>4488</v>
      </c>
      <c r="AL5" s="31">
        <f t="shared" si="4"/>
        <v>0</v>
      </c>
      <c r="AM5" s="31">
        <f t="shared" si="4"/>
        <v>0</v>
      </c>
      <c r="AN5" s="31">
        <f t="shared" si="4"/>
        <v>0</v>
      </c>
      <c r="AO5" s="31">
        <f t="shared" si="4"/>
        <v>0</v>
      </c>
    </row>
    <row r="6" spans="1:41" ht="24" customHeight="1" x14ac:dyDescent="0.3">
      <c r="A6" s="17"/>
      <c r="B6" s="22">
        <v>2</v>
      </c>
      <c r="C6" s="19"/>
      <c r="D6" s="20"/>
      <c r="E6" s="21"/>
      <c r="F6" s="22"/>
      <c r="G6" s="22"/>
      <c r="H6" s="22"/>
      <c r="I6" s="23"/>
      <c r="J6" s="21">
        <v>250</v>
      </c>
      <c r="K6" s="22"/>
      <c r="L6" s="33"/>
      <c r="M6" s="22"/>
      <c r="N6" s="23">
        <v>3</v>
      </c>
      <c r="O6" s="21"/>
      <c r="P6" s="22"/>
      <c r="Q6" s="24"/>
      <c r="R6" s="22"/>
      <c r="S6" s="23"/>
      <c r="T6" s="21"/>
      <c r="U6" s="23"/>
      <c r="V6" s="25"/>
      <c r="W6" s="26"/>
      <c r="X6" s="22"/>
      <c r="Y6" s="22"/>
      <c r="Z6" s="27"/>
      <c r="AA6" s="22"/>
      <c r="AB6" s="22"/>
      <c r="AC6" s="22"/>
      <c r="AD6" s="28"/>
      <c r="AE6" s="29"/>
      <c r="AF6" s="30"/>
      <c r="AG6" s="31"/>
      <c r="AH6" s="31"/>
      <c r="AI6" s="31"/>
      <c r="AJ6" s="31"/>
      <c r="AK6" s="31"/>
      <c r="AL6" s="31"/>
      <c r="AM6" s="31"/>
      <c r="AN6" s="31"/>
      <c r="AO6" s="31"/>
    </row>
    <row r="7" spans="1:41" ht="24" customHeight="1" x14ac:dyDescent="0.3">
      <c r="A7" s="17"/>
      <c r="B7" s="22">
        <v>3</v>
      </c>
      <c r="C7" s="19">
        <v>1</v>
      </c>
      <c r="D7" s="20">
        <v>44.8</v>
      </c>
      <c r="E7" s="21">
        <v>2880</v>
      </c>
      <c r="F7" s="22"/>
      <c r="G7" s="22"/>
      <c r="H7" s="22" t="s">
        <v>29</v>
      </c>
      <c r="I7" s="23">
        <v>2</v>
      </c>
      <c r="J7" s="21">
        <v>100</v>
      </c>
      <c r="K7" s="22"/>
      <c r="L7" s="22"/>
      <c r="M7" s="22" t="s">
        <v>29</v>
      </c>
      <c r="N7" s="23">
        <v>2</v>
      </c>
      <c r="O7" s="21"/>
      <c r="P7" s="22"/>
      <c r="Q7" s="24"/>
      <c r="R7" s="22"/>
      <c r="S7" s="23"/>
      <c r="T7" s="21"/>
      <c r="U7" s="23"/>
      <c r="V7" s="25">
        <v>350</v>
      </c>
      <c r="W7" s="26">
        <v>340</v>
      </c>
      <c r="X7" s="22">
        <v>40</v>
      </c>
      <c r="Y7" s="22">
        <v>120</v>
      </c>
      <c r="Z7" s="27" t="s">
        <v>30</v>
      </c>
      <c r="AA7" s="22">
        <v>9</v>
      </c>
      <c r="AB7" s="22"/>
      <c r="AC7" s="22"/>
      <c r="AD7" s="28"/>
      <c r="AE7" s="29"/>
      <c r="AF7" s="30">
        <f t="shared" ref="AF7" si="5">E7*I7</f>
        <v>5760</v>
      </c>
      <c r="AG7" s="31">
        <f t="shared" si="0"/>
        <v>200</v>
      </c>
      <c r="AH7" s="31">
        <f t="shared" si="1"/>
        <v>0</v>
      </c>
      <c r="AI7" s="31">
        <f t="shared" si="2"/>
        <v>0</v>
      </c>
      <c r="AJ7" s="31">
        <f t="shared" si="2"/>
        <v>0</v>
      </c>
      <c r="AK7" s="31">
        <f t="shared" si="3"/>
        <v>3366</v>
      </c>
      <c r="AL7" s="31">
        <f t="shared" si="4"/>
        <v>0</v>
      </c>
      <c r="AM7" s="31">
        <f t="shared" si="4"/>
        <v>0</v>
      </c>
      <c r="AN7" s="31">
        <f t="shared" si="4"/>
        <v>0</v>
      </c>
      <c r="AO7" s="31">
        <f t="shared" si="4"/>
        <v>0</v>
      </c>
    </row>
    <row r="8" spans="1:41" ht="24" customHeight="1" x14ac:dyDescent="0.3">
      <c r="A8" s="17"/>
      <c r="B8" s="22">
        <v>3</v>
      </c>
      <c r="C8" s="19"/>
      <c r="D8" s="20"/>
      <c r="E8" s="21"/>
      <c r="F8" s="22"/>
      <c r="G8" s="22"/>
      <c r="H8" s="22"/>
      <c r="I8" s="23"/>
      <c r="J8" s="21">
        <v>250</v>
      </c>
      <c r="K8" s="22"/>
      <c r="L8" s="22"/>
      <c r="M8" s="22"/>
      <c r="N8" s="23">
        <v>2</v>
      </c>
      <c r="O8" s="21"/>
      <c r="P8" s="22"/>
      <c r="Q8" s="24"/>
      <c r="R8" s="22"/>
      <c r="S8" s="23"/>
      <c r="T8" s="21"/>
      <c r="U8" s="23"/>
      <c r="V8" s="25"/>
      <c r="W8" s="26"/>
      <c r="X8" s="22"/>
      <c r="Y8" s="22"/>
      <c r="Z8" s="27"/>
      <c r="AA8" s="22"/>
      <c r="AB8" s="22"/>
      <c r="AC8" s="22"/>
      <c r="AD8" s="28"/>
      <c r="AE8" s="29"/>
      <c r="AF8" s="30"/>
      <c r="AG8" s="31"/>
      <c r="AH8" s="31"/>
      <c r="AI8" s="31"/>
      <c r="AJ8" s="31"/>
      <c r="AK8" s="31"/>
      <c r="AL8" s="31"/>
      <c r="AM8" s="31"/>
      <c r="AN8" s="31"/>
      <c r="AO8" s="31"/>
    </row>
    <row r="9" spans="1:41" ht="24" customHeight="1" x14ac:dyDescent="0.3">
      <c r="A9" s="17"/>
      <c r="B9" s="22">
        <v>4</v>
      </c>
      <c r="C9" s="19">
        <v>1</v>
      </c>
      <c r="D9" s="20">
        <v>43.5</v>
      </c>
      <c r="E9" s="21">
        <v>2880</v>
      </c>
      <c r="F9" s="22"/>
      <c r="G9" s="22"/>
      <c r="H9" s="22" t="s">
        <v>29</v>
      </c>
      <c r="I9" s="23">
        <v>2</v>
      </c>
      <c r="J9" s="21">
        <v>100</v>
      </c>
      <c r="K9" s="22"/>
      <c r="L9" s="22"/>
      <c r="M9" s="22" t="s">
        <v>29</v>
      </c>
      <c r="N9" s="23">
        <v>2</v>
      </c>
      <c r="O9" s="21"/>
      <c r="P9" s="22"/>
      <c r="Q9" s="24"/>
      <c r="R9" s="22"/>
      <c r="S9" s="23"/>
      <c r="T9" s="21"/>
      <c r="U9" s="23"/>
      <c r="V9" s="25">
        <v>350</v>
      </c>
      <c r="W9" s="26">
        <v>340</v>
      </c>
      <c r="X9" s="22">
        <v>220</v>
      </c>
      <c r="Y9" s="22">
        <v>280</v>
      </c>
      <c r="Z9" s="27" t="s">
        <v>30</v>
      </c>
      <c r="AA9" s="22">
        <v>8</v>
      </c>
      <c r="AB9" s="22"/>
      <c r="AC9" s="22"/>
      <c r="AD9" s="28"/>
      <c r="AE9" s="29"/>
      <c r="AF9" s="30"/>
      <c r="AG9" s="31"/>
      <c r="AH9" s="31"/>
      <c r="AI9" s="31"/>
      <c r="AJ9" s="31"/>
      <c r="AK9" s="31"/>
      <c r="AL9" s="31"/>
      <c r="AM9" s="31"/>
      <c r="AN9" s="31"/>
      <c r="AO9" s="31"/>
    </row>
    <row r="10" spans="1:41" ht="24" customHeight="1" x14ac:dyDescent="0.3">
      <c r="A10" s="17"/>
      <c r="B10" s="22">
        <v>4</v>
      </c>
      <c r="C10" s="19"/>
      <c r="D10" s="20"/>
      <c r="E10" s="21"/>
      <c r="F10" s="22"/>
      <c r="G10" s="22"/>
      <c r="H10" s="22"/>
      <c r="I10" s="23"/>
      <c r="J10" s="21">
        <v>250</v>
      </c>
      <c r="K10" s="22"/>
      <c r="L10" s="22"/>
      <c r="M10" s="22"/>
      <c r="N10" s="23">
        <v>2</v>
      </c>
      <c r="O10" s="21"/>
      <c r="P10" s="22"/>
      <c r="Q10" s="24"/>
      <c r="R10" s="22"/>
      <c r="S10" s="23"/>
      <c r="T10" s="21"/>
      <c r="U10" s="23"/>
      <c r="V10" s="25"/>
      <c r="W10" s="26"/>
      <c r="X10" s="22"/>
      <c r="Y10" s="22"/>
      <c r="Z10" s="27"/>
      <c r="AA10" s="22"/>
      <c r="AB10" s="22"/>
      <c r="AC10" s="22"/>
      <c r="AD10" s="28"/>
      <c r="AE10" s="29"/>
      <c r="AF10" s="30"/>
      <c r="AG10" s="31"/>
      <c r="AH10" s="31"/>
      <c r="AI10" s="31"/>
      <c r="AJ10" s="31"/>
      <c r="AK10" s="31"/>
      <c r="AL10" s="31"/>
      <c r="AM10" s="31"/>
      <c r="AN10" s="31"/>
      <c r="AO10" s="31"/>
    </row>
    <row r="11" spans="1:41" ht="24" customHeight="1" x14ac:dyDescent="0.3">
      <c r="A11" s="17"/>
      <c r="B11" s="22">
        <v>5</v>
      </c>
      <c r="C11" s="19">
        <v>1</v>
      </c>
      <c r="D11" s="20">
        <v>44.8</v>
      </c>
      <c r="E11" s="21">
        <v>2880</v>
      </c>
      <c r="F11" s="22"/>
      <c r="G11" s="22"/>
      <c r="H11" s="22" t="s">
        <v>29</v>
      </c>
      <c r="I11" s="23">
        <v>2</v>
      </c>
      <c r="J11" s="21">
        <v>100</v>
      </c>
      <c r="K11" s="22"/>
      <c r="L11" s="22"/>
      <c r="M11" s="22" t="s">
        <v>29</v>
      </c>
      <c r="N11" s="23">
        <v>2</v>
      </c>
      <c r="O11" s="21"/>
      <c r="P11" s="22"/>
      <c r="Q11" s="24"/>
      <c r="R11" s="22"/>
      <c r="S11" s="23"/>
      <c r="T11" s="21"/>
      <c r="U11" s="23"/>
      <c r="V11" s="25">
        <v>350</v>
      </c>
      <c r="W11" s="26">
        <v>340</v>
      </c>
      <c r="X11" s="22">
        <v>60</v>
      </c>
      <c r="Y11" s="22">
        <v>100</v>
      </c>
      <c r="Z11" s="27" t="s">
        <v>30</v>
      </c>
      <c r="AA11" s="22">
        <v>9</v>
      </c>
      <c r="AB11" s="22"/>
      <c r="AC11" s="22"/>
      <c r="AD11" s="28"/>
      <c r="AE11" s="29"/>
      <c r="AF11" s="30">
        <f>E11*I11</f>
        <v>5760</v>
      </c>
      <c r="AG11" s="31">
        <f t="shared" ref="AG11" si="6">J11*N11</f>
        <v>200</v>
      </c>
      <c r="AH11" s="31">
        <f t="shared" ref="AH11" si="7">O11*S11</f>
        <v>0</v>
      </c>
      <c r="AI11" s="31">
        <f t="shared" ref="AI11:AJ11" si="8">T11</f>
        <v>0</v>
      </c>
      <c r="AJ11" s="31">
        <f t="shared" si="8"/>
        <v>0</v>
      </c>
      <c r="AK11" s="31">
        <f t="shared" ref="AK11" si="9">IF(V11=350,AA11*374,(IF(V11=300,AA11*324,AA11*424)))</f>
        <v>3366</v>
      </c>
      <c r="AL11" s="31">
        <f t="shared" ref="AL11:AO11" si="10">AB11</f>
        <v>0</v>
      </c>
      <c r="AM11" s="31">
        <f t="shared" si="10"/>
        <v>0</v>
      </c>
      <c r="AN11" s="31">
        <f t="shared" si="10"/>
        <v>0</v>
      </c>
      <c r="AO11" s="31">
        <f t="shared" si="10"/>
        <v>0</v>
      </c>
    </row>
    <row r="12" spans="1:41" ht="24" customHeight="1" x14ac:dyDescent="0.3">
      <c r="A12" s="17"/>
      <c r="B12" s="22">
        <v>5</v>
      </c>
      <c r="C12" s="19"/>
      <c r="D12" s="20"/>
      <c r="E12" s="21"/>
      <c r="F12" s="22"/>
      <c r="G12" s="22"/>
      <c r="H12" s="22"/>
      <c r="I12" s="23"/>
      <c r="J12" s="21">
        <v>250</v>
      </c>
      <c r="K12" s="22"/>
      <c r="L12" s="22"/>
      <c r="M12" s="22"/>
      <c r="N12" s="23">
        <v>2</v>
      </c>
      <c r="O12" s="21"/>
      <c r="P12" s="22"/>
      <c r="Q12" s="24"/>
      <c r="R12" s="22"/>
      <c r="S12" s="23"/>
      <c r="T12" s="21"/>
      <c r="U12" s="23"/>
      <c r="V12" s="25"/>
      <c r="W12" s="26"/>
      <c r="X12" s="22"/>
      <c r="Y12" s="22"/>
      <c r="Z12" s="27"/>
      <c r="AA12" s="22"/>
      <c r="AB12" s="22"/>
      <c r="AC12" s="22"/>
      <c r="AD12" s="28"/>
      <c r="AE12" s="29"/>
      <c r="AF12" s="30"/>
      <c r="AG12" s="31"/>
      <c r="AH12" s="31"/>
      <c r="AI12" s="31"/>
      <c r="AJ12" s="31"/>
      <c r="AK12" s="31"/>
      <c r="AL12" s="31"/>
      <c r="AM12" s="31"/>
      <c r="AN12" s="31"/>
      <c r="AO12" s="31"/>
    </row>
    <row r="13" spans="1:41" ht="24" customHeight="1" x14ac:dyDescent="0.3">
      <c r="A13" s="17"/>
      <c r="B13" s="22">
        <v>6</v>
      </c>
      <c r="C13" s="19">
        <v>1</v>
      </c>
      <c r="D13" s="20">
        <v>20.399999999999999</v>
      </c>
      <c r="E13" s="21">
        <v>1090</v>
      </c>
      <c r="F13" s="22"/>
      <c r="G13" s="22"/>
      <c r="H13" s="22" t="s">
        <v>29</v>
      </c>
      <c r="I13" s="23">
        <v>2</v>
      </c>
      <c r="J13" s="21">
        <v>100</v>
      </c>
      <c r="K13" s="22"/>
      <c r="L13" s="22"/>
      <c r="M13" s="22" t="s">
        <v>29</v>
      </c>
      <c r="N13" s="23">
        <v>2</v>
      </c>
      <c r="O13" s="21"/>
      <c r="P13" s="22"/>
      <c r="Q13" s="24"/>
      <c r="R13" s="22"/>
      <c r="S13" s="23"/>
      <c r="T13" s="21"/>
      <c r="U13" s="23"/>
      <c r="V13" s="25">
        <v>350</v>
      </c>
      <c r="W13" s="26">
        <v>340</v>
      </c>
      <c r="X13" s="22">
        <v>150</v>
      </c>
      <c r="Y13" s="22">
        <v>260</v>
      </c>
      <c r="Z13" s="27" t="s">
        <v>30</v>
      </c>
      <c r="AA13" s="22">
        <v>3</v>
      </c>
      <c r="AB13" s="22"/>
      <c r="AC13" s="22"/>
      <c r="AD13" s="28"/>
      <c r="AE13" s="29"/>
      <c r="AF13" s="30">
        <f>E13*I13</f>
        <v>2180</v>
      </c>
      <c r="AG13" s="31"/>
      <c r="AH13" s="31"/>
      <c r="AI13" s="31"/>
      <c r="AJ13" s="31"/>
      <c r="AK13" s="31"/>
      <c r="AL13" s="31"/>
      <c r="AM13" s="31"/>
      <c r="AN13" s="31"/>
      <c r="AO13" s="31"/>
    </row>
    <row r="14" spans="1:41" ht="24" customHeight="1" x14ac:dyDescent="0.3">
      <c r="A14" s="17"/>
      <c r="B14" s="22">
        <v>6</v>
      </c>
      <c r="C14" s="19"/>
      <c r="D14" s="20"/>
      <c r="E14" s="21"/>
      <c r="F14" s="22"/>
      <c r="G14" s="22"/>
      <c r="H14" s="22"/>
      <c r="I14" s="23"/>
      <c r="J14" s="21">
        <v>250</v>
      </c>
      <c r="K14" s="22"/>
      <c r="L14" s="22"/>
      <c r="M14" s="22"/>
      <c r="N14" s="23">
        <v>2</v>
      </c>
      <c r="O14" s="21"/>
      <c r="P14" s="22"/>
      <c r="Q14" s="24"/>
      <c r="R14" s="22"/>
      <c r="S14" s="23"/>
      <c r="T14" s="21"/>
      <c r="U14" s="23"/>
      <c r="V14" s="25"/>
      <c r="W14" s="26"/>
      <c r="X14" s="22"/>
      <c r="Y14" s="22"/>
      <c r="Z14" s="27"/>
      <c r="AA14" s="22"/>
      <c r="AB14" s="22"/>
      <c r="AC14" s="22"/>
      <c r="AD14" s="28"/>
      <c r="AE14" s="29"/>
      <c r="AF14" s="30"/>
      <c r="AG14" s="31"/>
      <c r="AH14" s="31"/>
      <c r="AI14" s="31"/>
      <c r="AJ14" s="31"/>
      <c r="AK14" s="31"/>
      <c r="AL14" s="31"/>
      <c r="AM14" s="31"/>
      <c r="AN14" s="31"/>
      <c r="AO14" s="31"/>
    </row>
    <row r="15" spans="1:41" ht="24" customHeight="1" x14ac:dyDescent="0.3">
      <c r="A15" s="17"/>
      <c r="B15" s="22">
        <v>7</v>
      </c>
      <c r="C15" s="19">
        <v>1</v>
      </c>
      <c r="D15" s="20">
        <v>21.8</v>
      </c>
      <c r="E15" s="21">
        <v>1190</v>
      </c>
      <c r="F15" s="22"/>
      <c r="G15" s="22"/>
      <c r="H15" s="22" t="s">
        <v>29</v>
      </c>
      <c r="I15" s="23">
        <v>2</v>
      </c>
      <c r="J15" s="21">
        <v>150</v>
      </c>
      <c r="K15" s="22"/>
      <c r="L15" s="22"/>
      <c r="M15" s="22" t="s">
        <v>29</v>
      </c>
      <c r="N15" s="23">
        <v>4</v>
      </c>
      <c r="O15" s="21"/>
      <c r="P15" s="22"/>
      <c r="Q15" s="24"/>
      <c r="R15" s="22"/>
      <c r="S15" s="23"/>
      <c r="T15" s="21"/>
      <c r="U15" s="23"/>
      <c r="V15" s="25">
        <v>350</v>
      </c>
      <c r="W15" s="26">
        <v>340</v>
      </c>
      <c r="X15" s="22">
        <v>110</v>
      </c>
      <c r="Y15" s="22">
        <v>60</v>
      </c>
      <c r="Z15" s="27" t="s">
        <v>31</v>
      </c>
      <c r="AA15" s="22">
        <v>4</v>
      </c>
      <c r="AB15" s="22"/>
      <c r="AC15" s="22"/>
      <c r="AD15" s="28"/>
      <c r="AE15" s="29"/>
      <c r="AF15" s="30">
        <f>E15*I15</f>
        <v>2380</v>
      </c>
      <c r="AG15" s="31"/>
      <c r="AH15" s="31"/>
      <c r="AI15" s="31"/>
      <c r="AJ15" s="31"/>
      <c r="AK15" s="31"/>
      <c r="AL15" s="31"/>
      <c r="AM15" s="31"/>
      <c r="AN15" s="31"/>
      <c r="AO15" s="31"/>
    </row>
    <row r="16" spans="1:41" ht="21" customHeight="1" thickBot="1" x14ac:dyDescent="0.35">
      <c r="A16" s="34"/>
      <c r="B16" s="34"/>
      <c r="C16" s="35">
        <f>SUM(C3:C15)</f>
        <v>7</v>
      </c>
      <c r="D16" s="36"/>
      <c r="E16" s="37"/>
      <c r="F16" s="38"/>
      <c r="G16" s="38"/>
      <c r="H16" s="38"/>
      <c r="I16" s="39">
        <f>SUM(I3:I15)</f>
        <v>14</v>
      </c>
      <c r="J16" s="37"/>
      <c r="K16" s="38"/>
      <c r="L16" s="38"/>
      <c r="M16" s="38"/>
      <c r="N16" s="39">
        <f>SUM(N3:N15)</f>
        <v>32</v>
      </c>
      <c r="O16" s="37"/>
      <c r="P16" s="38"/>
      <c r="Q16" s="38"/>
      <c r="R16" s="38"/>
      <c r="S16" s="39">
        <f>SUM(S3:S15)</f>
        <v>0</v>
      </c>
      <c r="T16" s="37">
        <f>SUM(T3:T15)</f>
        <v>0</v>
      </c>
      <c r="U16" s="39">
        <f>SUM(U3:U15)</f>
        <v>0</v>
      </c>
      <c r="V16" s="40"/>
      <c r="W16" s="34"/>
      <c r="X16" s="34"/>
      <c r="Y16" s="34"/>
      <c r="Z16" s="34"/>
      <c r="AA16" s="34">
        <f t="shared" ref="AA16:AO16" si="11">SUM(AA3:AA15)</f>
        <v>59</v>
      </c>
      <c r="AB16" s="34">
        <f t="shared" si="11"/>
        <v>0</v>
      </c>
      <c r="AC16" s="34">
        <f t="shared" si="11"/>
        <v>0</v>
      </c>
      <c r="AD16" s="34">
        <f t="shared" si="11"/>
        <v>0</v>
      </c>
      <c r="AE16" s="34">
        <f t="shared" si="11"/>
        <v>0</v>
      </c>
      <c r="AF16" s="34">
        <f t="shared" si="11"/>
        <v>33800</v>
      </c>
      <c r="AG16" s="34">
        <f t="shared" si="11"/>
        <v>1000</v>
      </c>
      <c r="AH16" s="34">
        <f t="shared" si="11"/>
        <v>0</v>
      </c>
      <c r="AI16" s="34">
        <f t="shared" si="11"/>
        <v>0</v>
      </c>
      <c r="AJ16" s="34">
        <f t="shared" si="11"/>
        <v>0</v>
      </c>
      <c r="AK16" s="34">
        <f t="shared" si="11"/>
        <v>16456</v>
      </c>
      <c r="AL16" s="34">
        <f t="shared" si="11"/>
        <v>0</v>
      </c>
      <c r="AM16" s="34">
        <f t="shared" si="11"/>
        <v>0</v>
      </c>
      <c r="AN16" s="34">
        <f t="shared" si="11"/>
        <v>0</v>
      </c>
      <c r="AO16" s="34">
        <f t="shared" si="11"/>
        <v>0</v>
      </c>
    </row>
  </sheetData>
  <autoFilter ref="A2:AO16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9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R10</vt:lpstr>
      <vt:lpstr>'R10'!Print_Area</vt:lpstr>
      <vt:lpstr>'R10'!Print_Titles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</cp:lastModifiedBy>
  <dcterms:created xsi:type="dcterms:W3CDTF">2022-11-19T10:52:14Z</dcterms:created>
  <dcterms:modified xsi:type="dcterms:W3CDTF">2022-11-21T00:45:07Z</dcterms:modified>
</cp:coreProperties>
</file>