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뜸부기\"/>
    </mc:Choice>
  </mc:AlternateContent>
  <bookViews>
    <workbookView xWindow="0" yWindow="0" windowWidth="28800" windowHeight="12285"/>
  </bookViews>
  <sheets>
    <sheet name="H20" sheetId="1" r:id="rId1"/>
  </sheets>
  <definedNames>
    <definedName name="_xlnm._FilterDatabase" localSheetId="0" hidden="1">'H20'!$A$2:$AQ$7</definedName>
    <definedName name="_xlnm.Print_Area" localSheetId="0">'H20'!$A$1:$AE$7</definedName>
    <definedName name="_xlnm.Print_Titles" localSheetId="0">'H20'!$2:$2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1" l="1"/>
  <c r="AP7" i="1"/>
  <c r="AO7" i="1"/>
  <c r="AN7" i="1"/>
  <c r="AM7" i="1"/>
  <c r="AL7" i="1"/>
  <c r="AK7" i="1"/>
  <c r="AJ7" i="1"/>
  <c r="AI7" i="1"/>
  <c r="AH7" i="1"/>
  <c r="AE7" i="1"/>
  <c r="AD7" i="1"/>
  <c r="AC7" i="1"/>
  <c r="AB7" i="1"/>
  <c r="AA7" i="1"/>
  <c r="U7" i="1"/>
  <c r="T7" i="1"/>
  <c r="S7" i="1"/>
  <c r="N7" i="1"/>
  <c r="I7" i="1"/>
  <c r="D7" i="1"/>
  <c r="C7" i="1"/>
  <c r="AF6" i="1"/>
  <c r="AG6" i="1" s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<sst xmlns="http://schemas.openxmlformats.org/spreadsheetml/2006/main" count="57" uniqueCount="45">
  <si>
    <t>8196/8197</t>
    <phoneticPr fontId="2" type="noConversion"/>
  </si>
  <si>
    <t>H20</t>
    <phoneticPr fontId="2" type="noConversion"/>
  </si>
  <si>
    <t>6/15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</si>
  <si>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</si>
  <si>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</si>
  <si>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</si>
  <si>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</si>
  <si>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</si>
  <si>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</si>
  <si>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</si>
  <si>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</si>
  <si>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</si>
  <si>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</si>
  <si>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</si>
  <si>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</si>
  <si>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</si>
  <si>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</si>
  <si>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</si>
  <si>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</si>
  <si>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</si>
  <si>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</si>
  <si>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</si>
  <si>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</si>
  <si>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</si>
  <si>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</si>
  <si>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</si>
  <si>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</si>
  <si>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</si>
  <si>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</si>
  <si>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</si>
  <si>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</si>
  <si>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</si>
  <si>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</si>
  <si>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</si>
  <si>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X</t>
    <phoneticPr fontId="2" type="noConversion"/>
  </si>
  <si>
    <t>E-GRADE
*10T*6EA</t>
    <phoneticPr fontId="2" type="noConversion"/>
  </si>
  <si>
    <t>PP</t>
    <phoneticPr fontId="2" type="noConversion"/>
  </si>
  <si>
    <t>02</t>
  </si>
  <si>
    <t>E-GRADE
*10T*6EA</t>
    <phoneticPr fontId="2" type="noConversion"/>
  </si>
  <si>
    <t>PP</t>
    <phoneticPr fontId="2" type="noConversion"/>
  </si>
  <si>
    <t>03</t>
  </si>
  <si>
    <t>E-GRADE
*10T*4EA</t>
    <phoneticPr fontId="2" type="noConversion"/>
  </si>
  <si>
    <t>04</t>
  </si>
  <si>
    <t>X</t>
    <phoneticPr fontId="2" type="noConversion"/>
  </si>
  <si>
    <t>E-GRADE
*10T*4EA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</si>
</sst>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77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0" fillId="0" borderId="14" xfId="0" quotePrefix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0" fillId="0" borderId="14" xfId="0" quotePrefix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1" xfId="0" quotePrefix="1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"/>
  <sheetViews>
    <sheetView tabSelected="1" zoomScaleNormal="100" workbookViewId="0">
      <pane ySplit="2" topLeftCell="A3" activePane="bottomLeft" state="frozen"/>
      <selection activeCell="F1" sqref="F1"/>
      <selection pane="bottomLeft" activeCell="A7" sqref="A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 t="s">
        <v>31</v>
      </c>
      <c r="B3" s="22" t="s">
        <v>32</v>
      </c>
      <c r="C3" s="23">
        <v>1</v>
      </c>
      <c r="D3" s="24">
        <v>88.1</v>
      </c>
      <c r="E3" s="25">
        <v>3770</v>
      </c>
      <c r="F3" s="26"/>
      <c r="G3" s="27"/>
      <c r="H3" s="26" t="s">
        <v>33</v>
      </c>
      <c r="I3" s="28">
        <v>2</v>
      </c>
      <c r="J3" s="25">
        <v>716</v>
      </c>
      <c r="K3" s="26"/>
      <c r="L3" s="29"/>
      <c r="M3" s="26" t="s">
        <v>34</v>
      </c>
      <c r="N3" s="28">
        <v>6</v>
      </c>
      <c r="O3" s="25"/>
      <c r="P3" s="30"/>
      <c r="Q3" s="31"/>
      <c r="R3" s="26"/>
      <c r="S3" s="28"/>
      <c r="T3" s="32"/>
      <c r="U3" s="33" t="s">
        <v>35</v>
      </c>
      <c r="V3" s="34">
        <v>350</v>
      </c>
      <c r="W3" s="34">
        <v>330</v>
      </c>
      <c r="X3" s="26">
        <v>110</v>
      </c>
      <c r="Y3" s="26">
        <v>30</v>
      </c>
      <c r="Z3" s="35" t="s">
        <v>36</v>
      </c>
      <c r="AA3" s="26">
        <v>12</v>
      </c>
      <c r="AB3" s="26"/>
      <c r="AC3" s="26"/>
      <c r="AD3" s="36"/>
      <c r="AE3" s="37"/>
      <c r="AF3" s="38">
        <f t="shared" ref="AF3:AF6" si="0">W3*(AA3-1)+X3+Y3</f>
        <v>3770</v>
      </c>
      <c r="AG3" s="38" t="b">
        <f t="shared" ref="AG3:AG6" si="1">AF3=E3</f>
        <v>1</v>
      </c>
      <c r="AH3" s="39"/>
      <c r="AI3" s="40"/>
      <c r="AJ3" s="40"/>
      <c r="AK3" s="40"/>
      <c r="AL3" s="40"/>
      <c r="AM3" s="40"/>
      <c r="AN3" s="40"/>
      <c r="AO3" s="40"/>
      <c r="AP3" s="40"/>
      <c r="AQ3" s="40"/>
    </row>
    <row r="4" spans="1:43" ht="24.95" customHeight="1" x14ac:dyDescent="0.3">
      <c r="A4" s="21" t="s">
        <v>31</v>
      </c>
      <c r="B4" s="22" t="s">
        <v>37</v>
      </c>
      <c r="C4" s="23">
        <v>1</v>
      </c>
      <c r="D4" s="24">
        <v>88.1</v>
      </c>
      <c r="E4" s="25">
        <v>3770</v>
      </c>
      <c r="F4" s="26"/>
      <c r="G4" s="27"/>
      <c r="H4" s="26" t="s">
        <v>33</v>
      </c>
      <c r="I4" s="28">
        <v>2</v>
      </c>
      <c r="J4" s="25">
        <v>716</v>
      </c>
      <c r="K4" s="26"/>
      <c r="L4" s="29"/>
      <c r="M4" s="26" t="s">
        <v>33</v>
      </c>
      <c r="N4" s="28">
        <v>6</v>
      </c>
      <c r="O4" s="25"/>
      <c r="P4" s="30"/>
      <c r="Q4" s="31"/>
      <c r="R4" s="26"/>
      <c r="S4" s="28"/>
      <c r="T4" s="32"/>
      <c r="U4" s="33" t="s">
        <v>38</v>
      </c>
      <c r="V4" s="34">
        <v>350</v>
      </c>
      <c r="W4" s="34">
        <v>330</v>
      </c>
      <c r="X4" s="26">
        <v>110</v>
      </c>
      <c r="Y4" s="26">
        <v>30</v>
      </c>
      <c r="Z4" s="35" t="s">
        <v>39</v>
      </c>
      <c r="AA4" s="26">
        <v>12</v>
      </c>
      <c r="AB4" s="26"/>
      <c r="AC4" s="26"/>
      <c r="AD4" s="36"/>
      <c r="AE4" s="37"/>
      <c r="AF4" s="38">
        <f t="shared" si="0"/>
        <v>3770</v>
      </c>
      <c r="AG4" s="38" t="b">
        <f t="shared" si="1"/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1" t="s">
        <v>31</v>
      </c>
      <c r="B5" s="22" t="s">
        <v>40</v>
      </c>
      <c r="C5" s="23">
        <v>1</v>
      </c>
      <c r="D5" s="24">
        <v>61.2</v>
      </c>
      <c r="E5" s="25">
        <v>2860</v>
      </c>
      <c r="F5" s="26"/>
      <c r="G5" s="27"/>
      <c r="H5" s="26" t="s">
        <v>33</v>
      </c>
      <c r="I5" s="28">
        <v>2</v>
      </c>
      <c r="J5" s="25">
        <v>645</v>
      </c>
      <c r="K5" s="26"/>
      <c r="L5" s="29"/>
      <c r="M5" s="26" t="s">
        <v>33</v>
      </c>
      <c r="N5" s="28">
        <v>4</v>
      </c>
      <c r="O5" s="25"/>
      <c r="P5" s="30"/>
      <c r="Q5" s="31"/>
      <c r="R5" s="26"/>
      <c r="S5" s="28"/>
      <c r="T5" s="32"/>
      <c r="U5" s="33" t="s">
        <v>41</v>
      </c>
      <c r="V5" s="43">
        <v>350</v>
      </c>
      <c r="W5" s="43">
        <v>340</v>
      </c>
      <c r="X5" s="26">
        <v>110</v>
      </c>
      <c r="Y5" s="26">
        <v>30</v>
      </c>
      <c r="Z5" s="35" t="s">
        <v>36</v>
      </c>
      <c r="AA5" s="26">
        <v>9</v>
      </c>
      <c r="AB5" s="26"/>
      <c r="AC5" s="26"/>
      <c r="AD5" s="36"/>
      <c r="AE5" s="37"/>
      <c r="AF5" s="38">
        <f t="shared" si="0"/>
        <v>2860</v>
      </c>
      <c r="AG5" s="38" t="b">
        <f t="shared" si="1"/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1" t="s">
        <v>31</v>
      </c>
      <c r="B6" s="22" t="s">
        <v>42</v>
      </c>
      <c r="C6" s="23">
        <v>1</v>
      </c>
      <c r="D6" s="24">
        <v>61.2</v>
      </c>
      <c r="E6" s="25">
        <v>2860</v>
      </c>
      <c r="F6" s="26"/>
      <c r="G6" s="27"/>
      <c r="H6" s="26" t="s">
        <v>43</v>
      </c>
      <c r="I6" s="28">
        <v>2</v>
      </c>
      <c r="J6" s="25">
        <v>645</v>
      </c>
      <c r="K6" s="26"/>
      <c r="L6" s="29"/>
      <c r="M6" s="26" t="s">
        <v>34</v>
      </c>
      <c r="N6" s="28">
        <v>4</v>
      </c>
      <c r="O6" s="25"/>
      <c r="P6" s="30"/>
      <c r="Q6" s="31"/>
      <c r="R6" s="26"/>
      <c r="S6" s="28"/>
      <c r="T6" s="32"/>
      <c r="U6" s="33" t="s">
        <v>44</v>
      </c>
      <c r="V6" s="43">
        <v>350</v>
      </c>
      <c r="W6" s="43">
        <v>340</v>
      </c>
      <c r="X6" s="26">
        <v>110</v>
      </c>
      <c r="Y6" s="26">
        <v>30</v>
      </c>
      <c r="Z6" s="35" t="s">
        <v>39</v>
      </c>
      <c r="AA6" s="26">
        <v>9</v>
      </c>
      <c r="AB6" s="26"/>
      <c r="AC6" s="26"/>
      <c r="AD6" s="36"/>
      <c r="AE6" s="37"/>
      <c r="AF6" s="38">
        <f t="shared" si="0"/>
        <v>2860</v>
      </c>
      <c r="AG6" s="38" t="b">
        <f t="shared" si="1"/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27.95" customHeight="1" thickBot="1" x14ac:dyDescent="0.35">
      <c r="A7" s="44"/>
      <c r="B7" s="44"/>
      <c r="C7" s="45">
        <f>SUM(C3:C6)</f>
        <v>4</v>
      </c>
      <c r="D7" s="46">
        <f>SUM(D3:D6)</f>
        <v>298.59999999999997</v>
      </c>
      <c r="E7" s="47"/>
      <c r="F7" s="48"/>
      <c r="G7" s="48"/>
      <c r="H7" s="48"/>
      <c r="I7" s="49">
        <f>SUM(I3:I6)</f>
        <v>8</v>
      </c>
      <c r="J7" s="47"/>
      <c r="K7" s="48"/>
      <c r="L7" s="48"/>
      <c r="M7" s="48"/>
      <c r="N7" s="49">
        <f>SUM(N3:N6)</f>
        <v>20</v>
      </c>
      <c r="O7" s="47"/>
      <c r="P7" s="48"/>
      <c r="Q7" s="48"/>
      <c r="R7" s="48"/>
      <c r="S7" s="49">
        <f>SUM(S3:S6)</f>
        <v>0</v>
      </c>
      <c r="T7" s="47">
        <f>SUM(T3:T6)</f>
        <v>0</v>
      </c>
      <c r="U7" s="49">
        <f>SUM(U3:U6)</f>
        <v>0</v>
      </c>
      <c r="V7" s="50"/>
      <c r="W7" s="44"/>
      <c r="X7" s="44"/>
      <c r="Y7" s="44"/>
      <c r="Z7" s="44"/>
      <c r="AA7" s="44">
        <f>SUM(AA3:AA6)</f>
        <v>42</v>
      </c>
      <c r="AB7" s="44">
        <f>SUM(AB3:AB3)</f>
        <v>0</v>
      </c>
      <c r="AC7" s="44">
        <f>SUM(AC3:AC3)</f>
        <v>0</v>
      </c>
      <c r="AD7" s="44">
        <f>SUM(AD3:AD3)</f>
        <v>0</v>
      </c>
      <c r="AE7" s="44">
        <f>SUM(AE3:AE3)</f>
        <v>0</v>
      </c>
      <c r="AF7" s="51"/>
      <c r="AG7" s="51"/>
      <c r="AH7" s="44">
        <f t="shared" ref="AH7:AQ7" si="2">SUM(AH3:AH3)</f>
        <v>0</v>
      </c>
      <c r="AI7" s="44">
        <f t="shared" si="2"/>
        <v>0</v>
      </c>
      <c r="AJ7" s="44">
        <f t="shared" si="2"/>
        <v>0</v>
      </c>
      <c r="AK7" s="44">
        <f t="shared" si="2"/>
        <v>0</v>
      </c>
      <c r="AL7" s="44">
        <f t="shared" si="2"/>
        <v>0</v>
      </c>
      <c r="AM7" s="44">
        <f t="shared" si="2"/>
        <v>0</v>
      </c>
      <c r="AN7" s="44">
        <f t="shared" si="2"/>
        <v>0</v>
      </c>
      <c r="AO7" s="44">
        <f t="shared" si="2"/>
        <v>0</v>
      </c>
      <c r="AP7" s="44">
        <f t="shared" si="2"/>
        <v>0</v>
      </c>
      <c r="AQ7" s="44">
        <f t="shared" si="2"/>
        <v>0</v>
      </c>
    </row>
  </sheetData>
  <autoFilter ref="A2:AQ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H20</vt:lpstr>
      <vt:lpstr>'H20'!Print_Area</vt:lpstr>
      <vt:lpstr>'H20'!Print_Titles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2023-06-19T12:23:20Z</dcterms:created>
  <dcterms:modified xsi:type="dcterms:W3CDTF">2023-06-19T12:23:40Z</dcterms:modified>
</cp:coreProperties>
</file>