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33520" windowHeight="20560" tabRatio="500"/>
  </bookViews>
  <sheets>
    <sheet name="2013-14_cheapest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2" i="1" l="1"/>
  <c r="G68" i="1"/>
  <c r="G20" i="1"/>
  <c r="G56" i="1"/>
  <c r="G80" i="1"/>
  <c r="G3" i="1"/>
  <c r="G31" i="1"/>
  <c r="G58" i="1"/>
  <c r="G18" i="1"/>
  <c r="G103" i="1"/>
  <c r="G104" i="1"/>
  <c r="G12" i="1"/>
  <c r="G70" i="1"/>
  <c r="G28" i="1"/>
  <c r="G61" i="1"/>
  <c r="G66" i="1"/>
  <c r="G83" i="1"/>
  <c r="G94" i="1"/>
  <c r="G92" i="1"/>
  <c r="G107" i="1"/>
  <c r="G98" i="1"/>
  <c r="G52" i="1"/>
  <c r="G65" i="1"/>
  <c r="G48" i="1"/>
  <c r="G45" i="1"/>
  <c r="G2" i="1"/>
  <c r="G59" i="1"/>
  <c r="G11" i="1"/>
  <c r="G35" i="1"/>
  <c r="G78" i="1"/>
  <c r="G105" i="1"/>
  <c r="G93" i="1"/>
  <c r="G71" i="1"/>
  <c r="G73" i="1"/>
  <c r="G23" i="1"/>
  <c r="G102" i="1"/>
  <c r="G4" i="1"/>
  <c r="G77" i="1"/>
  <c r="G21" i="1"/>
  <c r="G55" i="1"/>
  <c r="G19" i="1"/>
  <c r="G40" i="1"/>
  <c r="G100" i="1"/>
  <c r="G57" i="1"/>
  <c r="G91" i="1"/>
  <c r="G85" i="1"/>
  <c r="G64" i="1"/>
  <c r="G22" i="1"/>
  <c r="G29" i="1"/>
  <c r="G14" i="1"/>
  <c r="G63" i="1"/>
  <c r="G6" i="1"/>
  <c r="G97" i="1"/>
  <c r="G38" i="1"/>
  <c r="G39" i="1"/>
  <c r="G82" i="1"/>
  <c r="G9" i="1"/>
  <c r="G27" i="1"/>
  <c r="G15" i="1"/>
  <c r="G96" i="1"/>
  <c r="G13" i="1"/>
  <c r="G34" i="1"/>
  <c r="G37" i="1"/>
  <c r="G42" i="1"/>
  <c r="G30" i="1"/>
  <c r="G46" i="1"/>
  <c r="G24" i="1"/>
  <c r="G41" i="1"/>
  <c r="G87" i="1"/>
  <c r="G76" i="1"/>
  <c r="G17" i="1"/>
  <c r="G8" i="1"/>
  <c r="G36" i="1"/>
  <c r="G89" i="1"/>
  <c r="G51" i="1"/>
  <c r="G25" i="1"/>
  <c r="G86" i="1"/>
  <c r="G47" i="1"/>
  <c r="G106" i="1"/>
  <c r="G5" i="1"/>
  <c r="G53" i="1"/>
  <c r="G67" i="1"/>
  <c r="G33" i="1"/>
  <c r="G49" i="1"/>
  <c r="G7" i="1"/>
  <c r="G60" i="1"/>
  <c r="G99" i="1"/>
  <c r="G69" i="1"/>
  <c r="G32" i="1"/>
  <c r="G79" i="1"/>
  <c r="G101" i="1"/>
  <c r="G43" i="1"/>
  <c r="G72" i="1"/>
  <c r="G10" i="1"/>
  <c r="G84" i="1"/>
  <c r="G50" i="1"/>
  <c r="G88" i="1"/>
  <c r="G74" i="1"/>
  <c r="G81" i="1"/>
  <c r="G75" i="1"/>
  <c r="G26" i="1"/>
  <c r="H107" i="1"/>
  <c r="I107" i="1"/>
  <c r="H106" i="1"/>
  <c r="I106" i="1"/>
  <c r="H105" i="1"/>
  <c r="I105" i="1"/>
  <c r="H104" i="1"/>
  <c r="I104" i="1"/>
  <c r="H103" i="1"/>
  <c r="I103" i="1"/>
  <c r="H102" i="1"/>
  <c r="I102" i="1"/>
  <c r="H101" i="1"/>
  <c r="I101" i="1"/>
  <c r="H100" i="1"/>
  <c r="I100" i="1"/>
  <c r="H99" i="1"/>
  <c r="I99" i="1"/>
  <c r="H98" i="1"/>
  <c r="I98" i="1"/>
  <c r="H97" i="1"/>
  <c r="I97" i="1"/>
  <c r="H96" i="1"/>
  <c r="I96" i="1"/>
  <c r="H94" i="1"/>
  <c r="I94" i="1"/>
  <c r="H93" i="1"/>
  <c r="I93" i="1"/>
  <c r="H92" i="1"/>
  <c r="I92" i="1"/>
  <c r="H91" i="1"/>
  <c r="I91" i="1"/>
  <c r="H89" i="1"/>
  <c r="I89" i="1"/>
  <c r="H88" i="1"/>
  <c r="I88" i="1"/>
  <c r="H87" i="1"/>
  <c r="I87" i="1"/>
  <c r="H86" i="1"/>
  <c r="I86" i="1"/>
  <c r="H85" i="1"/>
  <c r="I85" i="1"/>
  <c r="H83" i="1"/>
  <c r="I83" i="1"/>
  <c r="H82" i="1"/>
  <c r="I82" i="1"/>
  <c r="H81" i="1"/>
  <c r="I81" i="1"/>
  <c r="H80" i="1"/>
  <c r="I80" i="1"/>
  <c r="H79" i="1"/>
  <c r="I79" i="1"/>
  <c r="H78" i="1"/>
  <c r="I78" i="1"/>
  <c r="H77" i="1"/>
  <c r="I77" i="1"/>
  <c r="H76" i="1"/>
  <c r="I76" i="1"/>
  <c r="H75" i="1"/>
  <c r="I75" i="1"/>
  <c r="H74" i="1"/>
  <c r="I74" i="1"/>
  <c r="H73" i="1"/>
  <c r="I73" i="1"/>
  <c r="H72" i="1"/>
  <c r="I72" i="1"/>
  <c r="H71" i="1"/>
  <c r="I71" i="1"/>
  <c r="H70" i="1"/>
  <c r="I70" i="1"/>
  <c r="H69" i="1"/>
  <c r="I69" i="1"/>
  <c r="H68" i="1"/>
  <c r="I68" i="1"/>
  <c r="H67" i="1"/>
  <c r="I67" i="1"/>
  <c r="H66" i="1"/>
  <c r="I66" i="1"/>
  <c r="H65" i="1"/>
  <c r="I65" i="1"/>
  <c r="H64" i="1"/>
  <c r="I64" i="1"/>
  <c r="H63" i="1"/>
  <c r="I63" i="1"/>
  <c r="H62" i="1"/>
  <c r="I62" i="1"/>
  <c r="H61" i="1"/>
  <c r="I61" i="1"/>
  <c r="H60" i="1"/>
  <c r="I60" i="1"/>
  <c r="H59" i="1"/>
  <c r="I59" i="1"/>
  <c r="H58" i="1"/>
  <c r="I58" i="1"/>
  <c r="H57" i="1"/>
  <c r="I57" i="1"/>
  <c r="H56" i="1"/>
  <c r="I56" i="1"/>
  <c r="H55" i="1"/>
  <c r="I55" i="1"/>
  <c r="H53" i="1"/>
  <c r="I53" i="1"/>
  <c r="H52" i="1"/>
  <c r="I52" i="1"/>
  <c r="H84" i="1"/>
  <c r="I84" i="1"/>
  <c r="H51" i="1"/>
  <c r="I51" i="1"/>
  <c r="H50" i="1"/>
  <c r="I50" i="1"/>
  <c r="H49" i="1"/>
  <c r="I49" i="1"/>
  <c r="H48" i="1"/>
  <c r="I48" i="1"/>
  <c r="H47" i="1"/>
  <c r="I47" i="1"/>
  <c r="H46" i="1"/>
  <c r="I46" i="1"/>
  <c r="H45" i="1"/>
  <c r="I45" i="1"/>
  <c r="H43" i="1"/>
  <c r="I43" i="1"/>
  <c r="H42" i="1"/>
  <c r="I42" i="1"/>
  <c r="H41" i="1"/>
  <c r="I41" i="1"/>
  <c r="H40" i="1"/>
  <c r="I40" i="1"/>
  <c r="H39" i="1"/>
  <c r="I39" i="1"/>
  <c r="H38" i="1"/>
  <c r="I38" i="1"/>
  <c r="H37" i="1"/>
  <c r="I37" i="1"/>
  <c r="H36" i="1"/>
  <c r="I36" i="1"/>
  <c r="H35" i="1"/>
  <c r="I35" i="1"/>
  <c r="H34" i="1"/>
  <c r="I34" i="1"/>
  <c r="H33" i="1"/>
  <c r="I33" i="1"/>
  <c r="H32" i="1"/>
  <c r="I32" i="1"/>
  <c r="H31" i="1"/>
  <c r="I31" i="1"/>
  <c r="H30" i="1"/>
  <c r="I30" i="1"/>
  <c r="H29" i="1"/>
  <c r="I29" i="1"/>
  <c r="H28" i="1"/>
  <c r="I28" i="1"/>
  <c r="H27" i="1"/>
  <c r="I27" i="1"/>
  <c r="H26" i="1"/>
  <c r="I26" i="1"/>
  <c r="H25" i="1"/>
  <c r="I25" i="1"/>
  <c r="H24" i="1"/>
  <c r="I24" i="1"/>
  <c r="H23" i="1"/>
  <c r="I23" i="1"/>
  <c r="H22" i="1"/>
  <c r="I22" i="1"/>
  <c r="H21" i="1"/>
  <c r="I21" i="1"/>
  <c r="H20" i="1"/>
  <c r="I20" i="1"/>
  <c r="H19" i="1"/>
  <c r="I19" i="1"/>
  <c r="H18" i="1"/>
  <c r="I18" i="1"/>
  <c r="H17" i="1"/>
  <c r="I17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  <c r="H7" i="1"/>
  <c r="I7" i="1"/>
  <c r="H6" i="1"/>
  <c r="I6" i="1"/>
  <c r="H5" i="1"/>
  <c r="I5" i="1"/>
  <c r="H4" i="1"/>
  <c r="I4" i="1"/>
  <c r="H3" i="1"/>
  <c r="I3" i="1"/>
  <c r="H2" i="1"/>
  <c r="I2" i="1"/>
</calcChain>
</file>

<file path=xl/sharedStrings.xml><?xml version="1.0" encoding="utf-8"?>
<sst xmlns="http://schemas.openxmlformats.org/spreadsheetml/2006/main" count="359" uniqueCount="243">
  <si>
    <t>Country</t>
  </si>
  <si>
    <t>Country Code</t>
  </si>
  <si>
    <t>Afghanistan</t>
  </si>
  <si>
    <t>AFG</t>
  </si>
  <si>
    <t>Algeria</t>
  </si>
  <si>
    <t>DZA</t>
  </si>
  <si>
    <t>Angola</t>
  </si>
  <si>
    <t>AGO</t>
  </si>
  <si>
    <t>Argentina</t>
  </si>
  <si>
    <t>ARG</t>
  </si>
  <si>
    <t>Australia</t>
  </si>
  <si>
    <t>AUS</t>
  </si>
  <si>
    <t>Austria</t>
  </si>
  <si>
    <t>AUT</t>
  </si>
  <si>
    <t>Azerbaijan</t>
  </si>
  <si>
    <t>AZE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</si>
  <si>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</si>
  <si>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</si>
  <si>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</si>
  <si>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</si>
  <si>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</si>
  <si>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</si>
  <si>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</si>
  <si>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</si>
  <si>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Bolivia</t>
  </si>
  <si>
    <t>BOL</t>
  </si>
  <si>
    <t>Brazil</t>
  </si>
  <si>
    <t>BRA</t>
  </si>
  <si>
    <t>Bulgaria</t>
  </si>
  <si>
    <t>BGR</t>
  </si>
  <si>
    <t>Burkina Faso</t>
  </si>
  <si>
    <t>BFA</t>
  </si>
  <si>
    <t>Cambodia</t>
  </si>
  <si>
    <t>KHM</t>
  </si>
  <si>
    <t>Cameroon</t>
  </si>
  <si>
    <t>CMR</t>
  </si>
  <si>
    <t>Canada</t>
  </si>
  <si>
    <t>CAN</t>
  </si>
  <si>
    <t>Chad</t>
  </si>
  <si>
    <t>TCD</t>
  </si>
  <si>
    <t>Chile</t>
  </si>
  <si>
    <t>CHL</t>
  </si>
  <si>
    <t>China</t>
  </si>
  <si>
    <t>CHN</t>
  </si>
  <si>
    <t>Colombia</t>
  </si>
  <si>
    <t>COL</t>
  </si>
  <si>
    <t>Cote d'Ivoire</t>
  </si>
  <si>
    <t>CIV</t>
  </si>
  <si>
    <t>Czech Republic</t>
  </si>
  <si>
    <t>CZE</t>
  </si>
  <si>
    <t>Denmark</t>
  </si>
  <si>
    <t>DNK</t>
  </si>
  <si>
    <t>DOM</t>
  </si>
  <si>
    <t>Ecuador</t>
  </si>
  <si>
    <t>ECU</t>
  </si>
  <si>
    <t>Egypt</t>
  </si>
  <si>
    <t>EGY</t>
  </si>
  <si>
    <t>El Salvador</t>
  </si>
  <si>
    <t>SLV</t>
  </si>
  <si>
    <t>Ethiopia</t>
  </si>
  <si>
    <t>ETH</t>
  </si>
  <si>
    <t>Finland</t>
  </si>
  <si>
    <t>FIN</t>
  </si>
  <si>
    <t>France</t>
  </si>
  <si>
    <t>FRA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</si>
  <si>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</si>
  <si>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</si>
  <si>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</si>
  <si>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</si>
  <si>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</si>
  <si>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</si>
  <si>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</si>
  <si>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</si>
  <si>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Haiti</t>
  </si>
  <si>
    <t>HTI</t>
  </si>
  <si>
    <t>Honduras</t>
  </si>
  <si>
    <t>HND</t>
  </si>
  <si>
    <t>HKG</t>
  </si>
  <si>
    <t>Hungary</t>
  </si>
  <si>
    <t>HUN</t>
  </si>
  <si>
    <t>India</t>
  </si>
  <si>
    <t>IND</t>
  </si>
  <si>
    <t>Indonesia</t>
  </si>
  <si>
    <t>IDN</t>
  </si>
  <si>
    <t>IRN</t>
  </si>
  <si>
    <t>Iraq</t>
  </si>
  <si>
    <t>IRQ</t>
  </si>
  <si>
    <t>Israel</t>
  </si>
  <si>
    <t>ISR</t>
  </si>
  <si>
    <t>Italy</t>
  </si>
  <si>
    <t>ITA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</si>
  <si>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</si>
  <si>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</si>
  <si>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</si>
  <si>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</si>
  <si>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</si>
  <si>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</si>
  <si>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</si>
  <si>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</si>
  <si>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KOR</t>
  </si>
  <si>
    <t>Kyrgyzstan</t>
  </si>
  <si>
    <t>KGZ</t>
  </si>
  <si>
    <t>LAO</t>
  </si>
  <si>
    <t>Libya</t>
  </si>
  <si>
    <t>LBY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</si>
  <si>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</si>
  <si>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</si>
  <si>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</si>
  <si>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</si>
  <si>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</si>
  <si>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</si>
  <si>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</si>
  <si>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</si>
  <si>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Mexico</t>
  </si>
  <si>
    <t>MEX</t>
  </si>
  <si>
    <t>Morocco</t>
  </si>
  <si>
    <t>MAR</t>
  </si>
  <si>
    <t>Mozambique</t>
  </si>
  <si>
    <t>MOZ</t>
  </si>
  <si>
    <t>Nepal</t>
  </si>
  <si>
    <t>NPL</t>
  </si>
  <si>
    <t>Netherlands</t>
  </si>
  <si>
    <t>NLD</t>
  </si>
  <si>
    <t>Nicaragua</t>
  </si>
  <si>
    <t>NIC</t>
  </si>
  <si>
    <t>Niger</t>
  </si>
  <si>
    <t>NER</t>
  </si>
  <si>
    <t>Nigeria</t>
  </si>
  <si>
    <t>NGA</t>
  </si>
  <si>
    <t>Pakistan</t>
  </si>
  <si>
    <t>PAK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</si>
  <si>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</si>
  <si>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</si>
  <si>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</si>
  <si>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</si>
  <si>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</si>
  <si>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</si>
  <si>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</si>
  <si>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</si>
  <si>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</si>
  <si>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</si>
  <si>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</si>
  <si>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</si>
  <si>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</si>
  <si>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ROM</t>
  </si>
  <si>
    <t>Russia</t>
  </si>
  <si>
    <t>RUS</t>
  </si>
  <si>
    <t>Rwanda</t>
  </si>
  <si>
    <t>RWA</t>
  </si>
  <si>
    <t>Saudi Arabia</t>
  </si>
  <si>
    <t>SAU</t>
  </si>
  <si>
    <t>Senegal</t>
  </si>
  <si>
    <t>SEN</t>
  </si>
  <si>
    <t>Serbia</t>
  </si>
  <si>
    <t>SRB</t>
  </si>
  <si>
    <t>Sierra Leone</t>
  </si>
  <si>
    <t>SLE</t>
  </si>
  <si>
    <t>Singapore</t>
  </si>
  <si>
    <t>SGP</t>
  </si>
  <si>
    <t>Slovak Republic</t>
  </si>
  <si>
    <t>SVK</t>
  </si>
  <si>
    <t>South Africa</t>
  </si>
  <si>
    <t>ZAF</t>
  </si>
  <si>
    <t>Spain</t>
  </si>
  <si>
    <t>ESP</t>
  </si>
  <si>
    <t>Sri Lanka</t>
  </si>
  <si>
    <t>LKA</t>
  </si>
  <si>
    <t>Sudan</t>
  </si>
  <si>
    <t>SDN</t>
  </si>
  <si>
    <t>Sweden</t>
  </si>
  <si>
    <t>SWE</t>
  </si>
  <si>
    <t>Switzerland</t>
  </si>
  <si>
    <t>CHE</t>
  </si>
  <si>
    <t>Syria</t>
  </si>
  <si>
    <t>SYR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</si>
  <si>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</si>
  <si>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</si>
  <si>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</si>
  <si>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</si>
  <si>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</si>
  <si>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</si>
  <si>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</si>
  <si>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</si>
  <si>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</si>
  <si>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Tunisia</t>
  </si>
  <si>
    <t>TUN</t>
  </si>
  <si>
    <t>Turkey</t>
  </si>
  <si>
    <t>TUR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</si>
  <si>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</si>
  <si>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</si>
  <si>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</si>
  <si>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</si>
  <si>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</si>
  <si>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</si>
  <si>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</si>
  <si>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</si>
  <si>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</si>
  <si>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</si>
  <si>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Uzbekistan</t>
  </si>
  <si>
    <t>UZB</t>
  </si>
  <si>
    <t>Venezuela</t>
  </si>
  <si>
    <t>VEN</t>
  </si>
  <si>
    <t>VNM</t>
  </si>
  <si>
    <t>Yemen</t>
  </si>
  <si>
    <t>YEM</t>
  </si>
  <si>
    <t>Zambia</t>
  </si>
  <si>
    <t>ZMB</t>
  </si>
  <si>
    <t>Zimbabwe</t>
  </si>
  <si>
    <t>ZWE</t>
  </si>
  <si>
    <t>Note</t>
  </si>
  <si>
    <t/>
  </si>
  <si>
    <t>NO 2013 DATA</t>
  </si>
  <si>
    <t>$ Change</t>
  </si>
  <si>
    <t>% Change</t>
  </si>
  <si>
    <t>N/A</t>
  </si>
  <si>
    <t>1st</t>
  </si>
  <si>
    <t>2nd</t>
  </si>
  <si>
    <t>3rd</t>
  </si>
  <si>
    <t>4th</t>
  </si>
  <si>
    <t>5th</t>
  </si>
  <si>
    <t>$0.05 - $1.63</t>
  </si>
  <si>
    <t>$1.64 - $3.00</t>
  </si>
  <si>
    <t>$5.96 - $8.89</t>
  </si>
  <si>
    <t>$8.95 - $118.13</t>
  </si>
  <si>
    <t>$3.01 - $5.93</t>
  </si>
  <si>
    <t>$0.05 - $2.04</t>
  </si>
  <si>
    <t>$2.05 - $3.69</t>
  </si>
  <si>
    <t>$3.76 - $6.09</t>
  </si>
  <si>
    <t>$6.15 - $9.21</t>
  </si>
  <si>
    <t>$9.26 - $81.26</t>
  </si>
  <si>
    <t>2013 Rank</t>
  </si>
  <si>
    <t>2014 Rank</t>
  </si>
  <si>
    <t>Pos.</t>
  </si>
  <si>
    <t>Hong Kong</t>
  </si>
  <si>
    <t>Iran</t>
  </si>
  <si>
    <t>South Korea</t>
  </si>
  <si>
    <t>Laos</t>
  </si>
  <si>
    <t>Taiwan</t>
  </si>
  <si>
    <t>Dominican Republic</t>
  </si>
  <si>
    <t>Vietnam</t>
  </si>
  <si>
    <t>2013 Cost</t>
  </si>
  <si>
    <t>2014 Cost</t>
  </si>
  <si>
    <t>Quintile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</si>
</sst>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9" x14ac:knownFonts="1">
    <font>
      <sz val="12"/>
      <color theme="1"/>
      <name val="Avenir Next Regular"/>
      <family val="2"/>
    </font>
    <font>
      <sz val="12"/>
      <color theme="1"/>
      <name val="Avenir Next Regular"/>
      <family val="2"/>
    </font>
    <font>
      <u/>
      <sz val="12"/>
      <color theme="10"/>
      <name val="Avenir Next Regular"/>
      <family val="2"/>
    </font>
    <font>
      <u/>
      <sz val="12"/>
      <color theme="11"/>
      <name val="Avenir Next Regular"/>
      <family val="2"/>
    </font>
    <font>
      <sz val="8"/>
      <color theme="0"/>
      <name val="Helvetica"/>
    </font>
    <font>
      <sz val="8"/>
      <color theme="1"/>
      <name val="Helvetica"/>
    </font>
    <font>
      <sz val="8"/>
      <name val="Helvetica"/>
    </font>
    <font>
      <sz val="8"/>
      <color rgb="FF000000"/>
      <name val="Helvetica"/>
    </font>
    <font>
      <sz val="8"/>
      <name val="Avenir Next Regular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A3C78F"/>
        <bgColor indexed="64"/>
      </patternFill>
    </fill>
    <fill>
      <patternFill patternType="solid">
        <fgColor rgb="FF60A895"/>
        <bgColor indexed="64"/>
      </patternFill>
    </fill>
    <fill>
      <patternFill patternType="solid">
        <fgColor rgb="FF339BA8"/>
        <bgColor indexed="64"/>
      </patternFill>
    </fill>
    <fill>
      <patternFill patternType="solid">
        <fgColor rgb="FF1F5D94"/>
        <bgColor indexed="64"/>
      </patternFill>
    </fill>
    <fill>
      <patternFill patternType="solid">
        <fgColor rgb="FF181C6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8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4" fillId="9" borderId="0" xfId="0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right" vertical="center"/>
    </xf>
    <xf numFmtId="0" fontId="4" fillId="9" borderId="0" xfId="0" applyNumberFormat="1" applyFont="1" applyFill="1" applyAlignment="1">
      <alignment horizontal="right" vertical="center"/>
    </xf>
    <xf numFmtId="0" fontId="4" fillId="9" borderId="0" xfId="0" applyNumberFormat="1" applyFont="1" applyFill="1" applyAlignment="1">
      <alignment horizontal="left" vertical="center"/>
    </xf>
    <xf numFmtId="164" fontId="4" fillId="9" borderId="0" xfId="0" applyNumberFormat="1" applyFont="1" applyFill="1" applyAlignment="1">
      <alignment horizontal="left" vertical="center"/>
    </xf>
    <xf numFmtId="9" fontId="4" fillId="9" borderId="0" xfId="1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4" fontId="4" fillId="6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vertical="center"/>
    </xf>
    <xf numFmtId="164" fontId="5" fillId="0" borderId="0" xfId="0" applyNumberFormat="1" applyFont="1" applyAlignment="1">
      <alignment horizontal="right" vertical="center"/>
    </xf>
    <xf numFmtId="9" fontId="5" fillId="0" borderId="0" xfId="1" applyFont="1" applyAlignment="1">
      <alignment horizontal="right" vertical="center"/>
    </xf>
    <xf numFmtId="0" fontId="5" fillId="3" borderId="0" xfId="0" applyFont="1" applyFill="1" applyAlignment="1">
      <alignment vertical="center"/>
    </xf>
    <xf numFmtId="164" fontId="4" fillId="7" borderId="0" xfId="0" applyNumberFormat="1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164" fontId="4" fillId="4" borderId="0" xfId="0" applyNumberFormat="1" applyFont="1" applyFill="1" applyAlignment="1">
      <alignment horizontal="right" vertical="center"/>
    </xf>
    <xf numFmtId="0" fontId="4" fillId="6" borderId="0" xfId="0" applyFont="1" applyFill="1" applyAlignment="1">
      <alignment vertical="center"/>
    </xf>
    <xf numFmtId="164" fontId="4" fillId="5" borderId="0" xfId="0" applyNumberFormat="1" applyFont="1" applyFill="1" applyAlignment="1">
      <alignment horizontal="right" vertical="center"/>
    </xf>
    <xf numFmtId="0" fontId="4" fillId="7" borderId="0" xfId="0" applyFont="1" applyFill="1" applyAlignment="1">
      <alignment vertical="center"/>
    </xf>
    <xf numFmtId="164" fontId="5" fillId="3" borderId="0" xfId="0" applyNumberFormat="1" applyFont="1" applyFill="1" applyAlignment="1">
      <alignment horizontal="right" vertical="center"/>
    </xf>
    <xf numFmtId="164" fontId="5" fillId="8" borderId="0" xfId="0" applyNumberFormat="1" applyFont="1" applyFill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64" fontId="4" fillId="8" borderId="0" xfId="0" applyNumberFormat="1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164" fontId="4" fillId="0" borderId="0" xfId="0" applyNumberFormat="1" applyFont="1" applyAlignment="1">
      <alignment horizontal="right" vertical="center"/>
    </xf>
  </cellXfs>
  <cellStyles count="8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zoomScale="120" zoomScaleNormal="120" zoomScalePageLayoutView="120" workbookViewId="0">
      <selection activeCell="N5" sqref="N5"/>
    </sheetView>
  </sheetViews>
  <sheetFormatPr baseColWidth="10" defaultRowHeight="14" customHeight="1" x14ac:dyDescent="0"/>
  <cols>
    <col min="1" max="1" width="11.7109375" style="27" bestFit="1" customWidth="1"/>
    <col min="2" max="2" width="12.140625" style="8" hidden="1" customWidth="1"/>
    <col min="3" max="3" width="10.140625" style="9" hidden="1" customWidth="1"/>
    <col min="4" max="4" width="6.140625" style="13" bestFit="1" customWidth="1"/>
    <col min="5" max="5" width="10.140625" style="11" hidden="1" customWidth="1"/>
    <col min="6" max="6" width="6.140625" style="28" bestFit="1" customWidth="1"/>
    <col min="7" max="7" width="6" style="12" hidden="1" customWidth="1"/>
    <col min="8" max="8" width="16.140625" style="13" hidden="1" customWidth="1"/>
    <col min="9" max="9" width="16.140625" style="14" hidden="1" customWidth="1"/>
    <col min="10" max="10" width="13.140625" style="8" hidden="1" customWidth="1"/>
    <col min="11" max="11" width="3.140625" style="8" customWidth="1"/>
    <col min="12" max="12" width="6.140625" style="8" customWidth="1"/>
    <col min="13" max="14" width="8.5703125" style="8" customWidth="1"/>
    <col min="15" max="16384" width="10.7109375" style="8"/>
  </cols>
  <sheetData>
    <row r="1" spans="1:14" s="1" customFormat="1" ht="14" customHeight="1">
      <c r="A1" s="1" t="s">
        <v>0</v>
      </c>
      <c r="B1" s="1" t="s">
        <v>1</v>
      </c>
      <c r="C1" s="1" t="s">
        <v>230</v>
      </c>
      <c r="D1" s="2" t="s">
        <v>240</v>
      </c>
      <c r="E1" s="3" t="s">
        <v>231</v>
      </c>
      <c r="F1" s="2" t="s">
        <v>241</v>
      </c>
      <c r="G1" s="4" t="s">
        <v>232</v>
      </c>
      <c r="H1" s="5" t="s">
        <v>212</v>
      </c>
      <c r="I1" s="6" t="s">
        <v>213</v>
      </c>
      <c r="J1" s="1" t="s">
        <v>209</v>
      </c>
      <c r="L1" s="1" t="s">
        <v>242</v>
      </c>
      <c r="M1" s="1">
        <v>2013</v>
      </c>
      <c r="N1" s="1">
        <v>2014</v>
      </c>
    </row>
    <row r="2" spans="1:14" ht="14" customHeight="1">
      <c r="A2" s="7" t="s">
        <v>2</v>
      </c>
      <c r="B2" s="8" t="s">
        <v>3</v>
      </c>
      <c r="C2" s="9">
        <v>73</v>
      </c>
      <c r="D2" s="10">
        <v>8.08</v>
      </c>
      <c r="E2" s="11">
        <v>77</v>
      </c>
      <c r="F2" s="10">
        <v>7.6770822709999997</v>
      </c>
      <c r="G2" s="12">
        <f t="shared" ref="G2:G15" si="0">C2-E2</f>
        <v>-4</v>
      </c>
      <c r="H2" s="13">
        <f t="shared" ref="H2:H15" si="1">F2-D2</f>
        <v>-0.40291772900000034</v>
      </c>
      <c r="I2" s="14">
        <f t="shared" ref="I2:I15" si="2">H2/D2</f>
        <v>-4.9866055569306969E-2</v>
      </c>
      <c r="J2" s="8" t="s">
        <v>210</v>
      </c>
      <c r="L2" s="15" t="s">
        <v>215</v>
      </c>
      <c r="M2" s="15" t="s">
        <v>225</v>
      </c>
      <c r="N2" s="15" t="s">
        <v>220</v>
      </c>
    </row>
    <row r="3" spans="1:14" ht="14" customHeight="1">
      <c r="A3" s="7" t="s">
        <v>4</v>
      </c>
      <c r="B3" s="8" t="s">
        <v>5</v>
      </c>
      <c r="C3" s="9">
        <v>98</v>
      </c>
      <c r="D3" s="16">
        <v>46.34</v>
      </c>
      <c r="E3" s="11">
        <v>100</v>
      </c>
      <c r="F3" s="16">
        <v>25.646064379999999</v>
      </c>
      <c r="G3" s="12">
        <f t="shared" si="0"/>
        <v>-2</v>
      </c>
      <c r="H3" s="13">
        <f t="shared" si="1"/>
        <v>-20.693935620000005</v>
      </c>
      <c r="I3" s="14">
        <f t="shared" si="2"/>
        <v>-0.44656744971946488</v>
      </c>
      <c r="J3" s="8" t="s">
        <v>210</v>
      </c>
      <c r="L3" s="17" t="s">
        <v>216</v>
      </c>
      <c r="M3" s="17" t="s">
        <v>226</v>
      </c>
      <c r="N3" s="17" t="s">
        <v>221</v>
      </c>
    </row>
    <row r="4" spans="1:14" ht="14" customHeight="1">
      <c r="A4" s="7" t="s">
        <v>6</v>
      </c>
      <c r="B4" s="8" t="s">
        <v>7</v>
      </c>
      <c r="C4" s="9">
        <v>77</v>
      </c>
      <c r="D4" s="10">
        <v>8.5500000000000007</v>
      </c>
      <c r="E4" s="11">
        <v>65</v>
      </c>
      <c r="F4" s="10">
        <v>6.1970109869999996</v>
      </c>
      <c r="G4" s="12">
        <f t="shared" si="0"/>
        <v>12</v>
      </c>
      <c r="H4" s="13">
        <f t="shared" si="1"/>
        <v>-2.3529890130000011</v>
      </c>
      <c r="I4" s="14">
        <f t="shared" si="2"/>
        <v>-0.27520339333333343</v>
      </c>
      <c r="J4" s="8" t="s">
        <v>210</v>
      </c>
      <c r="L4" s="18" t="s">
        <v>217</v>
      </c>
      <c r="M4" s="18" t="s">
        <v>227</v>
      </c>
      <c r="N4" s="18" t="s">
        <v>224</v>
      </c>
    </row>
    <row r="5" spans="1:14" ht="14" customHeight="1">
      <c r="A5" s="7" t="s">
        <v>8</v>
      </c>
      <c r="B5" s="8" t="s">
        <v>9</v>
      </c>
      <c r="C5" s="9">
        <v>40</v>
      </c>
      <c r="D5" s="19">
        <v>3.69</v>
      </c>
      <c r="E5" s="11">
        <v>22</v>
      </c>
      <c r="F5" s="19">
        <v>1.64</v>
      </c>
      <c r="G5" s="12">
        <f t="shared" si="0"/>
        <v>18</v>
      </c>
      <c r="H5" s="13">
        <f t="shared" si="1"/>
        <v>-2.0499999999999998</v>
      </c>
      <c r="I5" s="14">
        <f t="shared" si="2"/>
        <v>-0.55555555555555547</v>
      </c>
      <c r="J5" s="8" t="s">
        <v>210</v>
      </c>
      <c r="L5" s="20" t="s">
        <v>218</v>
      </c>
      <c r="M5" s="20" t="s">
        <v>228</v>
      </c>
      <c r="N5" s="20" t="s">
        <v>222</v>
      </c>
    </row>
    <row r="6" spans="1:14" ht="14" customHeight="1">
      <c r="A6" s="7" t="s">
        <v>10</v>
      </c>
      <c r="B6" s="8" t="s">
        <v>11</v>
      </c>
      <c r="C6" s="9">
        <v>23</v>
      </c>
      <c r="D6" s="19">
        <v>2.09</v>
      </c>
      <c r="E6" s="11">
        <v>50</v>
      </c>
      <c r="F6" s="21">
        <v>3.859280262</v>
      </c>
      <c r="G6" s="12">
        <f t="shared" si="0"/>
        <v>-27</v>
      </c>
      <c r="H6" s="13">
        <f t="shared" si="1"/>
        <v>1.7692802620000001</v>
      </c>
      <c r="I6" s="14">
        <f t="shared" si="2"/>
        <v>0.84654557990430634</v>
      </c>
      <c r="J6" s="8" t="s">
        <v>210</v>
      </c>
      <c r="L6" s="22" t="s">
        <v>219</v>
      </c>
      <c r="M6" s="22" t="s">
        <v>229</v>
      </c>
      <c r="N6" s="22" t="s">
        <v>223</v>
      </c>
    </row>
    <row r="7" spans="1:14" ht="14" customHeight="1">
      <c r="A7" s="7" t="s">
        <v>12</v>
      </c>
      <c r="B7" s="8" t="s">
        <v>13</v>
      </c>
      <c r="C7" s="9">
        <v>6</v>
      </c>
      <c r="D7" s="23">
        <v>0.53</v>
      </c>
      <c r="E7" s="11">
        <v>17</v>
      </c>
      <c r="F7" s="23">
        <v>1.4037967469999999</v>
      </c>
      <c r="G7" s="12">
        <f t="shared" si="0"/>
        <v>-11</v>
      </c>
      <c r="H7" s="13">
        <f t="shared" si="1"/>
        <v>0.87379674699999987</v>
      </c>
      <c r="I7" s="14">
        <f t="shared" si="2"/>
        <v>1.6486731075471694</v>
      </c>
      <c r="J7" s="8" t="s">
        <v>210</v>
      </c>
    </row>
    <row r="8" spans="1:14" ht="14" customHeight="1">
      <c r="A8" s="7" t="s">
        <v>14</v>
      </c>
      <c r="B8" s="8" t="s">
        <v>15</v>
      </c>
      <c r="C8" s="9">
        <v>17</v>
      </c>
      <c r="D8" s="23">
        <v>1.84</v>
      </c>
      <c r="E8" s="11">
        <v>30</v>
      </c>
      <c r="F8" s="19">
        <v>2.2416209789999999</v>
      </c>
      <c r="G8" s="12">
        <f t="shared" si="0"/>
        <v>-13</v>
      </c>
      <c r="H8" s="13">
        <f t="shared" si="1"/>
        <v>0.40162097899999982</v>
      </c>
      <c r="I8" s="14">
        <f t="shared" si="2"/>
        <v>0.21827227119565207</v>
      </c>
      <c r="J8" s="8" t="s">
        <v>210</v>
      </c>
    </row>
    <row r="9" spans="1:14" ht="14" customHeight="1">
      <c r="A9" s="7" t="s">
        <v>16</v>
      </c>
      <c r="B9" s="8" t="s">
        <v>17</v>
      </c>
      <c r="C9" s="9">
        <v>47</v>
      </c>
      <c r="D9" s="21">
        <v>4.7</v>
      </c>
      <c r="E9" s="11">
        <v>45</v>
      </c>
      <c r="F9" s="21">
        <v>3.1184845079999999</v>
      </c>
      <c r="G9" s="12">
        <f t="shared" si="0"/>
        <v>2</v>
      </c>
      <c r="H9" s="13">
        <f t="shared" si="1"/>
        <v>-1.5815154920000003</v>
      </c>
      <c r="I9" s="14">
        <f t="shared" si="2"/>
        <v>-0.33649265787234045</v>
      </c>
      <c r="J9" s="8" t="s">
        <v>210</v>
      </c>
    </row>
    <row r="10" spans="1:14" ht="14" customHeight="1">
      <c r="A10" s="7" t="s">
        <v>18</v>
      </c>
      <c r="B10" s="8" t="s">
        <v>19</v>
      </c>
      <c r="C10" s="9">
        <v>44</v>
      </c>
      <c r="D10" s="21">
        <v>4.17</v>
      </c>
      <c r="E10" s="11">
        <v>8</v>
      </c>
      <c r="F10" s="23">
        <v>0.66558451900000004</v>
      </c>
      <c r="G10" s="12">
        <f t="shared" si="0"/>
        <v>36</v>
      </c>
      <c r="H10" s="13">
        <f t="shared" si="1"/>
        <v>-3.5044154809999997</v>
      </c>
      <c r="I10" s="14">
        <f t="shared" si="2"/>
        <v>-0.84038740551558744</v>
      </c>
      <c r="J10" s="8" t="s">
        <v>210</v>
      </c>
    </row>
    <row r="11" spans="1:14" ht="14" customHeight="1">
      <c r="A11" s="7" t="s">
        <v>20</v>
      </c>
      <c r="B11" s="8" t="s">
        <v>21</v>
      </c>
      <c r="C11" s="9">
        <v>67</v>
      </c>
      <c r="D11" s="10">
        <v>6.92</v>
      </c>
      <c r="E11" s="11">
        <v>75</v>
      </c>
      <c r="F11" s="10">
        <v>7.0699716810000002</v>
      </c>
      <c r="G11" s="12">
        <f t="shared" si="0"/>
        <v>-8</v>
      </c>
      <c r="H11" s="13">
        <f t="shared" si="1"/>
        <v>0.14997168100000025</v>
      </c>
      <c r="I11" s="14">
        <f t="shared" si="2"/>
        <v>2.1672208236994256E-2</v>
      </c>
      <c r="J11" s="8" t="s">
        <v>210</v>
      </c>
    </row>
    <row r="12" spans="1:14" ht="14" customHeight="1">
      <c r="A12" s="7" t="s">
        <v>22</v>
      </c>
      <c r="B12" s="8" t="s">
        <v>23</v>
      </c>
      <c r="C12" s="9">
        <v>88</v>
      </c>
      <c r="D12" s="16">
        <v>14.25</v>
      </c>
      <c r="E12" s="11">
        <v>92</v>
      </c>
      <c r="F12" s="16">
        <v>12.16884737</v>
      </c>
      <c r="G12" s="12">
        <f t="shared" si="0"/>
        <v>-4</v>
      </c>
      <c r="H12" s="13">
        <f t="shared" si="1"/>
        <v>-2.0811526300000001</v>
      </c>
      <c r="I12" s="14">
        <f t="shared" si="2"/>
        <v>-0.14604579859649122</v>
      </c>
      <c r="J12" s="8" t="s">
        <v>210</v>
      </c>
    </row>
    <row r="13" spans="1:14" ht="14" customHeight="1">
      <c r="A13" s="7" t="s">
        <v>24</v>
      </c>
      <c r="B13" s="8" t="s">
        <v>25</v>
      </c>
      <c r="C13" s="9">
        <v>36</v>
      </c>
      <c r="D13" s="19">
        <v>3.17</v>
      </c>
      <c r="E13" s="11">
        <v>41</v>
      </c>
      <c r="F13" s="19">
        <v>2.9734150009999998</v>
      </c>
      <c r="G13" s="12">
        <f t="shared" si="0"/>
        <v>-5</v>
      </c>
      <c r="H13" s="13">
        <f t="shared" si="1"/>
        <v>-0.19658499900000015</v>
      </c>
      <c r="I13" s="14">
        <f t="shared" si="2"/>
        <v>-6.2014195268138853E-2</v>
      </c>
      <c r="J13" s="8" t="s">
        <v>210</v>
      </c>
    </row>
    <row r="14" spans="1:14" ht="14" customHeight="1">
      <c r="A14" s="7" t="s">
        <v>26</v>
      </c>
      <c r="B14" s="8" t="s">
        <v>27</v>
      </c>
      <c r="C14" s="9">
        <v>59</v>
      </c>
      <c r="D14" s="21">
        <v>6.07</v>
      </c>
      <c r="E14" s="11">
        <v>52</v>
      </c>
      <c r="F14" s="21">
        <v>4.2264109210000003</v>
      </c>
      <c r="G14" s="12">
        <f t="shared" si="0"/>
        <v>7</v>
      </c>
      <c r="H14" s="13">
        <f t="shared" si="1"/>
        <v>-1.843589079</v>
      </c>
      <c r="I14" s="14">
        <f t="shared" si="2"/>
        <v>-0.30372142981878086</v>
      </c>
      <c r="J14" s="8" t="s">
        <v>210</v>
      </c>
    </row>
    <row r="15" spans="1:14" ht="14" customHeight="1">
      <c r="A15" s="7" t="s">
        <v>28</v>
      </c>
      <c r="B15" s="8" t="s">
        <v>29</v>
      </c>
      <c r="C15" s="9">
        <v>19</v>
      </c>
      <c r="D15" s="23">
        <v>1.96</v>
      </c>
      <c r="E15" s="11">
        <v>43</v>
      </c>
      <c r="F15" s="21">
        <v>3.0138685129999998</v>
      </c>
      <c r="G15" s="12">
        <f t="shared" si="0"/>
        <v>-24</v>
      </c>
      <c r="H15" s="13">
        <f t="shared" si="1"/>
        <v>1.0538685129999998</v>
      </c>
      <c r="I15" s="14">
        <f t="shared" si="2"/>
        <v>0.53768801683673462</v>
      </c>
      <c r="J15" s="8" t="s">
        <v>210</v>
      </c>
    </row>
    <row r="16" spans="1:14" ht="14" customHeight="1">
      <c r="A16" s="7" t="s">
        <v>30</v>
      </c>
      <c r="B16" s="8" t="s">
        <v>31</v>
      </c>
      <c r="D16" s="24"/>
      <c r="E16" s="11">
        <v>80</v>
      </c>
      <c r="F16" s="10">
        <v>7.8136559310000004</v>
      </c>
      <c r="G16" s="12">
        <v>0</v>
      </c>
      <c r="H16" s="13" t="s">
        <v>214</v>
      </c>
      <c r="I16" s="13" t="s">
        <v>214</v>
      </c>
      <c r="J16" s="8" t="s">
        <v>211</v>
      </c>
    </row>
    <row r="17" spans="1:10" ht="14" customHeight="1">
      <c r="A17" s="7" t="s">
        <v>32</v>
      </c>
      <c r="B17" s="8" t="s">
        <v>33</v>
      </c>
      <c r="C17" s="9">
        <v>25</v>
      </c>
      <c r="D17" s="19">
        <v>2.27</v>
      </c>
      <c r="E17" s="11">
        <v>31</v>
      </c>
      <c r="F17" s="19">
        <v>2.2557457169999999</v>
      </c>
      <c r="G17" s="12">
        <f t="shared" ref="G17:G43" si="3">C17-E17</f>
        <v>-6</v>
      </c>
      <c r="H17" s="13">
        <f t="shared" ref="H17:H43" si="4">F17-D17</f>
        <v>-1.425428300000009E-2</v>
      </c>
      <c r="I17" s="14">
        <f t="shared" ref="I17:I43" si="5">H17/D17</f>
        <v>-6.2794198237885856E-3</v>
      </c>
      <c r="J17" s="8" t="s">
        <v>210</v>
      </c>
    </row>
    <row r="18" spans="1:10" ht="14" customHeight="1">
      <c r="A18" s="7" t="s">
        <v>34</v>
      </c>
      <c r="B18" s="8" t="s">
        <v>35</v>
      </c>
      <c r="C18" s="9">
        <v>101</v>
      </c>
      <c r="D18" s="16">
        <v>81.260000000000005</v>
      </c>
      <c r="E18" s="11">
        <v>96</v>
      </c>
      <c r="F18" s="16">
        <v>19.402554290000001</v>
      </c>
      <c r="G18" s="12">
        <f t="shared" si="3"/>
        <v>5</v>
      </c>
      <c r="H18" s="13">
        <f t="shared" si="4"/>
        <v>-61.857445710000007</v>
      </c>
      <c r="I18" s="14">
        <f t="shared" si="5"/>
        <v>-0.76122871904996314</v>
      </c>
      <c r="J18" s="8" t="s">
        <v>210</v>
      </c>
    </row>
    <row r="19" spans="1:10" ht="14" customHeight="1">
      <c r="A19" s="7" t="s">
        <v>36</v>
      </c>
      <c r="B19" s="8" t="s">
        <v>37</v>
      </c>
      <c r="C19" s="9">
        <v>51</v>
      </c>
      <c r="D19" s="21">
        <v>4.8600000000000003</v>
      </c>
      <c r="E19" s="11">
        <v>61</v>
      </c>
      <c r="F19" s="21">
        <v>5.7061054880000004</v>
      </c>
      <c r="G19" s="12">
        <f t="shared" si="3"/>
        <v>-10</v>
      </c>
      <c r="H19" s="13">
        <f t="shared" si="4"/>
        <v>0.84610548800000007</v>
      </c>
      <c r="I19" s="14">
        <f t="shared" si="5"/>
        <v>0.17409577942386831</v>
      </c>
      <c r="J19" s="8" t="s">
        <v>210</v>
      </c>
    </row>
    <row r="20" spans="1:10" ht="14" customHeight="1">
      <c r="A20" s="7" t="s">
        <v>38</v>
      </c>
      <c r="B20" s="8" t="s">
        <v>39</v>
      </c>
      <c r="C20" s="9">
        <v>97</v>
      </c>
      <c r="D20" s="16">
        <v>39.15</v>
      </c>
      <c r="E20" s="11">
        <v>103</v>
      </c>
      <c r="F20" s="16">
        <v>40.395423409999999</v>
      </c>
      <c r="G20" s="12">
        <f t="shared" si="3"/>
        <v>-6</v>
      </c>
      <c r="H20" s="13">
        <f t="shared" si="4"/>
        <v>1.2454234100000008</v>
      </c>
      <c r="I20" s="14">
        <f t="shared" si="5"/>
        <v>3.1811581353767583E-2</v>
      </c>
      <c r="J20" s="8" t="s">
        <v>210</v>
      </c>
    </row>
    <row r="21" spans="1:10" ht="14" customHeight="1">
      <c r="A21" s="7" t="s">
        <v>40</v>
      </c>
      <c r="B21" s="8" t="s">
        <v>41</v>
      </c>
      <c r="C21" s="9">
        <v>53</v>
      </c>
      <c r="D21" s="21">
        <v>4.96</v>
      </c>
      <c r="E21" s="11">
        <v>63</v>
      </c>
      <c r="F21" s="21">
        <v>5.9258413379999997</v>
      </c>
      <c r="G21" s="12">
        <f t="shared" si="3"/>
        <v>-10</v>
      </c>
      <c r="H21" s="13">
        <f t="shared" si="4"/>
        <v>0.96584133799999972</v>
      </c>
      <c r="I21" s="14">
        <f t="shared" si="5"/>
        <v>0.19472607620967736</v>
      </c>
      <c r="J21" s="8" t="s">
        <v>210</v>
      </c>
    </row>
    <row r="22" spans="1:10" ht="14" customHeight="1">
      <c r="A22" s="7" t="s">
        <v>42</v>
      </c>
      <c r="B22" s="8" t="s">
        <v>43</v>
      </c>
      <c r="C22" s="9">
        <v>84</v>
      </c>
      <c r="D22" s="16">
        <v>9.5500000000000007</v>
      </c>
      <c r="E22" s="11">
        <v>54</v>
      </c>
      <c r="F22" s="21">
        <v>4.7249043559999997</v>
      </c>
      <c r="G22" s="12">
        <f t="shared" si="3"/>
        <v>30</v>
      </c>
      <c r="H22" s="13">
        <f t="shared" si="4"/>
        <v>-4.825095644000001</v>
      </c>
      <c r="I22" s="14">
        <f t="shared" si="5"/>
        <v>-0.50524561717277494</v>
      </c>
      <c r="J22" s="8" t="s">
        <v>210</v>
      </c>
    </row>
    <row r="23" spans="1:10" ht="14" customHeight="1">
      <c r="A23" s="7" t="s">
        <v>44</v>
      </c>
      <c r="B23" s="8" t="s">
        <v>45</v>
      </c>
      <c r="C23" s="9">
        <v>65</v>
      </c>
      <c r="D23" s="10">
        <v>6.59</v>
      </c>
      <c r="E23" s="11">
        <v>67</v>
      </c>
      <c r="F23" s="10">
        <v>6.4523740040000002</v>
      </c>
      <c r="G23" s="12">
        <f t="shared" si="3"/>
        <v>-2</v>
      </c>
      <c r="H23" s="13">
        <f t="shared" si="4"/>
        <v>-0.1376259959999997</v>
      </c>
      <c r="I23" s="14">
        <f t="shared" si="5"/>
        <v>-2.0884066160849726E-2</v>
      </c>
      <c r="J23" s="8" t="s">
        <v>210</v>
      </c>
    </row>
    <row r="24" spans="1:10" ht="14" customHeight="1">
      <c r="A24" s="7" t="s">
        <v>46</v>
      </c>
      <c r="B24" s="8" t="s">
        <v>47</v>
      </c>
      <c r="C24" s="9">
        <v>30</v>
      </c>
      <c r="D24" s="19">
        <v>2.48</v>
      </c>
      <c r="E24" s="11">
        <v>35</v>
      </c>
      <c r="F24" s="19">
        <v>2.4638718420000001</v>
      </c>
      <c r="G24" s="12">
        <f t="shared" si="3"/>
        <v>-5</v>
      </c>
      <c r="H24" s="13">
        <f t="shared" si="4"/>
        <v>-1.6128157999999893E-2</v>
      </c>
      <c r="I24" s="14">
        <f t="shared" si="5"/>
        <v>-6.5032895161289891E-3</v>
      </c>
      <c r="J24" s="8" t="s">
        <v>210</v>
      </c>
    </row>
    <row r="25" spans="1:10" ht="14" customHeight="1">
      <c r="A25" s="7" t="s">
        <v>48</v>
      </c>
      <c r="B25" s="8" t="s">
        <v>49</v>
      </c>
      <c r="C25" s="9">
        <v>15</v>
      </c>
      <c r="D25" s="23">
        <v>1.68</v>
      </c>
      <c r="E25" s="11">
        <v>26</v>
      </c>
      <c r="F25" s="19">
        <v>2.109999679</v>
      </c>
      <c r="G25" s="12">
        <f t="shared" si="3"/>
        <v>-11</v>
      </c>
      <c r="H25" s="13">
        <f t="shared" si="4"/>
        <v>0.42999967900000002</v>
      </c>
      <c r="I25" s="14">
        <f t="shared" si="5"/>
        <v>0.25595218988095242</v>
      </c>
      <c r="J25" s="8" t="s">
        <v>210</v>
      </c>
    </row>
    <row r="26" spans="1:10" ht="14" customHeight="1">
      <c r="A26" s="7" t="s">
        <v>50</v>
      </c>
      <c r="B26" s="8" t="s">
        <v>51</v>
      </c>
      <c r="C26" s="9">
        <v>1</v>
      </c>
      <c r="D26" s="23">
        <v>0.05</v>
      </c>
      <c r="E26" s="11">
        <v>1</v>
      </c>
      <c r="F26" s="23">
        <v>5.1572570999999998E-2</v>
      </c>
      <c r="G26" s="12">
        <f t="shared" si="3"/>
        <v>0</v>
      </c>
      <c r="H26" s="13">
        <f t="shared" si="4"/>
        <v>1.5725709999999948E-3</v>
      </c>
      <c r="I26" s="14">
        <f t="shared" si="5"/>
        <v>3.1451419999999897E-2</v>
      </c>
      <c r="J26" s="8" t="s">
        <v>210</v>
      </c>
    </row>
    <row r="27" spans="1:10" ht="14" customHeight="1">
      <c r="A27" s="7" t="s">
        <v>238</v>
      </c>
      <c r="B27" s="8" t="s">
        <v>52</v>
      </c>
      <c r="C27" s="9">
        <v>37</v>
      </c>
      <c r="D27" s="19">
        <v>3.23</v>
      </c>
      <c r="E27" s="11">
        <v>44</v>
      </c>
      <c r="F27" s="21">
        <v>3.0942026650000001</v>
      </c>
      <c r="G27" s="12">
        <f t="shared" si="3"/>
        <v>-7</v>
      </c>
      <c r="H27" s="13">
        <f t="shared" si="4"/>
        <v>-0.13579733499999991</v>
      </c>
      <c r="I27" s="14">
        <f t="shared" si="5"/>
        <v>-4.2042518575851368E-2</v>
      </c>
      <c r="J27" s="8" t="s">
        <v>210</v>
      </c>
    </row>
    <row r="28" spans="1:10" ht="14" customHeight="1">
      <c r="A28" s="7" t="s">
        <v>53</v>
      </c>
      <c r="B28" s="8" t="s">
        <v>54</v>
      </c>
      <c r="C28" s="9">
        <v>91</v>
      </c>
      <c r="D28" s="16">
        <v>19.350000000000001</v>
      </c>
      <c r="E28" s="11">
        <v>90</v>
      </c>
      <c r="F28" s="16">
        <v>10.73314991</v>
      </c>
      <c r="G28" s="12">
        <f t="shared" si="3"/>
        <v>1</v>
      </c>
      <c r="H28" s="13">
        <f t="shared" si="4"/>
        <v>-8.6168500900000016</v>
      </c>
      <c r="I28" s="14">
        <f t="shared" si="5"/>
        <v>-0.44531525012919904</v>
      </c>
      <c r="J28" s="8" t="s">
        <v>210</v>
      </c>
    </row>
    <row r="29" spans="1:10" ht="14" customHeight="1">
      <c r="A29" s="7" t="s">
        <v>55</v>
      </c>
      <c r="B29" s="8" t="s">
        <v>56</v>
      </c>
      <c r="C29" s="9">
        <v>50</v>
      </c>
      <c r="D29" s="21">
        <v>4.74</v>
      </c>
      <c r="E29" s="11">
        <v>53</v>
      </c>
      <c r="F29" s="21">
        <v>4.2354142189999999</v>
      </c>
      <c r="G29" s="12">
        <f t="shared" si="3"/>
        <v>-3</v>
      </c>
      <c r="H29" s="13">
        <f t="shared" si="4"/>
        <v>-0.50458578100000029</v>
      </c>
      <c r="I29" s="14">
        <f t="shared" si="5"/>
        <v>-0.10645269641350216</v>
      </c>
      <c r="J29" s="8" t="s">
        <v>210</v>
      </c>
    </row>
    <row r="30" spans="1:10" ht="14" customHeight="1">
      <c r="A30" s="7" t="s">
        <v>57</v>
      </c>
      <c r="B30" s="8" t="s">
        <v>58</v>
      </c>
      <c r="C30" s="9">
        <v>27</v>
      </c>
      <c r="D30" s="19">
        <v>2.31</v>
      </c>
      <c r="E30" s="11">
        <v>37</v>
      </c>
      <c r="F30" s="19">
        <v>2.7672190130000001</v>
      </c>
      <c r="G30" s="12">
        <f t="shared" si="3"/>
        <v>-10</v>
      </c>
      <c r="H30" s="13">
        <f t="shared" si="4"/>
        <v>0.45721901300000001</v>
      </c>
      <c r="I30" s="14">
        <f t="shared" si="5"/>
        <v>0.19793030865800865</v>
      </c>
      <c r="J30" s="8" t="s">
        <v>210</v>
      </c>
    </row>
    <row r="31" spans="1:10" ht="14" customHeight="1">
      <c r="A31" s="7" t="s">
        <v>59</v>
      </c>
      <c r="B31" s="8" t="s">
        <v>60</v>
      </c>
      <c r="C31" s="9">
        <v>96</v>
      </c>
      <c r="D31" s="16">
        <v>33.81</v>
      </c>
      <c r="E31" s="11">
        <v>99</v>
      </c>
      <c r="F31" s="16">
        <v>25.395489909999998</v>
      </c>
      <c r="G31" s="12">
        <f t="shared" si="3"/>
        <v>-3</v>
      </c>
      <c r="H31" s="13">
        <f t="shared" si="4"/>
        <v>-8.4145100900000038</v>
      </c>
      <c r="I31" s="14">
        <f t="shared" si="5"/>
        <v>-0.24887637060041418</v>
      </c>
      <c r="J31" s="8" t="s">
        <v>210</v>
      </c>
    </row>
    <row r="32" spans="1:10" ht="14" customHeight="1">
      <c r="A32" s="7" t="s">
        <v>61</v>
      </c>
      <c r="B32" s="8" t="s">
        <v>62</v>
      </c>
      <c r="C32" s="9">
        <v>5</v>
      </c>
      <c r="D32" s="23">
        <v>0.53</v>
      </c>
      <c r="E32" s="11">
        <v>13</v>
      </c>
      <c r="F32" s="23">
        <v>1.065567336</v>
      </c>
      <c r="G32" s="12">
        <f t="shared" si="3"/>
        <v>-8</v>
      </c>
      <c r="H32" s="13">
        <f t="shared" si="4"/>
        <v>0.53556733599999995</v>
      </c>
      <c r="I32" s="14">
        <f t="shared" si="5"/>
        <v>1.0105044075471696</v>
      </c>
      <c r="J32" s="8" t="s">
        <v>210</v>
      </c>
    </row>
    <row r="33" spans="1:10" ht="14" customHeight="1">
      <c r="A33" s="7" t="s">
        <v>63</v>
      </c>
      <c r="B33" s="8" t="s">
        <v>64</v>
      </c>
      <c r="C33" s="9">
        <v>46</v>
      </c>
      <c r="D33" s="21">
        <v>4.5999999999999996</v>
      </c>
      <c r="E33" s="11">
        <v>19</v>
      </c>
      <c r="F33" s="23">
        <v>1.455272772</v>
      </c>
      <c r="G33" s="12">
        <f t="shared" si="3"/>
        <v>27</v>
      </c>
      <c r="H33" s="13">
        <f t="shared" si="4"/>
        <v>-3.1447272279999998</v>
      </c>
      <c r="I33" s="14">
        <f t="shared" si="5"/>
        <v>-0.68363635391304345</v>
      </c>
      <c r="J33" s="8" t="s">
        <v>210</v>
      </c>
    </row>
    <row r="34" spans="1:10" ht="14" customHeight="1">
      <c r="A34" s="7" t="s">
        <v>65</v>
      </c>
      <c r="B34" s="8" t="s">
        <v>66</v>
      </c>
      <c r="C34" s="9">
        <v>8</v>
      </c>
      <c r="D34" s="23">
        <v>0.61</v>
      </c>
      <c r="E34" s="11">
        <v>40</v>
      </c>
      <c r="F34" s="19">
        <v>2.953612664</v>
      </c>
      <c r="G34" s="12">
        <f t="shared" si="3"/>
        <v>-32</v>
      </c>
      <c r="H34" s="13">
        <f t="shared" si="4"/>
        <v>2.3436126640000001</v>
      </c>
      <c r="I34" s="14">
        <f t="shared" si="5"/>
        <v>3.8419879737704923</v>
      </c>
      <c r="J34" s="8" t="s">
        <v>210</v>
      </c>
    </row>
    <row r="35" spans="1:10" ht="14" customHeight="1">
      <c r="A35" s="7" t="s">
        <v>67</v>
      </c>
      <c r="B35" s="8" t="s">
        <v>68</v>
      </c>
      <c r="C35" s="9">
        <v>71</v>
      </c>
      <c r="D35" s="10">
        <v>7.88</v>
      </c>
      <c r="E35" s="11">
        <v>74</v>
      </c>
      <c r="F35" s="10">
        <v>6.9883887749999998</v>
      </c>
      <c r="G35" s="12">
        <f t="shared" si="3"/>
        <v>-3</v>
      </c>
      <c r="H35" s="13">
        <f t="shared" si="4"/>
        <v>-0.89161122500000012</v>
      </c>
      <c r="I35" s="14">
        <f t="shared" si="5"/>
        <v>-0.11314863261421322</v>
      </c>
      <c r="J35" s="8" t="s">
        <v>210</v>
      </c>
    </row>
    <row r="36" spans="1:10" ht="14" customHeight="1">
      <c r="A36" s="7" t="s">
        <v>69</v>
      </c>
      <c r="B36" s="8" t="s">
        <v>70</v>
      </c>
      <c r="C36" s="9">
        <v>9</v>
      </c>
      <c r="D36" s="23">
        <v>1.1599999999999999</v>
      </c>
      <c r="E36" s="11">
        <v>29</v>
      </c>
      <c r="F36" s="19">
        <v>2.2050846210000001</v>
      </c>
      <c r="G36" s="12">
        <f t="shared" si="3"/>
        <v>-20</v>
      </c>
      <c r="H36" s="13">
        <f t="shared" si="4"/>
        <v>1.0450846210000002</v>
      </c>
      <c r="I36" s="14">
        <f t="shared" si="5"/>
        <v>0.90093501810344856</v>
      </c>
      <c r="J36" s="8" t="s">
        <v>210</v>
      </c>
    </row>
    <row r="37" spans="1:10" ht="14" customHeight="1">
      <c r="A37" s="7" t="s">
        <v>71</v>
      </c>
      <c r="B37" s="8" t="s">
        <v>72</v>
      </c>
      <c r="C37" s="9">
        <v>20</v>
      </c>
      <c r="D37" s="23">
        <v>2.04</v>
      </c>
      <c r="E37" s="11">
        <v>39</v>
      </c>
      <c r="F37" s="19">
        <v>2.8834516849999998</v>
      </c>
      <c r="G37" s="12">
        <f t="shared" si="3"/>
        <v>-19</v>
      </c>
      <c r="H37" s="13">
        <f t="shared" si="4"/>
        <v>0.84345168499999978</v>
      </c>
      <c r="I37" s="14">
        <f t="shared" si="5"/>
        <v>0.4134567083333332</v>
      </c>
      <c r="J37" s="8" t="s">
        <v>210</v>
      </c>
    </row>
    <row r="38" spans="1:10" ht="14" customHeight="1">
      <c r="A38" s="7" t="s">
        <v>73</v>
      </c>
      <c r="B38" s="8" t="s">
        <v>74</v>
      </c>
      <c r="C38" s="9">
        <v>99</v>
      </c>
      <c r="D38" s="16">
        <v>50.99</v>
      </c>
      <c r="E38" s="11">
        <v>48</v>
      </c>
      <c r="F38" s="21">
        <v>3.7354975810000002</v>
      </c>
      <c r="G38" s="12">
        <f t="shared" si="3"/>
        <v>51</v>
      </c>
      <c r="H38" s="13">
        <f t="shared" si="4"/>
        <v>-47.254502419000005</v>
      </c>
      <c r="I38" s="14">
        <f t="shared" si="5"/>
        <v>-0.92674058480094146</v>
      </c>
      <c r="J38" s="8" t="s">
        <v>210</v>
      </c>
    </row>
    <row r="39" spans="1:10" ht="14" customHeight="1">
      <c r="A39" s="7" t="s">
        <v>75</v>
      </c>
      <c r="B39" s="8" t="s">
        <v>76</v>
      </c>
      <c r="C39" s="9">
        <v>42</v>
      </c>
      <c r="D39" s="21">
        <v>3.81</v>
      </c>
      <c r="E39" s="11">
        <v>47</v>
      </c>
      <c r="F39" s="21">
        <v>3.6620944780000002</v>
      </c>
      <c r="G39" s="12">
        <f t="shared" si="3"/>
        <v>-5</v>
      </c>
      <c r="H39" s="13">
        <f t="shared" si="4"/>
        <v>-0.14790552199999984</v>
      </c>
      <c r="I39" s="14">
        <f t="shared" si="5"/>
        <v>-3.8820346981627257E-2</v>
      </c>
      <c r="J39" s="8" t="s">
        <v>210</v>
      </c>
    </row>
    <row r="40" spans="1:10" ht="14" customHeight="1">
      <c r="A40" s="7" t="s">
        <v>233</v>
      </c>
      <c r="B40" s="8" t="s">
        <v>77</v>
      </c>
      <c r="C40" s="9">
        <v>55</v>
      </c>
      <c r="D40" s="21">
        <v>5.52</v>
      </c>
      <c r="E40" s="11">
        <v>60</v>
      </c>
      <c r="F40" s="21">
        <v>5.4611884850000001</v>
      </c>
      <c r="G40" s="12">
        <f t="shared" si="3"/>
        <v>-5</v>
      </c>
      <c r="H40" s="13">
        <f t="shared" si="4"/>
        <v>-5.8811514999999481E-2</v>
      </c>
      <c r="I40" s="14">
        <f t="shared" si="5"/>
        <v>-1.0654259963768023E-2</v>
      </c>
      <c r="J40" s="8" t="s">
        <v>210</v>
      </c>
    </row>
    <row r="41" spans="1:10" ht="14" customHeight="1">
      <c r="A41" s="7" t="s">
        <v>78</v>
      </c>
      <c r="B41" s="8" t="s">
        <v>79</v>
      </c>
      <c r="C41" s="9">
        <v>26</v>
      </c>
      <c r="D41" s="19">
        <v>2.2999999999999998</v>
      </c>
      <c r="E41" s="11">
        <v>34</v>
      </c>
      <c r="F41" s="19">
        <v>2.332875585</v>
      </c>
      <c r="G41" s="12">
        <f t="shared" si="3"/>
        <v>-8</v>
      </c>
      <c r="H41" s="13">
        <f t="shared" si="4"/>
        <v>3.2875585000000207E-2</v>
      </c>
      <c r="I41" s="14">
        <f t="shared" si="5"/>
        <v>1.4293732608695743E-2</v>
      </c>
      <c r="J41" s="8" t="s">
        <v>210</v>
      </c>
    </row>
    <row r="42" spans="1:10" ht="14" customHeight="1">
      <c r="A42" s="7" t="s">
        <v>80</v>
      </c>
      <c r="B42" s="8" t="s">
        <v>81</v>
      </c>
      <c r="C42" s="9">
        <v>43</v>
      </c>
      <c r="D42" s="21">
        <v>4.07</v>
      </c>
      <c r="E42" s="11">
        <v>38</v>
      </c>
      <c r="F42" s="19">
        <v>2.8228267100000002</v>
      </c>
      <c r="G42" s="12">
        <f t="shared" si="3"/>
        <v>5</v>
      </c>
      <c r="H42" s="13">
        <f t="shared" si="4"/>
        <v>-1.2471732900000001</v>
      </c>
      <c r="I42" s="14">
        <f t="shared" si="5"/>
        <v>-0.3064307837837838</v>
      </c>
      <c r="J42" s="8" t="s">
        <v>210</v>
      </c>
    </row>
    <row r="43" spans="1:10" ht="14" customHeight="1">
      <c r="A43" s="7" t="s">
        <v>82</v>
      </c>
      <c r="B43" s="8" t="s">
        <v>83</v>
      </c>
      <c r="C43" s="9">
        <v>41</v>
      </c>
      <c r="D43" s="21">
        <v>3.76</v>
      </c>
      <c r="E43" s="11">
        <v>10</v>
      </c>
      <c r="F43" s="23">
        <v>0.913312181</v>
      </c>
      <c r="G43" s="12">
        <f t="shared" si="3"/>
        <v>31</v>
      </c>
      <c r="H43" s="13">
        <f t="shared" si="4"/>
        <v>-2.8466878189999996</v>
      </c>
      <c r="I43" s="14">
        <f t="shared" si="5"/>
        <v>-0.75709782420212757</v>
      </c>
      <c r="J43" s="8" t="s">
        <v>210</v>
      </c>
    </row>
    <row r="44" spans="1:10" ht="14" customHeight="1">
      <c r="A44" s="7" t="s">
        <v>234</v>
      </c>
      <c r="B44" s="8" t="s">
        <v>84</v>
      </c>
      <c r="D44" s="24"/>
      <c r="E44" s="11">
        <v>106</v>
      </c>
      <c r="F44" s="16">
        <v>118.1260145</v>
      </c>
      <c r="G44" s="12">
        <v>0</v>
      </c>
      <c r="H44" s="25" t="s">
        <v>214</v>
      </c>
      <c r="I44" s="25" t="s">
        <v>214</v>
      </c>
      <c r="J44" s="8" t="s">
        <v>211</v>
      </c>
    </row>
    <row r="45" spans="1:10" ht="14" customHeight="1">
      <c r="A45" s="7" t="s">
        <v>85</v>
      </c>
      <c r="B45" s="8" t="s">
        <v>86</v>
      </c>
      <c r="C45" s="9">
        <v>89</v>
      </c>
      <c r="D45" s="16">
        <v>14.49</v>
      </c>
      <c r="E45" s="11">
        <v>78</v>
      </c>
      <c r="F45" s="10">
        <v>7.7706436219999997</v>
      </c>
      <c r="G45" s="12">
        <f t="shared" ref="G45:G53" si="6">C45-E45</f>
        <v>11</v>
      </c>
      <c r="H45" s="13">
        <f t="shared" ref="H45:H53" si="7">F45-D45</f>
        <v>-6.7193563780000005</v>
      </c>
      <c r="I45" s="14">
        <f t="shared" ref="I45:I53" si="8">H45/D45</f>
        <v>-0.46372369758454107</v>
      </c>
      <c r="J45" s="8" t="s">
        <v>210</v>
      </c>
    </row>
    <row r="46" spans="1:10" ht="14" customHeight="1">
      <c r="A46" s="7" t="s">
        <v>87</v>
      </c>
      <c r="B46" s="8" t="s">
        <v>88</v>
      </c>
      <c r="C46" s="9">
        <v>29</v>
      </c>
      <c r="D46" s="19">
        <v>2.4700000000000002</v>
      </c>
      <c r="E46" s="11">
        <v>36</v>
      </c>
      <c r="F46" s="19">
        <v>2.5200273129999999</v>
      </c>
      <c r="G46" s="12">
        <f t="shared" si="6"/>
        <v>-7</v>
      </c>
      <c r="H46" s="13">
        <f t="shared" si="7"/>
        <v>5.002731299999974E-2</v>
      </c>
      <c r="I46" s="14">
        <f t="shared" si="8"/>
        <v>2.025397287449382E-2</v>
      </c>
      <c r="J46" s="8" t="s">
        <v>210</v>
      </c>
    </row>
    <row r="47" spans="1:10" ht="14" customHeight="1">
      <c r="A47" s="7" t="s">
        <v>89</v>
      </c>
      <c r="B47" s="8" t="s">
        <v>90</v>
      </c>
      <c r="C47" s="9">
        <v>12</v>
      </c>
      <c r="D47" s="23">
        <v>1.51</v>
      </c>
      <c r="E47" s="11">
        <v>24</v>
      </c>
      <c r="F47" s="19">
        <v>1.9320947959999999</v>
      </c>
      <c r="G47" s="12">
        <f t="shared" si="6"/>
        <v>-12</v>
      </c>
      <c r="H47" s="13">
        <f t="shared" si="7"/>
        <v>0.42209479599999988</v>
      </c>
      <c r="I47" s="14">
        <f t="shared" si="8"/>
        <v>0.27953297748344363</v>
      </c>
      <c r="J47" s="8" t="s">
        <v>210</v>
      </c>
    </row>
    <row r="48" spans="1:10" ht="14" customHeight="1">
      <c r="A48" s="7" t="s">
        <v>91</v>
      </c>
      <c r="B48" s="8" t="s">
        <v>92</v>
      </c>
      <c r="C48" s="9">
        <v>72</v>
      </c>
      <c r="D48" s="10">
        <v>8.01</v>
      </c>
      <c r="E48" s="11">
        <v>79</v>
      </c>
      <c r="F48" s="10">
        <v>7.7846640110000003</v>
      </c>
      <c r="G48" s="12">
        <f t="shared" si="6"/>
        <v>-7</v>
      </c>
      <c r="H48" s="13">
        <f t="shared" si="7"/>
        <v>-0.22533598899999951</v>
      </c>
      <c r="I48" s="14">
        <f t="shared" si="8"/>
        <v>-2.8131833832709053E-2</v>
      </c>
      <c r="J48" s="8" t="s">
        <v>210</v>
      </c>
    </row>
    <row r="49" spans="1:10" ht="14" customHeight="1">
      <c r="A49" s="7" t="s">
        <v>93</v>
      </c>
      <c r="B49" s="8" t="s">
        <v>94</v>
      </c>
      <c r="C49" s="9">
        <v>11</v>
      </c>
      <c r="D49" s="23">
        <v>1.47</v>
      </c>
      <c r="E49" s="11">
        <v>18</v>
      </c>
      <c r="F49" s="23">
        <v>1.4180348970000001</v>
      </c>
      <c r="G49" s="12">
        <f t="shared" si="6"/>
        <v>-7</v>
      </c>
      <c r="H49" s="13">
        <f t="shared" si="7"/>
        <v>-5.1965102999999901E-2</v>
      </c>
      <c r="I49" s="14">
        <f t="shared" si="8"/>
        <v>-3.5350410204081563E-2</v>
      </c>
      <c r="J49" s="8" t="s">
        <v>210</v>
      </c>
    </row>
    <row r="50" spans="1:10" ht="14" customHeight="1">
      <c r="A50" s="7" t="s">
        <v>95</v>
      </c>
      <c r="B50" s="8" t="s">
        <v>96</v>
      </c>
      <c r="C50" s="9">
        <v>33</v>
      </c>
      <c r="D50" s="19">
        <v>2.62</v>
      </c>
      <c r="E50" s="11">
        <v>6</v>
      </c>
      <c r="F50" s="23">
        <v>0.56732232100000002</v>
      </c>
      <c r="G50" s="12">
        <f t="shared" si="6"/>
        <v>27</v>
      </c>
      <c r="H50" s="13">
        <f t="shared" si="7"/>
        <v>-2.0526776790000003</v>
      </c>
      <c r="I50" s="14">
        <f t="shared" si="8"/>
        <v>-0.78346476297709933</v>
      </c>
      <c r="J50" s="8" t="s">
        <v>210</v>
      </c>
    </row>
    <row r="51" spans="1:10" ht="14" customHeight="1">
      <c r="A51" s="7" t="s">
        <v>97</v>
      </c>
      <c r="B51" s="8" t="s">
        <v>98</v>
      </c>
      <c r="C51" s="9">
        <v>83</v>
      </c>
      <c r="D51" s="16">
        <v>9.51</v>
      </c>
      <c r="E51" s="11">
        <v>27</v>
      </c>
      <c r="F51" s="19">
        <v>2.1578905220000002</v>
      </c>
      <c r="G51" s="12">
        <f t="shared" si="6"/>
        <v>56</v>
      </c>
      <c r="H51" s="13">
        <f t="shared" si="7"/>
        <v>-7.3521094779999991</v>
      </c>
      <c r="I51" s="14">
        <f t="shared" si="8"/>
        <v>-0.77309247928496316</v>
      </c>
      <c r="J51" s="8" t="s">
        <v>210</v>
      </c>
    </row>
    <row r="52" spans="1:10" ht="14" customHeight="1">
      <c r="A52" s="7" t="s">
        <v>100</v>
      </c>
      <c r="B52" s="8" t="s">
        <v>101</v>
      </c>
      <c r="C52" s="9">
        <v>92</v>
      </c>
      <c r="D52" s="16">
        <v>22.98</v>
      </c>
      <c r="E52" s="11">
        <v>82</v>
      </c>
      <c r="F52" s="10">
        <v>8.2167423480000004</v>
      </c>
      <c r="G52" s="12">
        <f t="shared" si="6"/>
        <v>10</v>
      </c>
      <c r="H52" s="13">
        <f t="shared" si="7"/>
        <v>-14.763257652</v>
      </c>
      <c r="I52" s="14">
        <f t="shared" si="8"/>
        <v>-0.64243941044386421</v>
      </c>
      <c r="J52" s="8" t="s">
        <v>210</v>
      </c>
    </row>
    <row r="53" spans="1:10" ht="14" customHeight="1">
      <c r="A53" s="7" t="s">
        <v>236</v>
      </c>
      <c r="B53" s="8" t="s">
        <v>102</v>
      </c>
      <c r="C53" s="9">
        <v>45</v>
      </c>
      <c r="D53" s="21">
        <v>4.4800000000000004</v>
      </c>
      <c r="E53" s="11">
        <v>21</v>
      </c>
      <c r="F53" s="23">
        <v>1.6333688070000001</v>
      </c>
      <c r="G53" s="12">
        <f t="shared" si="6"/>
        <v>24</v>
      </c>
      <c r="H53" s="13">
        <f t="shared" si="7"/>
        <v>-2.8466311930000003</v>
      </c>
      <c r="I53" s="14">
        <f t="shared" si="8"/>
        <v>-0.63540874843750006</v>
      </c>
      <c r="J53" s="8" t="s">
        <v>210</v>
      </c>
    </row>
    <row r="54" spans="1:10" ht="14" customHeight="1">
      <c r="A54" s="7" t="s">
        <v>103</v>
      </c>
      <c r="B54" s="8" t="s">
        <v>104</v>
      </c>
      <c r="D54" s="24"/>
      <c r="E54" s="11">
        <v>105</v>
      </c>
      <c r="F54" s="16">
        <v>82.534400000000005</v>
      </c>
      <c r="G54" s="12">
        <v>0</v>
      </c>
      <c r="H54" s="25" t="s">
        <v>214</v>
      </c>
      <c r="I54" s="25" t="s">
        <v>214</v>
      </c>
      <c r="J54" s="8" t="s">
        <v>211</v>
      </c>
    </row>
    <row r="55" spans="1:10" ht="14" customHeight="1">
      <c r="A55" s="7" t="s">
        <v>105</v>
      </c>
      <c r="B55" s="8" t="s">
        <v>106</v>
      </c>
      <c r="C55" s="9">
        <v>61</v>
      </c>
      <c r="D55" s="10">
        <v>6.15</v>
      </c>
      <c r="E55" s="11">
        <v>62</v>
      </c>
      <c r="F55" s="21">
        <v>5.8801115609999997</v>
      </c>
      <c r="G55" s="12">
        <f t="shared" ref="G55:G89" si="9">C55-E55</f>
        <v>-1</v>
      </c>
      <c r="H55" s="13">
        <f t="shared" ref="H55:H89" si="10">F55-D55</f>
        <v>-0.2698884390000007</v>
      </c>
      <c r="I55" s="14">
        <f t="shared" ref="I55:I89" si="11">H55/D55</f>
        <v>-4.3884299024390352E-2</v>
      </c>
      <c r="J55" s="8" t="s">
        <v>210</v>
      </c>
    </row>
    <row r="56" spans="1:10" ht="14" customHeight="1">
      <c r="A56" s="7" t="s">
        <v>107</v>
      </c>
      <c r="B56" s="8" t="s">
        <v>108</v>
      </c>
      <c r="C56" s="9">
        <v>95</v>
      </c>
      <c r="D56" s="16">
        <v>31.24</v>
      </c>
      <c r="E56" s="11">
        <v>102</v>
      </c>
      <c r="F56" s="16">
        <v>26.28670632</v>
      </c>
      <c r="G56" s="12">
        <f t="shared" si="9"/>
        <v>-7</v>
      </c>
      <c r="H56" s="13">
        <f t="shared" si="10"/>
        <v>-4.953293679999998</v>
      </c>
      <c r="I56" s="14">
        <f t="shared" si="11"/>
        <v>-0.15855613572343144</v>
      </c>
      <c r="J56" s="8" t="s">
        <v>210</v>
      </c>
    </row>
    <row r="57" spans="1:10" ht="14" customHeight="1">
      <c r="A57" s="7" t="s">
        <v>109</v>
      </c>
      <c r="B57" s="8" t="s">
        <v>110</v>
      </c>
      <c r="C57" s="9">
        <v>16</v>
      </c>
      <c r="D57" s="23">
        <v>1.73</v>
      </c>
      <c r="E57" s="11">
        <v>58</v>
      </c>
      <c r="F57" s="21">
        <v>5.2566900240000001</v>
      </c>
      <c r="G57" s="12">
        <f t="shared" si="9"/>
        <v>-42</v>
      </c>
      <c r="H57" s="13">
        <f t="shared" si="10"/>
        <v>3.5266900240000001</v>
      </c>
      <c r="I57" s="14">
        <f t="shared" si="11"/>
        <v>2.0385491468208095</v>
      </c>
      <c r="J57" s="8" t="s">
        <v>210</v>
      </c>
    </row>
    <row r="58" spans="1:10" ht="14" customHeight="1">
      <c r="A58" s="7" t="s">
        <v>111</v>
      </c>
      <c r="B58" s="8" t="s">
        <v>112</v>
      </c>
      <c r="C58" s="9">
        <v>93</v>
      </c>
      <c r="D58" s="16">
        <v>23.06</v>
      </c>
      <c r="E58" s="11">
        <v>98</v>
      </c>
      <c r="F58" s="16">
        <v>22.48255941</v>
      </c>
      <c r="G58" s="12">
        <f t="shared" si="9"/>
        <v>-5</v>
      </c>
      <c r="H58" s="13">
        <f t="shared" si="10"/>
        <v>-0.57744058999999837</v>
      </c>
      <c r="I58" s="14">
        <f t="shared" si="11"/>
        <v>-2.5040788811795247E-2</v>
      </c>
      <c r="J58" s="8" t="s">
        <v>210</v>
      </c>
    </row>
    <row r="59" spans="1:10" ht="14" customHeight="1">
      <c r="A59" s="7" t="s">
        <v>113</v>
      </c>
      <c r="B59" s="8" t="s">
        <v>114</v>
      </c>
      <c r="C59" s="9">
        <v>68</v>
      </c>
      <c r="D59" s="10">
        <v>6.92</v>
      </c>
      <c r="E59" s="11">
        <v>76</v>
      </c>
      <c r="F59" s="10">
        <v>7.3858226240000002</v>
      </c>
      <c r="G59" s="12">
        <f t="shared" si="9"/>
        <v>-8</v>
      </c>
      <c r="H59" s="13">
        <f t="shared" si="10"/>
        <v>0.4658226240000003</v>
      </c>
      <c r="I59" s="14">
        <f t="shared" si="11"/>
        <v>6.7315408092485596E-2</v>
      </c>
      <c r="J59" s="8" t="s">
        <v>210</v>
      </c>
    </row>
    <row r="60" spans="1:10" ht="14" customHeight="1">
      <c r="A60" s="7" t="s">
        <v>115</v>
      </c>
      <c r="B60" s="8" t="s">
        <v>116</v>
      </c>
      <c r="C60" s="9">
        <v>10</v>
      </c>
      <c r="D60" s="23">
        <v>1.2</v>
      </c>
      <c r="E60" s="11">
        <v>16</v>
      </c>
      <c r="F60" s="23">
        <v>1.2506210289999999</v>
      </c>
      <c r="G60" s="12">
        <f t="shared" si="9"/>
        <v>-6</v>
      </c>
      <c r="H60" s="13">
        <f t="shared" si="10"/>
        <v>5.0621028999999984E-2</v>
      </c>
      <c r="I60" s="14">
        <f t="shared" si="11"/>
        <v>4.2184190833333322E-2</v>
      </c>
      <c r="J60" s="8" t="s">
        <v>210</v>
      </c>
    </row>
    <row r="61" spans="1:10" ht="14" customHeight="1">
      <c r="A61" s="7" t="s">
        <v>117</v>
      </c>
      <c r="B61" s="8" t="s">
        <v>118</v>
      </c>
      <c r="C61" s="9">
        <v>86</v>
      </c>
      <c r="D61" s="16">
        <v>10.46</v>
      </c>
      <c r="E61" s="11">
        <v>89</v>
      </c>
      <c r="F61" s="16">
        <v>10.47003467</v>
      </c>
      <c r="G61" s="12">
        <f t="shared" si="9"/>
        <v>-3</v>
      </c>
      <c r="H61" s="13">
        <f t="shared" si="10"/>
        <v>1.0034669999999579E-2</v>
      </c>
      <c r="I61" s="14">
        <f t="shared" si="11"/>
        <v>9.5933747609938604E-4</v>
      </c>
      <c r="J61" s="8" t="s">
        <v>210</v>
      </c>
    </row>
    <row r="62" spans="1:10" ht="14" customHeight="1">
      <c r="A62" s="7" t="s">
        <v>119</v>
      </c>
      <c r="B62" s="8" t="s">
        <v>120</v>
      </c>
      <c r="C62" s="9">
        <v>76</v>
      </c>
      <c r="D62" s="10">
        <v>8.36</v>
      </c>
      <c r="F62" s="26"/>
      <c r="G62" s="12">
        <f t="shared" si="9"/>
        <v>76</v>
      </c>
      <c r="H62" s="13">
        <f t="shared" si="10"/>
        <v>-8.36</v>
      </c>
      <c r="I62" s="14">
        <f t="shared" si="11"/>
        <v>-1</v>
      </c>
      <c r="J62" s="8" t="s">
        <v>210</v>
      </c>
    </row>
    <row r="63" spans="1:10" ht="14" customHeight="1">
      <c r="A63" s="7" t="s">
        <v>121</v>
      </c>
      <c r="B63" s="8" t="s">
        <v>122</v>
      </c>
      <c r="C63" s="9">
        <v>56</v>
      </c>
      <c r="D63" s="21">
        <v>5.63</v>
      </c>
      <c r="E63" s="11">
        <v>51</v>
      </c>
      <c r="F63" s="21">
        <v>4.2210505850000004</v>
      </c>
      <c r="G63" s="12">
        <f t="shared" si="9"/>
        <v>5</v>
      </c>
      <c r="H63" s="13">
        <f t="shared" si="10"/>
        <v>-1.4089494149999995</v>
      </c>
      <c r="I63" s="14">
        <f t="shared" si="11"/>
        <v>-0.25025744493783297</v>
      </c>
      <c r="J63" s="8" t="s">
        <v>210</v>
      </c>
    </row>
    <row r="64" spans="1:10" ht="14" customHeight="1">
      <c r="A64" s="7" t="s">
        <v>123</v>
      </c>
      <c r="B64" s="8" t="s">
        <v>124</v>
      </c>
      <c r="C64" s="9">
        <v>54</v>
      </c>
      <c r="D64" s="21">
        <v>5.35</v>
      </c>
      <c r="E64" s="11">
        <v>55</v>
      </c>
      <c r="F64" s="21">
        <v>4.8435667560000004</v>
      </c>
      <c r="G64" s="12">
        <f t="shared" si="9"/>
        <v>-1</v>
      </c>
      <c r="H64" s="13">
        <f t="shared" si="10"/>
        <v>-0.50643324399999923</v>
      </c>
      <c r="I64" s="14">
        <f t="shared" si="11"/>
        <v>-9.46604194392522E-2</v>
      </c>
      <c r="J64" s="8" t="s">
        <v>210</v>
      </c>
    </row>
    <row r="65" spans="1:10" ht="14" customHeight="1">
      <c r="A65" s="7" t="s">
        <v>125</v>
      </c>
      <c r="B65" s="8" t="s">
        <v>126</v>
      </c>
      <c r="C65" s="9">
        <v>62</v>
      </c>
      <c r="D65" s="10">
        <v>6.17</v>
      </c>
      <c r="E65" s="11">
        <v>81</v>
      </c>
      <c r="F65" s="10">
        <v>7.8242323960000002</v>
      </c>
      <c r="G65" s="12">
        <f t="shared" si="9"/>
        <v>-19</v>
      </c>
      <c r="H65" s="13">
        <f t="shared" si="10"/>
        <v>1.6542323960000003</v>
      </c>
      <c r="I65" s="14">
        <f t="shared" si="11"/>
        <v>0.26810897828200975</v>
      </c>
      <c r="J65" s="8" t="s">
        <v>210</v>
      </c>
    </row>
    <row r="66" spans="1:10" ht="14" customHeight="1">
      <c r="A66" s="7" t="s">
        <v>127</v>
      </c>
      <c r="B66" s="8" t="s">
        <v>128</v>
      </c>
      <c r="C66" s="9">
        <v>85</v>
      </c>
      <c r="D66" s="16">
        <v>9.81</v>
      </c>
      <c r="E66" s="11">
        <v>88</v>
      </c>
      <c r="F66" s="16">
        <v>9.3678137879999994</v>
      </c>
      <c r="G66" s="12">
        <f t="shared" si="9"/>
        <v>-3</v>
      </c>
      <c r="H66" s="13">
        <f t="shared" si="10"/>
        <v>-0.44218621200000108</v>
      </c>
      <c r="I66" s="14">
        <f t="shared" si="11"/>
        <v>-4.5075047094801333E-2</v>
      </c>
      <c r="J66" s="8" t="s">
        <v>210</v>
      </c>
    </row>
    <row r="67" spans="1:10" ht="14" customHeight="1">
      <c r="A67" s="7" t="s">
        <v>129</v>
      </c>
      <c r="B67" s="8" t="s">
        <v>130</v>
      </c>
      <c r="C67" s="9">
        <v>7</v>
      </c>
      <c r="D67" s="23">
        <v>0.55000000000000004</v>
      </c>
      <c r="E67" s="11">
        <v>20</v>
      </c>
      <c r="F67" s="23">
        <v>1.5008033489999999</v>
      </c>
      <c r="G67" s="12">
        <f t="shared" si="9"/>
        <v>-13</v>
      </c>
      <c r="H67" s="13">
        <f t="shared" si="10"/>
        <v>0.95080334899999985</v>
      </c>
      <c r="I67" s="14">
        <f t="shared" si="11"/>
        <v>1.7287333618181815</v>
      </c>
      <c r="J67" s="8" t="s">
        <v>210</v>
      </c>
    </row>
    <row r="68" spans="1:10" ht="14" customHeight="1">
      <c r="A68" s="7" t="s">
        <v>131</v>
      </c>
      <c r="B68" s="8" t="s">
        <v>132</v>
      </c>
      <c r="C68" s="9">
        <v>100</v>
      </c>
      <c r="D68" s="16">
        <v>70.34</v>
      </c>
      <c r="E68" s="11">
        <v>104</v>
      </c>
      <c r="F68" s="16">
        <v>52.203298740000001</v>
      </c>
      <c r="G68" s="12">
        <f t="shared" si="9"/>
        <v>-4</v>
      </c>
      <c r="H68" s="13">
        <f t="shared" si="10"/>
        <v>-18.136701260000002</v>
      </c>
      <c r="I68" s="14">
        <f t="shared" si="11"/>
        <v>-0.25784335029854993</v>
      </c>
      <c r="J68" s="8" t="s">
        <v>210</v>
      </c>
    </row>
    <row r="69" spans="1:10" ht="14" customHeight="1">
      <c r="A69" s="7" t="s">
        <v>133</v>
      </c>
      <c r="B69" s="8" t="s">
        <v>134</v>
      </c>
      <c r="C69" s="9">
        <v>34</v>
      </c>
      <c r="D69" s="19">
        <v>3.01</v>
      </c>
      <c r="E69" s="11">
        <v>14</v>
      </c>
      <c r="F69" s="23">
        <v>1.07762699</v>
      </c>
      <c r="G69" s="12">
        <f t="shared" si="9"/>
        <v>20</v>
      </c>
      <c r="H69" s="13">
        <f t="shared" si="10"/>
        <v>-1.9323730099999998</v>
      </c>
      <c r="I69" s="14">
        <f t="shared" si="11"/>
        <v>-0.64198438870431895</v>
      </c>
      <c r="J69" s="8" t="s">
        <v>210</v>
      </c>
    </row>
    <row r="70" spans="1:10" ht="14" customHeight="1">
      <c r="A70" s="7" t="s">
        <v>135</v>
      </c>
      <c r="B70" s="8" t="s">
        <v>136</v>
      </c>
      <c r="C70" s="9">
        <v>70</v>
      </c>
      <c r="D70" s="10">
        <v>7.73</v>
      </c>
      <c r="E70" s="11">
        <v>91</v>
      </c>
      <c r="F70" s="16">
        <v>11.820427889999999</v>
      </c>
      <c r="G70" s="12">
        <f t="shared" si="9"/>
        <v>-21</v>
      </c>
      <c r="H70" s="13">
        <f t="shared" si="10"/>
        <v>4.0904278899999991</v>
      </c>
      <c r="I70" s="14">
        <f t="shared" si="11"/>
        <v>0.52916272833117706</v>
      </c>
      <c r="J70" s="8" t="s">
        <v>210</v>
      </c>
    </row>
    <row r="71" spans="1:10" ht="14" customHeight="1">
      <c r="A71" s="7" t="s">
        <v>137</v>
      </c>
      <c r="B71" s="8" t="s">
        <v>138</v>
      </c>
      <c r="C71" s="9">
        <v>66</v>
      </c>
      <c r="D71" s="10">
        <v>6.69</v>
      </c>
      <c r="E71" s="11">
        <v>69</v>
      </c>
      <c r="F71" s="10">
        <v>6.6192849349999996</v>
      </c>
      <c r="G71" s="12">
        <f t="shared" si="9"/>
        <v>-3</v>
      </c>
      <c r="H71" s="13">
        <f t="shared" si="10"/>
        <v>-7.0715065000000799E-2</v>
      </c>
      <c r="I71" s="14">
        <f t="shared" si="11"/>
        <v>-1.0570263826606995E-2</v>
      </c>
      <c r="J71" s="8" t="s">
        <v>210</v>
      </c>
    </row>
    <row r="72" spans="1:10" ht="14" customHeight="1">
      <c r="A72" s="7" t="s">
        <v>139</v>
      </c>
      <c r="B72" s="8" t="s">
        <v>140</v>
      </c>
      <c r="C72" s="9">
        <v>14</v>
      </c>
      <c r="D72" s="23">
        <v>1.6</v>
      </c>
      <c r="E72" s="11">
        <v>9</v>
      </c>
      <c r="F72" s="23">
        <v>0.68762767199999997</v>
      </c>
      <c r="G72" s="12">
        <f t="shared" si="9"/>
        <v>5</v>
      </c>
      <c r="H72" s="13">
        <f t="shared" si="10"/>
        <v>-0.91237232800000012</v>
      </c>
      <c r="I72" s="14">
        <f t="shared" si="11"/>
        <v>-0.57023270500000001</v>
      </c>
      <c r="J72" s="8" t="s">
        <v>210</v>
      </c>
    </row>
    <row r="73" spans="1:10" ht="14" customHeight="1">
      <c r="A73" s="7" t="s">
        <v>141</v>
      </c>
      <c r="B73" s="8" t="s">
        <v>142</v>
      </c>
      <c r="C73" s="9">
        <v>78</v>
      </c>
      <c r="D73" s="10">
        <v>9.08</v>
      </c>
      <c r="E73" s="11">
        <v>68</v>
      </c>
      <c r="F73" s="10">
        <v>6.5962621869999998</v>
      </c>
      <c r="G73" s="12">
        <f t="shared" si="9"/>
        <v>10</v>
      </c>
      <c r="H73" s="13">
        <f t="shared" si="10"/>
        <v>-2.4837378130000003</v>
      </c>
      <c r="I73" s="14">
        <f t="shared" si="11"/>
        <v>-0.27353940671806171</v>
      </c>
      <c r="J73" s="8" t="s">
        <v>210</v>
      </c>
    </row>
    <row r="74" spans="1:10" ht="14" customHeight="1">
      <c r="A74" s="7" t="s">
        <v>143</v>
      </c>
      <c r="B74" s="8" t="s">
        <v>144</v>
      </c>
      <c r="C74" s="9">
        <v>3</v>
      </c>
      <c r="D74" s="23">
        <v>0.32</v>
      </c>
      <c r="E74" s="11">
        <v>4</v>
      </c>
      <c r="F74" s="23">
        <v>0.30147690199999999</v>
      </c>
      <c r="G74" s="12">
        <f t="shared" si="9"/>
        <v>-1</v>
      </c>
      <c r="H74" s="13">
        <f t="shared" si="10"/>
        <v>-1.8523098000000016E-2</v>
      </c>
      <c r="I74" s="14">
        <f t="shared" si="11"/>
        <v>-5.7884681250000049E-2</v>
      </c>
      <c r="J74" s="8" t="s">
        <v>210</v>
      </c>
    </row>
    <row r="75" spans="1:10" ht="14" customHeight="1">
      <c r="A75" s="7" t="s">
        <v>145</v>
      </c>
      <c r="B75" s="8" t="s">
        <v>146</v>
      </c>
      <c r="C75" s="9">
        <v>32</v>
      </c>
      <c r="D75" s="19">
        <v>2.4900000000000002</v>
      </c>
      <c r="E75" s="11">
        <v>2</v>
      </c>
      <c r="F75" s="23">
        <v>0.233215214</v>
      </c>
      <c r="G75" s="12">
        <f t="shared" si="9"/>
        <v>30</v>
      </c>
      <c r="H75" s="13">
        <f t="shared" si="10"/>
        <v>-2.2567847860000003</v>
      </c>
      <c r="I75" s="14">
        <f t="shared" si="11"/>
        <v>-0.90633927148594384</v>
      </c>
      <c r="J75" s="8" t="s">
        <v>210</v>
      </c>
    </row>
    <row r="76" spans="1:10" ht="14" customHeight="1">
      <c r="A76" s="7" t="s">
        <v>147</v>
      </c>
      <c r="B76" s="8" t="s">
        <v>148</v>
      </c>
      <c r="C76" s="9">
        <v>28</v>
      </c>
      <c r="D76" s="19">
        <v>2.38</v>
      </c>
      <c r="E76" s="11">
        <v>32</v>
      </c>
      <c r="F76" s="19">
        <v>2.2743291750000001</v>
      </c>
      <c r="G76" s="12">
        <f t="shared" si="9"/>
        <v>-4</v>
      </c>
      <c r="H76" s="13">
        <f t="shared" si="10"/>
        <v>-0.1056708249999998</v>
      </c>
      <c r="I76" s="14">
        <f t="shared" si="11"/>
        <v>-4.439950630252093E-2</v>
      </c>
      <c r="J76" s="8" t="s">
        <v>210</v>
      </c>
    </row>
    <row r="77" spans="1:10" ht="14" customHeight="1">
      <c r="A77" s="7" t="s">
        <v>149</v>
      </c>
      <c r="B77" s="8" t="s">
        <v>150</v>
      </c>
      <c r="C77" s="9">
        <v>63</v>
      </c>
      <c r="D77" s="10">
        <v>6.24</v>
      </c>
      <c r="E77" s="11">
        <v>64</v>
      </c>
      <c r="F77" s="10">
        <v>5.9606579269999997</v>
      </c>
      <c r="G77" s="12">
        <f t="shared" si="9"/>
        <v>-1</v>
      </c>
      <c r="H77" s="13">
        <f t="shared" si="10"/>
        <v>-0.27934207300000047</v>
      </c>
      <c r="I77" s="14">
        <f t="shared" si="11"/>
        <v>-4.4766357852564179E-2</v>
      </c>
      <c r="J77" s="8" t="s">
        <v>210</v>
      </c>
    </row>
    <row r="78" spans="1:10" ht="14" customHeight="1">
      <c r="A78" s="7" t="s">
        <v>151</v>
      </c>
      <c r="B78" s="8" t="s">
        <v>152</v>
      </c>
      <c r="C78" s="9">
        <v>31</v>
      </c>
      <c r="D78" s="19">
        <v>2.48</v>
      </c>
      <c r="E78" s="11">
        <v>72</v>
      </c>
      <c r="F78" s="10">
        <v>6.9382609029999998</v>
      </c>
      <c r="G78" s="12">
        <f t="shared" si="9"/>
        <v>-41</v>
      </c>
      <c r="H78" s="13">
        <f t="shared" si="10"/>
        <v>4.4582609029999993</v>
      </c>
      <c r="I78" s="14">
        <f t="shared" si="11"/>
        <v>1.7976858479838707</v>
      </c>
      <c r="J78" s="8" t="s">
        <v>210</v>
      </c>
    </row>
    <row r="79" spans="1:10" ht="14" customHeight="1">
      <c r="A79" s="7" t="s">
        <v>153</v>
      </c>
      <c r="B79" s="8" t="s">
        <v>154</v>
      </c>
      <c r="C79" s="9">
        <v>21</v>
      </c>
      <c r="D79" s="19">
        <v>2.0499999999999998</v>
      </c>
      <c r="E79" s="11">
        <v>12</v>
      </c>
      <c r="F79" s="23">
        <v>1.032579817</v>
      </c>
      <c r="G79" s="12">
        <f t="shared" si="9"/>
        <v>9</v>
      </c>
      <c r="H79" s="13">
        <f t="shared" si="10"/>
        <v>-1.0174201829999998</v>
      </c>
      <c r="I79" s="14">
        <f t="shared" si="11"/>
        <v>-0.4963025282926829</v>
      </c>
      <c r="J79" s="8" t="s">
        <v>210</v>
      </c>
    </row>
    <row r="80" spans="1:10" ht="14" customHeight="1">
      <c r="A80" s="7" t="s">
        <v>155</v>
      </c>
      <c r="B80" s="8" t="s">
        <v>156</v>
      </c>
      <c r="C80" s="9">
        <v>94</v>
      </c>
      <c r="D80" s="16">
        <v>29.7</v>
      </c>
      <c r="E80" s="11">
        <v>101</v>
      </c>
      <c r="F80" s="16">
        <v>26.206823539999998</v>
      </c>
      <c r="G80" s="12">
        <f t="shared" si="9"/>
        <v>-7</v>
      </c>
      <c r="H80" s="13">
        <f t="shared" si="10"/>
        <v>-3.4931764600000008</v>
      </c>
      <c r="I80" s="14">
        <f t="shared" si="11"/>
        <v>-0.11761536902356906</v>
      </c>
      <c r="J80" s="8" t="s">
        <v>210</v>
      </c>
    </row>
    <row r="81" spans="1:10" ht="14" customHeight="1">
      <c r="A81" s="7" t="s">
        <v>157</v>
      </c>
      <c r="B81" s="8" t="s">
        <v>158</v>
      </c>
      <c r="C81" s="9">
        <v>2</v>
      </c>
      <c r="D81" s="23">
        <v>0.26</v>
      </c>
      <c r="E81" s="11">
        <v>3</v>
      </c>
      <c r="F81" s="23">
        <v>0.24928520000000001</v>
      </c>
      <c r="G81" s="12">
        <f t="shared" si="9"/>
        <v>-1</v>
      </c>
      <c r="H81" s="13">
        <f t="shared" si="10"/>
        <v>-1.0714799999999997E-2</v>
      </c>
      <c r="I81" s="14">
        <f t="shared" si="11"/>
        <v>-4.1210769230769217E-2</v>
      </c>
      <c r="J81" s="8" t="s">
        <v>210</v>
      </c>
    </row>
    <row r="82" spans="1:10" ht="14" customHeight="1">
      <c r="A82" s="7" t="s">
        <v>159</v>
      </c>
      <c r="B82" s="8" t="s">
        <v>160</v>
      </c>
      <c r="C82" s="9">
        <v>38</v>
      </c>
      <c r="D82" s="19">
        <v>3.37</v>
      </c>
      <c r="E82" s="11">
        <v>46</v>
      </c>
      <c r="F82" s="21">
        <v>3.4317433030000002</v>
      </c>
      <c r="G82" s="12">
        <f t="shared" si="9"/>
        <v>-8</v>
      </c>
      <c r="H82" s="13">
        <f t="shared" si="10"/>
        <v>6.1743303000000083E-2</v>
      </c>
      <c r="I82" s="14">
        <f t="shared" si="11"/>
        <v>1.8321454896142456E-2</v>
      </c>
      <c r="J82" s="8" t="s">
        <v>210</v>
      </c>
    </row>
    <row r="83" spans="1:10" ht="14" customHeight="1">
      <c r="A83" s="7" t="s">
        <v>161</v>
      </c>
      <c r="B83" s="8" t="s">
        <v>162</v>
      </c>
      <c r="C83" s="9">
        <v>81</v>
      </c>
      <c r="D83" s="16">
        <v>9.26</v>
      </c>
      <c r="E83" s="11">
        <v>87</v>
      </c>
      <c r="F83" s="16">
        <v>9.0371444580000002</v>
      </c>
      <c r="G83" s="12">
        <f t="shared" si="9"/>
        <v>-6</v>
      </c>
      <c r="H83" s="13">
        <f t="shared" si="10"/>
        <v>-0.22285554199999957</v>
      </c>
      <c r="I83" s="14">
        <f t="shared" si="11"/>
        <v>-2.4066473218142502E-2</v>
      </c>
      <c r="J83" s="8" t="s">
        <v>210</v>
      </c>
    </row>
    <row r="84" spans="1:10" ht="14" customHeight="1">
      <c r="A84" s="7" t="s">
        <v>235</v>
      </c>
      <c r="B84" s="8" t="s">
        <v>99</v>
      </c>
      <c r="C84" s="9">
        <v>60</v>
      </c>
      <c r="D84" s="21">
        <v>6.09</v>
      </c>
      <c r="E84" s="11">
        <v>7</v>
      </c>
      <c r="F84" s="23">
        <v>0.60508335800000002</v>
      </c>
      <c r="G84" s="12">
        <f t="shared" si="9"/>
        <v>53</v>
      </c>
      <c r="H84" s="13">
        <f t="shared" si="10"/>
        <v>-5.484916642</v>
      </c>
      <c r="I84" s="14">
        <f t="shared" si="11"/>
        <v>-0.90064312676518887</v>
      </c>
      <c r="J84" s="8" t="s">
        <v>210</v>
      </c>
    </row>
    <row r="85" spans="1:10" ht="14" customHeight="1">
      <c r="A85" s="7" t="s">
        <v>163</v>
      </c>
      <c r="B85" s="8" t="s">
        <v>164</v>
      </c>
      <c r="C85" s="9">
        <v>52</v>
      </c>
      <c r="D85" s="21">
        <v>4.88</v>
      </c>
      <c r="E85" s="11">
        <v>56</v>
      </c>
      <c r="F85" s="21">
        <v>5.0374929970000002</v>
      </c>
      <c r="G85" s="12">
        <f t="shared" si="9"/>
        <v>-4</v>
      </c>
      <c r="H85" s="13">
        <f t="shared" si="10"/>
        <v>0.1574929970000003</v>
      </c>
      <c r="I85" s="14">
        <f t="shared" si="11"/>
        <v>3.2273155122950883E-2</v>
      </c>
      <c r="J85" s="8" t="s">
        <v>210</v>
      </c>
    </row>
    <row r="86" spans="1:10" ht="14" customHeight="1">
      <c r="A86" s="7" t="s">
        <v>165</v>
      </c>
      <c r="B86" s="8" t="s">
        <v>166</v>
      </c>
      <c r="C86" s="9">
        <v>24</v>
      </c>
      <c r="D86" s="19">
        <v>2.2200000000000002</v>
      </c>
      <c r="E86" s="11">
        <v>25</v>
      </c>
      <c r="F86" s="19">
        <v>1.936380284</v>
      </c>
      <c r="G86" s="12">
        <f t="shared" si="9"/>
        <v>-1</v>
      </c>
      <c r="H86" s="13">
        <f t="shared" si="10"/>
        <v>-0.28361971600000024</v>
      </c>
      <c r="I86" s="14">
        <f t="shared" si="11"/>
        <v>-0.12775662882882893</v>
      </c>
      <c r="J86" s="8" t="s">
        <v>210</v>
      </c>
    </row>
    <row r="87" spans="1:10" ht="14" customHeight="1">
      <c r="A87" s="7" t="s">
        <v>167</v>
      </c>
      <c r="B87" s="8" t="s">
        <v>168</v>
      </c>
      <c r="C87" s="9">
        <v>39</v>
      </c>
      <c r="D87" s="19">
        <v>3.4</v>
      </c>
      <c r="E87" s="11">
        <v>33</v>
      </c>
      <c r="F87" s="19">
        <v>2.2954308129999998</v>
      </c>
      <c r="G87" s="12">
        <f t="shared" si="9"/>
        <v>6</v>
      </c>
      <c r="H87" s="13">
        <f t="shared" si="10"/>
        <v>-1.1045691870000001</v>
      </c>
      <c r="I87" s="14">
        <f t="shared" si="11"/>
        <v>-0.32487329029411766</v>
      </c>
      <c r="J87" s="8" t="s">
        <v>210</v>
      </c>
    </row>
    <row r="88" spans="1:10" ht="14" customHeight="1">
      <c r="A88" s="7" t="s">
        <v>169</v>
      </c>
      <c r="B88" s="8" t="s">
        <v>170</v>
      </c>
      <c r="C88" s="9">
        <v>4</v>
      </c>
      <c r="D88" s="23">
        <v>0.33</v>
      </c>
      <c r="E88" s="11">
        <v>5</v>
      </c>
      <c r="F88" s="23">
        <v>0.34498068599999998</v>
      </c>
      <c r="G88" s="12">
        <f t="shared" si="9"/>
        <v>-1</v>
      </c>
      <c r="H88" s="13">
        <f t="shared" si="10"/>
        <v>1.4980685999999965E-2</v>
      </c>
      <c r="I88" s="14">
        <f t="shared" si="11"/>
        <v>4.5396018181818078E-2</v>
      </c>
      <c r="J88" s="8" t="s">
        <v>210</v>
      </c>
    </row>
    <row r="89" spans="1:10" ht="14" customHeight="1">
      <c r="A89" s="7" t="s">
        <v>171</v>
      </c>
      <c r="B89" s="8" t="s">
        <v>172</v>
      </c>
      <c r="C89" s="9">
        <v>22</v>
      </c>
      <c r="D89" s="19">
        <v>2.0699999999999998</v>
      </c>
      <c r="E89" s="11">
        <v>28</v>
      </c>
      <c r="F89" s="19">
        <v>2.1593370549999999</v>
      </c>
      <c r="G89" s="12">
        <f t="shared" si="9"/>
        <v>-6</v>
      </c>
      <c r="H89" s="13">
        <f t="shared" si="10"/>
        <v>8.933705500000011E-2</v>
      </c>
      <c r="I89" s="14">
        <f t="shared" si="11"/>
        <v>4.315799758454112E-2</v>
      </c>
      <c r="J89" s="8" t="s">
        <v>210</v>
      </c>
    </row>
    <row r="90" spans="1:10" ht="14" customHeight="1">
      <c r="A90" s="7" t="s">
        <v>173</v>
      </c>
      <c r="B90" s="8" t="s">
        <v>174</v>
      </c>
      <c r="D90" s="24"/>
      <c r="E90" s="11">
        <v>73</v>
      </c>
      <c r="F90" s="10">
        <v>6.9616511799999996</v>
      </c>
      <c r="G90" s="12">
        <v>0</v>
      </c>
      <c r="H90" s="25" t="s">
        <v>214</v>
      </c>
      <c r="I90" s="25" t="s">
        <v>214</v>
      </c>
      <c r="J90" s="8" t="s">
        <v>211</v>
      </c>
    </row>
    <row r="91" spans="1:10" ht="14" customHeight="1">
      <c r="A91" s="7" t="s">
        <v>237</v>
      </c>
      <c r="B91" s="8" t="s">
        <v>175</v>
      </c>
      <c r="C91" s="9">
        <v>75</v>
      </c>
      <c r="D91" s="10">
        <v>8.2799999999999994</v>
      </c>
      <c r="E91" s="11">
        <v>57</v>
      </c>
      <c r="F91" s="21">
        <v>5.0942147499999999</v>
      </c>
      <c r="G91" s="12">
        <f>C91-E91</f>
        <v>18</v>
      </c>
      <c r="H91" s="13">
        <f>F91-D91</f>
        <v>-3.1857852499999995</v>
      </c>
      <c r="I91" s="14">
        <f>H91/D91</f>
        <v>-0.384756672705314</v>
      </c>
      <c r="J91" s="8" t="s">
        <v>210</v>
      </c>
    </row>
    <row r="92" spans="1:10" ht="14" customHeight="1">
      <c r="A92" s="7" t="s">
        <v>176</v>
      </c>
      <c r="B92" s="8" t="s">
        <v>177</v>
      </c>
      <c r="C92" s="9">
        <v>79</v>
      </c>
      <c r="D92" s="10">
        <v>9.1999999999999993</v>
      </c>
      <c r="E92" s="11">
        <v>85</v>
      </c>
      <c r="F92" s="16">
        <v>8.9490541669999999</v>
      </c>
      <c r="G92" s="12">
        <f>C92-E92</f>
        <v>-6</v>
      </c>
      <c r="H92" s="13">
        <f>F92-D92</f>
        <v>-0.2509458329999994</v>
      </c>
      <c r="I92" s="14">
        <f>H92/D92</f>
        <v>-2.7276720978260807E-2</v>
      </c>
      <c r="J92" s="8" t="s">
        <v>210</v>
      </c>
    </row>
    <row r="93" spans="1:10" ht="14" customHeight="1">
      <c r="A93" s="7" t="s">
        <v>178</v>
      </c>
      <c r="B93" s="8" t="s">
        <v>179</v>
      </c>
      <c r="C93" s="9">
        <v>69</v>
      </c>
      <c r="D93" s="10">
        <v>7.23</v>
      </c>
      <c r="E93" s="11">
        <v>70</v>
      </c>
      <c r="F93" s="10">
        <v>6.8087244670000002</v>
      </c>
      <c r="G93" s="12">
        <f>C93-E93</f>
        <v>-1</v>
      </c>
      <c r="H93" s="13">
        <f>F93-D93</f>
        <v>-0.4212755330000002</v>
      </c>
      <c r="I93" s="14">
        <f>H93/D93</f>
        <v>-5.8267708575380384E-2</v>
      </c>
      <c r="J93" s="8" t="s">
        <v>210</v>
      </c>
    </row>
    <row r="94" spans="1:10" ht="14" customHeight="1">
      <c r="A94" s="7" t="s">
        <v>180</v>
      </c>
      <c r="B94" s="8" t="s">
        <v>181</v>
      </c>
      <c r="C94" s="9">
        <v>74</v>
      </c>
      <c r="D94" s="10">
        <v>8.08</v>
      </c>
      <c r="E94" s="11">
        <v>86</v>
      </c>
      <c r="F94" s="16">
        <v>8.9620998279999995</v>
      </c>
      <c r="G94" s="12">
        <f>C94-E94</f>
        <v>-12</v>
      </c>
      <c r="H94" s="13">
        <f>F94-D94</f>
        <v>0.88209982799999942</v>
      </c>
      <c r="I94" s="14">
        <f>H94/D94</f>
        <v>0.10917077079207914</v>
      </c>
      <c r="J94" s="8" t="s">
        <v>210</v>
      </c>
    </row>
    <row r="95" spans="1:10" ht="14" customHeight="1">
      <c r="A95" s="7" t="s">
        <v>182</v>
      </c>
      <c r="B95" s="8" t="s">
        <v>183</v>
      </c>
      <c r="D95" s="24"/>
      <c r="E95" s="11">
        <v>95</v>
      </c>
      <c r="F95" s="16">
        <v>17.63814867</v>
      </c>
      <c r="G95" s="12">
        <v>0</v>
      </c>
      <c r="H95" s="25" t="s">
        <v>214</v>
      </c>
      <c r="I95" s="25" t="s">
        <v>214</v>
      </c>
      <c r="J95" s="8" t="s">
        <v>211</v>
      </c>
    </row>
    <row r="96" spans="1:10" ht="14" customHeight="1">
      <c r="A96" s="7" t="s">
        <v>184</v>
      </c>
      <c r="B96" s="8" t="s">
        <v>185</v>
      </c>
      <c r="C96" s="9">
        <v>35</v>
      </c>
      <c r="D96" s="19">
        <v>3.09</v>
      </c>
      <c r="E96" s="11">
        <v>42</v>
      </c>
      <c r="F96" s="19">
        <v>3.0014931150000002</v>
      </c>
      <c r="G96" s="12">
        <f t="shared" ref="G96:G107" si="12">C96-E96</f>
        <v>-7</v>
      </c>
      <c r="H96" s="13">
        <f t="shared" ref="H96:H107" si="13">F96-D96</f>
        <v>-8.8506884999999702E-2</v>
      </c>
      <c r="I96" s="14">
        <f t="shared" ref="I96:I107" si="14">H96/D96</f>
        <v>-2.8643004854368836E-2</v>
      </c>
      <c r="J96" s="8" t="s">
        <v>210</v>
      </c>
    </row>
    <row r="97" spans="1:10" ht="14" customHeight="1">
      <c r="A97" s="7" t="s">
        <v>186</v>
      </c>
      <c r="B97" s="8" t="s">
        <v>187</v>
      </c>
      <c r="C97" s="9">
        <v>49</v>
      </c>
      <c r="D97" s="21">
        <v>4.7300000000000004</v>
      </c>
      <c r="E97" s="11">
        <v>49</v>
      </c>
      <c r="F97" s="21">
        <v>3.7691048720000002</v>
      </c>
      <c r="G97" s="12">
        <f t="shared" si="12"/>
        <v>0</v>
      </c>
      <c r="H97" s="13">
        <f t="shared" si="13"/>
        <v>-0.96089512800000021</v>
      </c>
      <c r="I97" s="14">
        <f t="shared" si="14"/>
        <v>-0.20314907568710361</v>
      </c>
      <c r="J97" s="8" t="s">
        <v>210</v>
      </c>
    </row>
    <row r="98" spans="1:10" ht="14" customHeight="1">
      <c r="A98" s="7" t="s">
        <v>188</v>
      </c>
      <c r="B98" s="8" t="s">
        <v>189</v>
      </c>
      <c r="C98" s="9">
        <v>87</v>
      </c>
      <c r="D98" s="16">
        <v>11.29</v>
      </c>
      <c r="E98" s="11">
        <v>83</v>
      </c>
      <c r="F98" s="10">
        <v>8.7357815950000006</v>
      </c>
      <c r="G98" s="12">
        <f t="shared" si="12"/>
        <v>4</v>
      </c>
      <c r="H98" s="13">
        <f t="shared" si="13"/>
        <v>-2.5542184049999985</v>
      </c>
      <c r="I98" s="14">
        <f t="shared" si="14"/>
        <v>-0.2262372369353409</v>
      </c>
      <c r="J98" s="8" t="s">
        <v>210</v>
      </c>
    </row>
    <row r="99" spans="1:10" ht="14" customHeight="1">
      <c r="A99" s="7" t="s">
        <v>190</v>
      </c>
      <c r="B99" s="8" t="s">
        <v>191</v>
      </c>
      <c r="C99" s="9">
        <v>18</v>
      </c>
      <c r="D99" s="23">
        <v>1.86</v>
      </c>
      <c r="E99" s="11">
        <v>15</v>
      </c>
      <c r="F99" s="23">
        <v>1.188417514</v>
      </c>
      <c r="G99" s="12">
        <f t="shared" si="12"/>
        <v>3</v>
      </c>
      <c r="H99" s="13">
        <f t="shared" si="13"/>
        <v>-0.67158248600000015</v>
      </c>
      <c r="I99" s="14">
        <f t="shared" si="14"/>
        <v>-0.3610658526881721</v>
      </c>
      <c r="J99" s="8" t="s">
        <v>210</v>
      </c>
    </row>
    <row r="100" spans="1:10" ht="14" customHeight="1">
      <c r="A100" s="7" t="s">
        <v>192</v>
      </c>
      <c r="B100" s="8" t="s">
        <v>193</v>
      </c>
      <c r="C100" s="9">
        <v>57</v>
      </c>
      <c r="D100" s="21">
        <v>5.71</v>
      </c>
      <c r="E100" s="11">
        <v>59</v>
      </c>
      <c r="F100" s="21">
        <v>5.4020536720000001</v>
      </c>
      <c r="G100" s="12">
        <f t="shared" si="12"/>
        <v>-2</v>
      </c>
      <c r="H100" s="13">
        <f t="shared" si="13"/>
        <v>-0.30794632799999988</v>
      </c>
      <c r="I100" s="14">
        <f t="shared" si="14"/>
        <v>-5.3931055691768807E-2</v>
      </c>
      <c r="J100" s="8" t="s">
        <v>210</v>
      </c>
    </row>
    <row r="101" spans="1:10" ht="14" customHeight="1">
      <c r="A101" s="7" t="s">
        <v>194</v>
      </c>
      <c r="B101" s="8" t="s">
        <v>195</v>
      </c>
      <c r="C101" s="9">
        <v>13</v>
      </c>
      <c r="D101" s="23">
        <v>1.57</v>
      </c>
      <c r="E101" s="11">
        <v>11</v>
      </c>
      <c r="F101" s="23">
        <v>0.96808988100000004</v>
      </c>
      <c r="G101" s="12">
        <f t="shared" si="12"/>
        <v>2</v>
      </c>
      <c r="H101" s="13">
        <f t="shared" si="13"/>
        <v>-0.60191011900000002</v>
      </c>
      <c r="I101" s="14">
        <f t="shared" si="14"/>
        <v>-0.38338224140127386</v>
      </c>
      <c r="J101" s="8" t="s">
        <v>210</v>
      </c>
    </row>
    <row r="102" spans="1:10" ht="14" customHeight="1">
      <c r="A102" s="7" t="s">
        <v>196</v>
      </c>
      <c r="B102" s="8" t="s">
        <v>197</v>
      </c>
      <c r="C102" s="9">
        <v>64</v>
      </c>
      <c r="D102" s="10">
        <v>6.5</v>
      </c>
      <c r="E102" s="11">
        <v>66</v>
      </c>
      <c r="F102" s="10">
        <v>6.4</v>
      </c>
      <c r="G102" s="12">
        <f t="shared" si="12"/>
        <v>-2</v>
      </c>
      <c r="H102" s="13">
        <f t="shared" si="13"/>
        <v>-9.9999999999999645E-2</v>
      </c>
      <c r="I102" s="14">
        <f t="shared" si="14"/>
        <v>-1.538461538461533E-2</v>
      </c>
      <c r="J102" s="8" t="s">
        <v>210</v>
      </c>
    </row>
    <row r="103" spans="1:10" ht="14" customHeight="1">
      <c r="A103" s="7" t="s">
        <v>198</v>
      </c>
      <c r="B103" s="8" t="s">
        <v>199</v>
      </c>
      <c r="C103" s="9">
        <v>80</v>
      </c>
      <c r="D103" s="10">
        <v>9.2100000000000009</v>
      </c>
      <c r="E103" s="11">
        <v>94</v>
      </c>
      <c r="F103" s="16">
        <v>15.19519547</v>
      </c>
      <c r="G103" s="12">
        <f t="shared" si="12"/>
        <v>-14</v>
      </c>
      <c r="H103" s="13">
        <f t="shared" si="13"/>
        <v>5.985195469999999</v>
      </c>
      <c r="I103" s="14">
        <f t="shared" si="14"/>
        <v>0.64985835722041241</v>
      </c>
      <c r="J103" s="8" t="s">
        <v>210</v>
      </c>
    </row>
    <row r="104" spans="1:10" ht="14" customHeight="1">
      <c r="A104" s="7" t="s">
        <v>200</v>
      </c>
      <c r="B104" s="8" t="s">
        <v>201</v>
      </c>
      <c r="C104" s="9">
        <v>90</v>
      </c>
      <c r="D104" s="16">
        <v>17.190000000000001</v>
      </c>
      <c r="E104" s="11">
        <v>93</v>
      </c>
      <c r="F104" s="16">
        <v>15.185973990000001</v>
      </c>
      <c r="G104" s="12">
        <f t="shared" si="12"/>
        <v>-3</v>
      </c>
      <c r="H104" s="13">
        <f t="shared" si="13"/>
        <v>-2.0040260100000005</v>
      </c>
      <c r="I104" s="14">
        <f t="shared" si="14"/>
        <v>-0.11658091972076791</v>
      </c>
      <c r="J104" s="8" t="s">
        <v>210</v>
      </c>
    </row>
    <row r="105" spans="1:10" ht="14" customHeight="1">
      <c r="A105" s="7" t="s">
        <v>239</v>
      </c>
      <c r="B105" s="8" t="s">
        <v>202</v>
      </c>
      <c r="C105" s="9">
        <v>58</v>
      </c>
      <c r="D105" s="21">
        <v>5.81</v>
      </c>
      <c r="E105" s="11">
        <v>71</v>
      </c>
      <c r="F105" s="10">
        <v>6.9075338620000002</v>
      </c>
      <c r="G105" s="12">
        <f t="shared" si="12"/>
        <v>-13</v>
      </c>
      <c r="H105" s="13">
        <f t="shared" si="13"/>
        <v>1.0975338620000006</v>
      </c>
      <c r="I105" s="14">
        <f t="shared" si="14"/>
        <v>0.18890427917383831</v>
      </c>
      <c r="J105" s="8" t="s">
        <v>210</v>
      </c>
    </row>
    <row r="106" spans="1:10" ht="14" customHeight="1">
      <c r="A106" s="7" t="s">
        <v>203</v>
      </c>
      <c r="B106" s="8" t="s">
        <v>204</v>
      </c>
      <c r="C106" s="9">
        <v>48</v>
      </c>
      <c r="D106" s="21">
        <v>4.7300000000000004</v>
      </c>
      <c r="E106" s="11">
        <v>23</v>
      </c>
      <c r="F106" s="19">
        <v>1.7770790759999999</v>
      </c>
      <c r="G106" s="12">
        <f t="shared" si="12"/>
        <v>25</v>
      </c>
      <c r="H106" s="13">
        <f t="shared" si="13"/>
        <v>-2.9529209240000007</v>
      </c>
      <c r="I106" s="14">
        <f t="shared" si="14"/>
        <v>-0.6242961784355181</v>
      </c>
      <c r="J106" s="8" t="s">
        <v>210</v>
      </c>
    </row>
    <row r="107" spans="1:10" ht="14" customHeight="1">
      <c r="A107" s="7" t="s">
        <v>205</v>
      </c>
      <c r="B107" s="8" t="s">
        <v>206</v>
      </c>
      <c r="C107" s="9">
        <v>82</v>
      </c>
      <c r="D107" s="16">
        <v>9.34</v>
      </c>
      <c r="E107" s="11">
        <v>84</v>
      </c>
      <c r="F107" s="10">
        <v>8.8943130440000004</v>
      </c>
      <c r="G107" s="12">
        <f t="shared" si="12"/>
        <v>-2</v>
      </c>
      <c r="H107" s="13">
        <f t="shared" si="13"/>
        <v>-0.44568695599999941</v>
      </c>
      <c r="I107" s="14">
        <f t="shared" si="14"/>
        <v>-4.7718089507494586E-2</v>
      </c>
      <c r="J107" s="8" t="s">
        <v>210</v>
      </c>
    </row>
    <row r="108" spans="1:10" ht="14" customHeight="1">
      <c r="A108" s="7" t="s">
        <v>207</v>
      </c>
      <c r="B108" s="8" t="s">
        <v>208</v>
      </c>
      <c r="D108" s="24"/>
      <c r="E108" s="11">
        <v>97</v>
      </c>
      <c r="F108" s="16">
        <v>20.48</v>
      </c>
      <c r="G108" s="12">
        <v>0</v>
      </c>
      <c r="H108" s="25" t="s">
        <v>214</v>
      </c>
      <c r="I108" s="25" t="s">
        <v>214</v>
      </c>
      <c r="J108" s="8" t="s">
        <v>211</v>
      </c>
    </row>
  </sheetData>
  <sortState ref="A2:J108">
    <sortCondition ref="A2"/>
  </sortState>
  <phoneticPr fontId="8" type="noConversion"/>
  <conditionalFormatting sqref="I1:I1048576">
    <cfRule type="colorScale" priority="5">
      <colorScale>
        <cfvo type="min"/>
        <cfvo type="num" val="0"/>
        <cfvo type="max"/>
        <color rgb="FF55C26F"/>
        <color rgb="FFFFEB84"/>
        <color theme="9" tint="-0.249977111117893"/>
      </colorScale>
    </cfRule>
  </conditionalFormatting>
  <conditionalFormatting sqref="G1:G1048576">
    <cfRule type="iconSet" priority="2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2013-14_cheapest.csv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Hangler</dc:creator>
  <cp:lastModifiedBy>Frank Hangler</cp:lastModifiedBy>
  <cp:lastPrinted>2014-06-11T22:20:29Z</cp:lastPrinted>
  <dcterms:created xsi:type="dcterms:W3CDTF">2014-06-11T16:45:18Z</dcterms:created>
  <dcterms:modified xsi:type="dcterms:W3CDTF">2014-06-11T22:21:56Z</dcterms:modified>
</cp:coreProperties>
</file>