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M_ADMIN\Box Sync\My Work Folder\IBM SPSS Predictive Extensions\TWCo_Historical_Airport\Code\Debug\"/>
    </mc:Choice>
  </mc:AlternateContent>
  <bookViews>
    <workbookView xWindow="0" yWindow="0" windowWidth="28770" windowHeight="1233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I9" i="1" l="1"/>
  <c r="I10" i="1"/>
  <c r="I11" i="1"/>
  <c r="C11" i="1"/>
  <c r="C10" i="1"/>
  <c r="C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1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12" i="1"/>
  <c r="I13" i="1"/>
  <c r="I14" i="1"/>
  <c r="I15" i="1"/>
  <c r="I16" i="1"/>
  <c r="I17" i="1"/>
  <c r="I18" i="1"/>
  <c r="I19" i="1"/>
  <c r="I20" i="1"/>
  <c r="I21" i="1"/>
  <c r="I22" i="1"/>
</calcChain>
</file>

<file path=xl/sharedStrings.xml><?xml version="1.0" encoding="utf-8"?>
<sst xmlns="http://schemas.openxmlformats.org/spreadsheetml/2006/main" count="248" uniqueCount="179">
  <si>
    <t>fieldName</t>
  </si>
  <si>
    <t>fieldLabel</t>
  </si>
  <si>
    <t>fieldStorage</t>
  </si>
  <si>
    <t>fieldMeasure</t>
  </si>
  <si>
    <t>fieldFormat</t>
  </si>
  <si>
    <t>fieldRole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</si>
  <si>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</si>
  <si>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</si>
  <si>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</si>
  <si>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</si>
  <si>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</si>
  <si>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</si>
  <si>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</si>
  <si>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</si>
  <si>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</si>
  <si>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</si>
  <si>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</si>
  <si>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</si>
  <si>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</si>
  <si>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</si>
  <si>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</si>
  <si>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</si>
  <si>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</si>
  <si>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</si>
  <si>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</si>
  <si>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</si>
  <si>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</si>
  <si>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</si>
  <si>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</si>
  <si>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</si>
  <si>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</si>
  <si>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</si>
  <si>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</si>
  <si>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</si>
  <si>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</si>
  <si>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</si>
  <si>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</si>
  <si>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</si>
  <si>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</si>
  <si>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</si>
  <si>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</si>
  <si>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</si>
  <si>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</si>
  <si>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</si>
  <si>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</si>
  <si>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</si>
  <si>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</si>
  <si>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</si>
  <si>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</si>
  <si>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</si>
  <si>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</si>
  <si>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</si>
  <si>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</si>
  <si>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</si>
  <si>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</si>
  <si>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</si>
  <si>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</si>
  <si>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</si>
  <si>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</si>
  <si>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</si>
  <si>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</si>
  <si>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postal.code</t>
  </si>
  <si>
    <t>integer</t>
  </si>
  <si>
    <t>start.date</t>
  </si>
  <si>
    <t>real</t>
  </si>
  <si>
    <t>end.date</t>
  </si>
  <si>
    <t>metadata.language</t>
  </si>
  <si>
    <t>metadata.transaction_id</t>
  </si>
  <si>
    <t>metadata.version</t>
  </si>
  <si>
    <t>metadata.location_id</t>
  </si>
  <si>
    <t>metadata.units</t>
  </si>
  <si>
    <t>metadata.expire_time_gmt</t>
  </si>
  <si>
    <t>metadata.status_code</t>
  </si>
  <si>
    <t>observations.key</t>
  </si>
  <si>
    <t>string</t>
  </si>
  <si>
    <t>observations.class</t>
  </si>
  <si>
    <t>observations.expire_time_gmt</t>
  </si>
  <si>
    <t>observations.obs_id</t>
  </si>
  <si>
    <t>observations.obs_name</t>
  </si>
  <si>
    <t>observations.valid_time_gmt</t>
  </si>
  <si>
    <t>observations.day_ind</t>
  </si>
  <si>
    <t>observations.temp</t>
  </si>
  <si>
    <t>observations.wx_icon</t>
  </si>
  <si>
    <t>observations.icon_extd</t>
  </si>
  <si>
    <t>observations.wx_phrase</t>
  </si>
  <si>
    <t>observations.pressure_tend</t>
  </si>
  <si>
    <t>observations.pressure_desc</t>
  </si>
  <si>
    <t>observations.dewPt</t>
  </si>
  <si>
    <t>observations.heat_index</t>
  </si>
  <si>
    <t>observations.rh</t>
  </si>
  <si>
    <t>observations.pressure</t>
  </si>
  <si>
    <t>observations.vis</t>
  </si>
  <si>
    <t>observations.wc</t>
  </si>
  <si>
    <t>observations.wdir</t>
  </si>
  <si>
    <t>observations.wdir_cardinal</t>
  </si>
  <si>
    <t>observations.gust</t>
  </si>
  <si>
    <t>observations.wspd</t>
  </si>
  <si>
    <t>observations.max_temp</t>
  </si>
  <si>
    <t>observations.min_temp</t>
  </si>
  <si>
    <t>observations.precip_total</t>
  </si>
  <si>
    <t>observations.precip_hrly</t>
  </si>
  <si>
    <t>observations.snow_hrly</t>
  </si>
  <si>
    <t>observations.uv_desc</t>
  </si>
  <si>
    <t>observations.feels_like</t>
  </si>
  <si>
    <t>observations.uv_index</t>
  </si>
  <si>
    <t>observations.qualifier</t>
  </si>
  <si>
    <t>observations.qualifier_svrty</t>
  </si>
  <si>
    <t>observations.blunt_phrase</t>
  </si>
  <si>
    <t>observations.terse_phrase</t>
  </si>
  <si>
    <t>observations.clds</t>
  </si>
  <si>
    <t>observations.water_temp</t>
  </si>
  <si>
    <t>observations.primary_wave_period</t>
  </si>
  <si>
    <t>observations.primary_wave_height</t>
  </si>
  <si>
    <t>observations.primary_swell_period</t>
  </si>
  <si>
    <t>observations.primary_swell_height</t>
  </si>
  <si>
    <t>observations.primary_swell_direction</t>
  </si>
  <si>
    <t>observations.secondary_swell_period</t>
  </si>
  <si>
    <t>observations.secondary_swell_height</t>
  </si>
  <si>
    <t>observations.secondary_swell_direction</t>
  </si>
  <si>
    <t>timestamp</t>
  </si>
  <si>
    <t>valLatitude                  &lt;- c(fieldName="latitude", fieldLabel="", fieldStorage="real", fieldMeasure="", fieldFormat="", fieldRole="")</t>
  </si>
  <si>
    <t>valLongitude                 &lt;- c(fieldName="longitude", fieldLabel="", fieldStorage="real", fieldMeasure="", fieldFormat="", fieldRole="")</t>
  </si>
  <si>
    <t>valLocationId                &lt;- c(fieldName="locationId", fieldLabel="", fieldStorage="string", fieldMeasure="", fieldFormat="", fieldRole="")</t>
  </si>
  <si>
    <t>valClass                     &lt;- c(fieldName="class", fieldLabel="", fieldStorage="string", fieldMeasure="", fieldFormat="",   fieldRole="")</t>
  </si>
  <si>
    <t>valExpire_time_gmt           &lt;- c(fieldName="expire_time_gmt", fieldLabel="", fieldStorage="timestamp", fieldMeasure="", fieldFormat="",   fieldRole="")</t>
  </si>
  <si>
    <t>valObs_id                    &lt;- c(fieldName="obs_id", fieldLabel="", fieldStorage="string", fieldMeasure="", fieldFormat="",   fieldRole="")</t>
  </si>
  <si>
    <t>valObs_name                  &lt;- c(fieldName="obs_name", fieldLabel="", fieldStorage="string", fieldMeasure="", fieldFormat="",   fieldRole="")</t>
  </si>
  <si>
    <t>valValid_time_gmt            &lt;- c(fieldName="valid_time_gmt", fieldLabel="", fieldStorage="timestamp", fieldMeasure="", fieldFormat="",   fieldRole="")</t>
  </si>
  <si>
    <t>valDay_ind                   &lt;- c(fieldName="day_ind", fieldLabel="", fieldStorage="string", fieldMeasure="", fieldFormat="",   fieldRole="")</t>
  </si>
  <si>
    <t>valTemp                      &lt;- c(fieldName="temp", fieldLabel="", fieldStorage="real", fieldMeasure="", fieldFormat="",   fieldRole="")</t>
  </si>
  <si>
    <t>valWx_icon                   &lt;- c(fieldName="wx_icon", fieldLabel="", fieldStorage="real", fieldMeasure="", fieldFormat="",   fieldRole="")</t>
  </si>
  <si>
    <t>valIcon_extd                 &lt;- c(fieldName="icon_extd", fieldLabel="", fieldStorage="real", fieldMeasure="", fieldFormat="",   fieldRole="")</t>
  </si>
  <si>
    <t>valWx_phrase                 &lt;- c(fieldName="wx_phrase", fieldLabel="", fieldStorage="string", fieldMeasure="", fieldFormat="",   fieldRole="")</t>
  </si>
  <si>
    <t>valPressure_tend             &lt;- c(fieldName="pressure_tend", fieldLabel="", fieldStorage="real", fieldMeasure="", fieldFormat="",   fieldRole="")</t>
  </si>
  <si>
    <t>valPressure_desc             &lt;- c(fieldName="pressure_desc", fieldLabel="", fieldStorage="string", fieldMeasure="", fieldFormat="",   fieldRole="")</t>
  </si>
  <si>
    <t>valDewPt                     &lt;- c(fieldName="dewPt", fieldLabel="", fieldStorage="real", fieldMeasure="", fieldFormat="",   fieldRole="")</t>
  </si>
  <si>
    <t>valHeat_index                &lt;- c(fieldName="heat_index", fieldLabel="", fieldStorage="real", fieldMeasure="", fieldFormat="",   fieldRole="")</t>
  </si>
  <si>
    <t>valRh                        &lt;- c(fieldName="rh", fieldLabel="", fieldStorage="real", fieldMeasure="", fieldFormat="",   fieldRole="")</t>
  </si>
  <si>
    <t>valPressure                  &lt;- c(fieldName="pressure", fieldLabel="", fieldStorage="real", fieldMeasure="", fieldFormat="",   fieldRole="")</t>
  </si>
  <si>
    <t>valVis                       &lt;- c(fieldName="vis", fieldLabel="", fieldStorage="real", fieldMeasure="", fieldFormat="",   fieldRole="")</t>
  </si>
  <si>
    <t>valWc                        &lt;- c(fieldName="wc", fieldLabel="", fieldStorage="real", fieldMeasure="", fieldFormat="",   fieldRole="")</t>
  </si>
  <si>
    <t>valWdir                      &lt;- c(fieldName="wdir", fieldLabel="", fieldStorage="real", fieldMeasure="", fieldFormat="",   fieldRole="")</t>
  </si>
  <si>
    <t>valWdir_cardinal             &lt;- c(fieldName="wdir_cardinal", fieldLabel="", fieldStorage="string", fieldMeasure="", fieldFormat="",   fieldRole="")</t>
  </si>
  <si>
    <t>valGust                      &lt;- c(fieldName="gust", fieldLabel="", fieldStorage="real", fieldMeasure="", fieldFormat="",   fieldRole="")</t>
  </si>
  <si>
    <t>valWspd                      &lt;- c(fieldName="wspd", fieldLabel="", fieldStorage="real", fieldMeasure="", fieldFormat="",   fieldRole="")</t>
  </si>
  <si>
    <t>valMax_temp                  &lt;- c(fieldName="max_temp", fieldLabel="", fieldStorage="real", fieldMeasure="", fieldFormat="",   fieldRole="")</t>
  </si>
  <si>
    <t>valMin_temp                  &lt;- c(fieldName="min_temp", fieldLabel="", fieldStorage="real", fieldMeasure="", fieldFormat="",   fieldRole="")</t>
  </si>
  <si>
    <t>valPrecip_total              &lt;- c(fieldName="precip_total", fieldLabel="", fieldStorage="real", fieldMeasure="", fieldFormat="",   fieldRole="")</t>
  </si>
  <si>
    <t>valPrecip_hrly               &lt;- c(fieldName="precip_hrly", fieldLabel="", fieldStorage="real", fieldMeasure="", fieldFormat="",   fieldRole="")</t>
  </si>
  <si>
    <t>valSnow_hrly                 &lt;- c(fieldName="snow_hrly", fieldLabel="", fieldStorage="real", fieldMeasure="", fieldFormat="",   fieldRole="")</t>
  </si>
  <si>
    <t>valUv_desc                   &lt;- c(fieldName="uv_desc", fieldLabel="", fieldStorage="string", fieldMeasure="", fieldFormat="",   fieldRole="")</t>
  </si>
  <si>
    <t>valFeels_like                &lt;- c(fieldName="feels_like", fieldLabel="", fieldStorage="real", fieldMeasure="", fieldFormat="",   fieldRole="")</t>
  </si>
  <si>
    <t>valUv_index                  &lt;- c(fieldName="uv_index", fieldLabel="", fieldStorage="real", fieldMeasure="", fieldFormat="",   fieldRole="")</t>
  </si>
  <si>
    <t>valQualifier                 &lt;- c(fieldName="qualifier", fieldLabel="", fieldStorage="string", fieldMeasure="", fieldFormat="",   fieldRole="")</t>
  </si>
  <si>
    <t>valQualifier_svrty           &lt;- c(fieldName="qualifier_svrty", fieldLabel="", fieldStorage="string", fieldMeasure="", fieldFormat="",   fieldRole="")</t>
  </si>
  <si>
    <t>valBlunt_phrase              &lt;- c(fieldName="blunt_phrase", fieldLabel="", fieldStorage="string", fieldMeasure="", fieldFormat="",   fieldRole="")</t>
  </si>
  <si>
    <t>valTerse_phrase              &lt;- c(fieldName="terse_phrase", fieldLabel="", fieldStorage="string", fieldMeasure="", fieldFormat="",   fieldRole="")</t>
  </si>
  <si>
    <t>valClds                      &lt;- c(fieldName="clds", fieldLabel="", fieldStorage="string", fieldMeasure="", fieldFormat="", fieldRole="")</t>
  </si>
  <si>
    <t>valWater_temp                &lt;- c(fieldName="water_temp", fieldLabel="", fieldStorage="real", fieldMeasure="", fieldFormat="", fieldRole="")</t>
  </si>
  <si>
    <t>valPrimary_wave_period       &lt;- c(fieldName="primary_wave_period", fieldLabel="", fieldStorage="real", fieldMeasure="", fieldFormat="", fieldRole="")</t>
  </si>
  <si>
    <t>valPrimary_wave_height       &lt;- c(fieldName="primary_wave_height", fieldLabel="", fieldStorage="real", fieldMeasure="", fieldFormat="", fieldRole="")</t>
  </si>
  <si>
    <t>valPrimary_swell_period      &lt;- c(fieldName="primary_swell_period", fieldLabel="", fieldStorage="real", fieldMeasure="", fieldFormat="", fieldRole="")</t>
  </si>
  <si>
    <t>valPrimary_swell_height      &lt;- c(fieldName="primary_swell_height", fieldLabel="", fieldStorage="real", fieldMeasure="", fieldFormat="", fieldRole="")</t>
  </si>
  <si>
    <t>valPrimary_swell_direction   &lt;- c(fieldName="primary_swell_direction", fieldLabel="", fieldStorage="real", fieldMeasure="", fieldFormat="", fieldRole="")</t>
  </si>
  <si>
    <t>valSecondary_swell_period    &lt;- c(fieldName="secondary_swell_period", fieldLabel="", fieldStorage="real", fieldMeasure="", fieldFormat="", fieldRole="")</t>
  </si>
  <si>
    <t>valSecondary_swell_height    &lt;- c(fieldName="secondary_swell_height", fieldLabel="", fieldStorage="real", fieldMeasure="", fieldFormat="", fieldRole="")</t>
  </si>
  <si>
    <t>valSecondary_swell_direction &lt;- c(fieldName="secondary_swell_direction", fieldLabel="", fieldStorage="real", fieldMeasure="", fieldFormat="", fieldRole="")</t>
  </si>
  <si>
    <t>)</t>
  </si>
  <si>
    <t>latitude</t>
  </si>
  <si>
    <t>longitude</t>
  </si>
  <si>
    <t>station.id</t>
  </si>
  <si>
    <t xml:space="preserve">metadata.language                      "en-US"                   </t>
  </si>
  <si>
    <t>metadata.transaction_id                "1485554387600:1503928684"</t>
  </si>
  <si>
    <t xml:space="preserve">metadata.version                       "1"                       </t>
  </si>
  <si>
    <t xml:space="preserve">metadata.location_id                   "10036:4:US"              </t>
  </si>
  <si>
    <t xml:space="preserve">metadata.units                         "e"                       </t>
  </si>
  <si>
    <t xml:space="preserve">metadata.expire_time_gmt               "1485557987"              </t>
  </si>
  <si>
    <t>metadata.status_code                   "200</t>
  </si>
  <si>
    <t>check.DF$&lt;field&gt;                       &lt;- c(fieldName="&lt;field&gt;", fieldLabel="", fieldStorage="&lt;storage&gt;", fieldMeasure="", fieldFormat="",   fieldRole="")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</si>
</sst>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workbookViewId="0">
      <selection activeCell="D4" sqref="D4"/>
    </sheetView>
  </sheetViews>
  <sheetFormatPr defaultRowHeight="15" x14ac:dyDescent="0.25"/>
  <cols>
    <col min="1" max="1" width="4.42578125" bestFit="1" customWidth="1"/>
    <col min="2" max="2" width="39.42578125" bestFit="1" customWidth="1"/>
    <col min="3" max="3" width="10.42578125" customWidth="1"/>
    <col min="4" max="4" width="9.85546875" bestFit="1" customWidth="1"/>
    <col min="5" max="5" width="11.85546875" bestFit="1" customWidth="1"/>
    <col min="6" max="6" width="12.85546875" bestFit="1" customWidth="1"/>
    <col min="7" max="7" width="11.42578125" bestFit="1" customWidth="1"/>
    <col min="9" max="9" width="136.5703125" bestFit="1" customWidth="1"/>
    <col min="10" max="10" width="144.85546875" bestFit="1" customWidth="1"/>
    <col min="11" max="11" width="25.140625" bestFit="1" customWidth="1"/>
    <col min="12" max="12" width="11.85546875" bestFit="1" customWidth="1"/>
    <col min="14" max="14" width="14" bestFit="1" customWidth="1"/>
    <col min="15" max="15" width="10.5703125" bestFit="1" customWidth="1"/>
    <col min="16" max="16" width="15" bestFit="1" customWidth="1"/>
    <col min="18" max="18" width="13.5703125" bestFit="1" customWidth="1"/>
    <col min="20" max="20" width="12" bestFit="1" customWidth="1"/>
    <col min="22" max="22" width="1.7109375" bestFit="1" customWidth="1"/>
  </cols>
  <sheetData>
    <row r="1" spans="1:10" x14ac:dyDescent="0.25">
      <c r="A1" s="1"/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178</v>
      </c>
    </row>
    <row r="2" spans="1:10" x14ac:dyDescent="0.25">
      <c r="A2" s="1"/>
      <c r="B2" t="s">
        <v>66</v>
      </c>
      <c r="E2" t="s">
        <v>74</v>
      </c>
      <c r="I2" t="str">
        <f t="shared" ref="I2:I8" si="0">SUBSTITUTE(SUBSTITUTE($J$1,"&lt;field&gt;",B2),"&lt;storage&gt;",E2)</f>
        <v>check.DF$metadata.language                       &lt;- c(fieldName="metadata.language", fieldLabel="", fieldStorage="string", fieldMeasure="", fieldFormat="",   fieldRole="")</v>
      </c>
    </row>
    <row r="3" spans="1:10" x14ac:dyDescent="0.25">
      <c r="A3" s="1"/>
      <c r="B3" t="s">
        <v>67</v>
      </c>
      <c r="E3" t="s">
        <v>74</v>
      </c>
      <c r="I3" t="str">
        <f t="shared" si="0"/>
        <v>check.DF$metadata.transaction_id                       &lt;- c(fieldName="metadata.transaction_id", fieldLabel="", fieldStorage="string", fieldMeasure="", fieldFormat="",   fieldRole="")</v>
      </c>
    </row>
    <row r="4" spans="1:10" x14ac:dyDescent="0.25">
      <c r="A4" s="1"/>
      <c r="B4" t="s">
        <v>68</v>
      </c>
      <c r="E4" t="s">
        <v>62</v>
      </c>
      <c r="I4" t="str">
        <f t="shared" si="0"/>
        <v>check.DF$metadata.version                       &lt;- c(fieldName="metadata.version", fieldLabel="", fieldStorage="integer", fieldMeasure="", fieldFormat="",   fieldRole="")</v>
      </c>
    </row>
    <row r="5" spans="1:10" x14ac:dyDescent="0.25">
      <c r="A5" s="1"/>
      <c r="B5" t="s">
        <v>69</v>
      </c>
      <c r="E5" t="s">
        <v>74</v>
      </c>
      <c r="I5" t="str">
        <f t="shared" si="0"/>
        <v>check.DF$metadata.location_id                       &lt;- c(fieldName="metadata.location_id", fieldLabel="", fieldStorage="string", fieldMeasure="", fieldFormat="",   fieldRole="")</v>
      </c>
    </row>
    <row r="6" spans="1:10" x14ac:dyDescent="0.25">
      <c r="A6" s="1"/>
      <c r="B6" t="s">
        <v>70</v>
      </c>
      <c r="E6" t="s">
        <v>74</v>
      </c>
      <c r="I6" t="str">
        <f t="shared" si="0"/>
        <v>check.DF$metadata.units                       &lt;- c(fieldName="metadata.units", fieldLabel="", fieldStorage="string", fieldMeasure="", fieldFormat="",   fieldRole="")</v>
      </c>
    </row>
    <row r="7" spans="1:10" x14ac:dyDescent="0.25">
      <c r="A7" s="1"/>
      <c r="B7" t="s">
        <v>71</v>
      </c>
      <c r="E7" t="s">
        <v>119</v>
      </c>
      <c r="I7" t="str">
        <f t="shared" si="0"/>
        <v>check.DF$metadata.expire_time_gmt                       &lt;- c(fieldName="metadata.expire_time_gmt", fieldLabel="", fieldStorage="timestamp", fieldMeasure="", fieldFormat="",   fieldRole="")</v>
      </c>
    </row>
    <row r="8" spans="1:10" x14ac:dyDescent="0.25">
      <c r="A8" s="1"/>
      <c r="B8" t="s">
        <v>72</v>
      </c>
      <c r="E8" t="s">
        <v>62</v>
      </c>
      <c r="I8" t="str">
        <f t="shared" si="0"/>
        <v>check.DF$metadata.status_code                       &lt;- c(fieldName="metadata.status_code", fieldLabel="", fieldStorage="integer", fieldMeasure="", fieldFormat="",   fieldRole="")</v>
      </c>
    </row>
    <row r="9" spans="1:10" x14ac:dyDescent="0.25">
      <c r="A9" s="1"/>
      <c r="B9" t="s">
        <v>168</v>
      </c>
      <c r="C9" t="str">
        <f>B9&amp;","</f>
        <v>latitude,</v>
      </c>
      <c r="E9" t="s">
        <v>64</v>
      </c>
      <c r="I9" t="str">
        <f t="shared" ref="I9:I66" si="1">SUBSTITUTE(SUBSTITUTE($J$1,"&lt;field&gt;",B9),"&lt;storage&gt;",E9)</f>
        <v>check.DF$latitude                       &lt;- c(fieldName="latitude", fieldLabel="", fieldStorage="real", fieldMeasure="", fieldFormat="",   fieldRole="")</v>
      </c>
    </row>
    <row r="10" spans="1:10" x14ac:dyDescent="0.25">
      <c r="A10" s="1"/>
      <c r="B10" t="s">
        <v>169</v>
      </c>
      <c r="C10" t="str">
        <f>B10&amp;","</f>
        <v>longitude,</v>
      </c>
      <c r="E10" t="s">
        <v>64</v>
      </c>
      <c r="I10" t="str">
        <f t="shared" si="1"/>
        <v>check.DF$longitude                       &lt;- c(fieldName="longitude", fieldLabel="", fieldStorage="real", fieldMeasure="", fieldFormat="",   fieldRole="")</v>
      </c>
    </row>
    <row r="11" spans="1:10" x14ac:dyDescent="0.25">
      <c r="A11" s="1"/>
      <c r="B11" t="s">
        <v>170</v>
      </c>
      <c r="C11" t="str">
        <f>B11&amp;","</f>
        <v>station.id,</v>
      </c>
      <c r="E11" t="s">
        <v>74</v>
      </c>
      <c r="I11" t="str">
        <f t="shared" si="1"/>
        <v>check.DF$station.id                       &lt;- c(fieldName="station.id", fieldLabel="", fieldStorage="string", fieldMeasure="", fieldFormat="",   fieldRole="")</v>
      </c>
    </row>
    <row r="12" spans="1:10" x14ac:dyDescent="0.25">
      <c r="A12" s="1" t="s">
        <v>6</v>
      </c>
      <c r="B12" t="s">
        <v>61</v>
      </c>
      <c r="C12" t="str">
        <f>B12&amp;","</f>
        <v>postal.code,</v>
      </c>
      <c r="E12" t="s">
        <v>74</v>
      </c>
      <c r="I12" t="str">
        <f t="shared" si="1"/>
        <v>check.DF$postal.code                       &lt;- c(fieldName="postal.code", fieldLabel="", fieldStorage="string", fieldMeasure="", fieldFormat="",   fieldRole="")</v>
      </c>
    </row>
    <row r="13" spans="1:10" x14ac:dyDescent="0.25">
      <c r="A13" s="1" t="s">
        <v>7</v>
      </c>
      <c r="B13" t="s">
        <v>63</v>
      </c>
      <c r="C13" t="str">
        <f t="shared" ref="C13:C66" si="2">B13&amp;","</f>
        <v>start.date,</v>
      </c>
      <c r="E13" t="s">
        <v>119</v>
      </c>
      <c r="I13" t="str">
        <f t="shared" si="1"/>
        <v>check.DF$start.date                       &lt;- c(fieldName="start.date", fieldLabel="", fieldStorage="timestamp", fieldMeasure="", fieldFormat="",   fieldRole="")</v>
      </c>
    </row>
    <row r="14" spans="1:10" x14ac:dyDescent="0.25">
      <c r="A14" s="1" t="s">
        <v>8</v>
      </c>
      <c r="B14" t="s">
        <v>65</v>
      </c>
      <c r="C14" t="str">
        <f t="shared" si="2"/>
        <v>end.date,</v>
      </c>
      <c r="E14" t="s">
        <v>119</v>
      </c>
      <c r="I14" t="str">
        <f t="shared" si="1"/>
        <v>check.DF$end.date                       &lt;- c(fieldName="end.date", fieldLabel="", fieldStorage="timestamp", fieldMeasure="", fieldFormat="",   fieldRole="")</v>
      </c>
    </row>
    <row r="15" spans="1:10" x14ac:dyDescent="0.25">
      <c r="A15" s="1" t="s">
        <v>9</v>
      </c>
      <c r="B15" t="s">
        <v>66</v>
      </c>
      <c r="C15" t="str">
        <f t="shared" si="2"/>
        <v>metadata.language,</v>
      </c>
      <c r="E15" t="s">
        <v>74</v>
      </c>
      <c r="I15" t="str">
        <f t="shared" si="1"/>
        <v>check.DF$metadata.language                       &lt;- c(fieldName="metadata.language", fieldLabel="", fieldStorage="string", fieldMeasure="", fieldFormat="",   fieldRole="")</v>
      </c>
    </row>
    <row r="16" spans="1:10" x14ac:dyDescent="0.25">
      <c r="A16" s="1" t="s">
        <v>10</v>
      </c>
      <c r="B16" t="s">
        <v>67</v>
      </c>
      <c r="C16" t="str">
        <f t="shared" si="2"/>
        <v>metadata.transaction_id,</v>
      </c>
      <c r="E16" t="s">
        <v>74</v>
      </c>
      <c r="I16" t="str">
        <f t="shared" si="1"/>
        <v>check.DF$metadata.transaction_id                       &lt;- c(fieldName="metadata.transaction_id", fieldLabel="", fieldStorage="string", fieldMeasure="", fieldFormat="",   fieldRole="")</v>
      </c>
    </row>
    <row r="17" spans="1:10" x14ac:dyDescent="0.25">
      <c r="A17" s="1" t="s">
        <v>11</v>
      </c>
      <c r="B17" t="s">
        <v>68</v>
      </c>
      <c r="C17" t="str">
        <f t="shared" si="2"/>
        <v>metadata.version,</v>
      </c>
      <c r="E17" t="s">
        <v>62</v>
      </c>
      <c r="I17" t="str">
        <f t="shared" si="1"/>
        <v>check.DF$metadata.version                       &lt;- c(fieldName="metadata.version", fieldLabel="", fieldStorage="integer", fieldMeasure="", fieldFormat="",   fieldRole="")</v>
      </c>
    </row>
    <row r="18" spans="1:10" x14ac:dyDescent="0.25">
      <c r="A18" s="1" t="s">
        <v>12</v>
      </c>
      <c r="B18" t="s">
        <v>69</v>
      </c>
      <c r="C18" t="str">
        <f t="shared" si="2"/>
        <v>metadata.location_id,</v>
      </c>
      <c r="E18" t="s">
        <v>74</v>
      </c>
      <c r="I18" t="str">
        <f t="shared" si="1"/>
        <v>check.DF$metadata.location_id                       &lt;- c(fieldName="metadata.location_id", fieldLabel="", fieldStorage="string", fieldMeasure="", fieldFormat="",   fieldRole="")</v>
      </c>
    </row>
    <row r="19" spans="1:10" x14ac:dyDescent="0.25">
      <c r="A19" s="1" t="s">
        <v>13</v>
      </c>
      <c r="B19" t="s">
        <v>70</v>
      </c>
      <c r="C19" t="str">
        <f t="shared" si="2"/>
        <v>metadata.units,</v>
      </c>
      <c r="E19" t="s">
        <v>74</v>
      </c>
      <c r="I19" t="str">
        <f t="shared" si="1"/>
        <v>check.DF$metadata.units                       &lt;- c(fieldName="metadata.units", fieldLabel="", fieldStorage="string", fieldMeasure="", fieldFormat="",   fieldRole="")</v>
      </c>
    </row>
    <row r="20" spans="1:10" x14ac:dyDescent="0.25">
      <c r="A20" s="1" t="s">
        <v>14</v>
      </c>
      <c r="B20" t="s">
        <v>71</v>
      </c>
      <c r="C20" t="str">
        <f t="shared" si="2"/>
        <v>metadata.expire_time_gmt,</v>
      </c>
      <c r="E20" t="s">
        <v>119</v>
      </c>
      <c r="I20" t="str">
        <f t="shared" si="1"/>
        <v>check.DF$metadata.expire_time_gmt                       &lt;- c(fieldName="metadata.expire_time_gmt", fieldLabel="", fieldStorage="timestamp", fieldMeasure="", fieldFormat="",   fieldRole="")</v>
      </c>
    </row>
    <row r="21" spans="1:10" x14ac:dyDescent="0.25">
      <c r="A21" s="1" t="s">
        <v>15</v>
      </c>
      <c r="B21" t="s">
        <v>72</v>
      </c>
      <c r="C21" t="str">
        <f t="shared" si="2"/>
        <v>metadata.status_code,</v>
      </c>
      <c r="E21" t="s">
        <v>74</v>
      </c>
      <c r="I21" t="str">
        <f t="shared" si="1"/>
        <v>check.DF$metadata.status_code                       &lt;- c(fieldName="metadata.status_code", fieldLabel="", fieldStorage="string", fieldMeasure="", fieldFormat="",   fieldRole="")</v>
      </c>
    </row>
    <row r="22" spans="1:10" x14ac:dyDescent="0.25">
      <c r="A22" s="1" t="s">
        <v>16</v>
      </c>
      <c r="B22" t="s">
        <v>73</v>
      </c>
      <c r="C22" t="str">
        <f t="shared" si="2"/>
        <v>observations.key,</v>
      </c>
      <c r="E22" t="s">
        <v>74</v>
      </c>
      <c r="I22" t="str">
        <f>SUBSTITUTE(SUBSTITUTE($J$1,"&lt;field&gt;",B22),"&lt;storage&gt;",E22)</f>
        <v>check.DF$observations.key                       &lt;- c(fieldName="observations.key", fieldLabel="", fieldStorage="string", fieldMeasure="", fieldFormat="",   fieldRole="")</v>
      </c>
    </row>
    <row r="23" spans="1:10" x14ac:dyDescent="0.25">
      <c r="A23" s="1" t="s">
        <v>17</v>
      </c>
      <c r="B23" t="s">
        <v>75</v>
      </c>
      <c r="C23" t="str">
        <f t="shared" si="2"/>
        <v>observations.class,</v>
      </c>
      <c r="E23" t="s">
        <v>74</v>
      </c>
      <c r="I23" t="str">
        <f t="shared" si="1"/>
        <v>check.DF$observations.class                       &lt;- c(fieldName="observations.class", fieldLabel="", fieldStorage="string", fieldMeasure="", fieldFormat="",   fieldRole="")</v>
      </c>
      <c r="J23" t="s">
        <v>123</v>
      </c>
    </row>
    <row r="24" spans="1:10" x14ac:dyDescent="0.25">
      <c r="A24" s="1" t="s">
        <v>18</v>
      </c>
      <c r="B24" t="s">
        <v>76</v>
      </c>
      <c r="C24" t="str">
        <f t="shared" si="2"/>
        <v>observations.expire_time_gmt,</v>
      </c>
      <c r="E24" t="s">
        <v>119</v>
      </c>
      <c r="I24" t="str">
        <f t="shared" si="1"/>
        <v>check.DF$observations.expire_time_gmt                       &lt;- c(fieldName="observations.expire_time_gmt", fieldLabel="", fieldStorage="timestamp", fieldMeasure="", fieldFormat="",   fieldRole="")</v>
      </c>
      <c r="J24" t="s">
        <v>124</v>
      </c>
    </row>
    <row r="25" spans="1:10" x14ac:dyDescent="0.25">
      <c r="A25" s="1" t="s">
        <v>19</v>
      </c>
      <c r="B25" t="s">
        <v>77</v>
      </c>
      <c r="C25" t="str">
        <f t="shared" si="2"/>
        <v>observations.obs_id,</v>
      </c>
      <c r="E25" t="s">
        <v>74</v>
      </c>
      <c r="I25" t="str">
        <f t="shared" si="1"/>
        <v>check.DF$observations.obs_id                       &lt;- c(fieldName="observations.obs_id", fieldLabel="", fieldStorage="string", fieldMeasure="", fieldFormat="",   fieldRole="")</v>
      </c>
      <c r="J25" t="s">
        <v>125</v>
      </c>
    </row>
    <row r="26" spans="1:10" x14ac:dyDescent="0.25">
      <c r="A26" s="1" t="s">
        <v>20</v>
      </c>
      <c r="B26" t="s">
        <v>78</v>
      </c>
      <c r="C26" t="str">
        <f t="shared" si="2"/>
        <v>observations.obs_name,</v>
      </c>
      <c r="E26" t="s">
        <v>74</v>
      </c>
      <c r="I26" t="str">
        <f t="shared" si="1"/>
        <v>check.DF$observations.obs_name                       &lt;- c(fieldName="observations.obs_name", fieldLabel="", fieldStorage="string", fieldMeasure="", fieldFormat="",   fieldRole="")</v>
      </c>
      <c r="J26" t="s">
        <v>126</v>
      </c>
    </row>
    <row r="27" spans="1:10" x14ac:dyDescent="0.25">
      <c r="A27" s="1" t="s">
        <v>21</v>
      </c>
      <c r="B27" t="s">
        <v>79</v>
      </c>
      <c r="C27" t="str">
        <f t="shared" si="2"/>
        <v>observations.valid_time_gmt,</v>
      </c>
      <c r="E27" t="s">
        <v>119</v>
      </c>
      <c r="I27" t="str">
        <f t="shared" si="1"/>
        <v>check.DF$observations.valid_time_gmt                       &lt;- c(fieldName="observations.valid_time_gmt", fieldLabel="", fieldStorage="timestamp", fieldMeasure="", fieldFormat="",   fieldRole="")</v>
      </c>
      <c r="J27" t="s">
        <v>127</v>
      </c>
    </row>
    <row r="28" spans="1:10" x14ac:dyDescent="0.25">
      <c r="A28" s="1" t="s">
        <v>22</v>
      </c>
      <c r="B28" t="s">
        <v>80</v>
      </c>
      <c r="C28" t="str">
        <f t="shared" si="2"/>
        <v>observations.day_ind,</v>
      </c>
      <c r="E28" t="s">
        <v>74</v>
      </c>
      <c r="I28" t="str">
        <f t="shared" si="1"/>
        <v>check.DF$observations.day_ind                       &lt;- c(fieldName="observations.day_ind", fieldLabel="", fieldStorage="string", fieldMeasure="", fieldFormat="",   fieldRole="")</v>
      </c>
      <c r="J28" t="s">
        <v>128</v>
      </c>
    </row>
    <row r="29" spans="1:10" x14ac:dyDescent="0.25">
      <c r="A29" s="1" t="s">
        <v>23</v>
      </c>
      <c r="B29" t="s">
        <v>81</v>
      </c>
      <c r="C29" t="str">
        <f t="shared" si="2"/>
        <v>observations.temp,</v>
      </c>
      <c r="E29" t="s">
        <v>64</v>
      </c>
      <c r="I29" t="str">
        <f t="shared" si="1"/>
        <v>check.DF$observations.temp                       &lt;- c(fieldName="observations.temp", fieldLabel="", fieldStorage="real", fieldMeasure="", fieldFormat="",   fieldRole="")</v>
      </c>
      <c r="J29" t="s">
        <v>129</v>
      </c>
    </row>
    <row r="30" spans="1:10" x14ac:dyDescent="0.25">
      <c r="A30" s="1" t="s">
        <v>24</v>
      </c>
      <c r="B30" t="s">
        <v>82</v>
      </c>
      <c r="C30" t="str">
        <f t="shared" si="2"/>
        <v>observations.wx_icon,</v>
      </c>
      <c r="E30" t="s">
        <v>64</v>
      </c>
      <c r="I30" t="str">
        <f t="shared" si="1"/>
        <v>check.DF$observations.wx_icon                       &lt;- c(fieldName="observations.wx_icon", fieldLabel="", fieldStorage="real", fieldMeasure="", fieldFormat="",   fieldRole="")</v>
      </c>
      <c r="J30" t="s">
        <v>130</v>
      </c>
    </row>
    <row r="31" spans="1:10" x14ac:dyDescent="0.25">
      <c r="A31" s="1" t="s">
        <v>25</v>
      </c>
      <c r="B31" t="s">
        <v>83</v>
      </c>
      <c r="C31" t="str">
        <f t="shared" si="2"/>
        <v>observations.icon_extd,</v>
      </c>
      <c r="E31" t="s">
        <v>64</v>
      </c>
      <c r="I31" t="str">
        <f t="shared" si="1"/>
        <v>check.DF$observations.icon_extd                       &lt;- c(fieldName="observations.icon_extd", fieldLabel="", fieldStorage="real", fieldMeasure="", fieldFormat="",   fieldRole="")</v>
      </c>
      <c r="J31" t="s">
        <v>131</v>
      </c>
    </row>
    <row r="32" spans="1:10" x14ac:dyDescent="0.25">
      <c r="A32" s="1" t="s">
        <v>26</v>
      </c>
      <c r="B32" t="s">
        <v>84</v>
      </c>
      <c r="C32" t="str">
        <f t="shared" si="2"/>
        <v>observations.wx_phrase,</v>
      </c>
      <c r="E32" t="s">
        <v>74</v>
      </c>
      <c r="I32" t="str">
        <f t="shared" si="1"/>
        <v>check.DF$observations.wx_phrase                       &lt;- c(fieldName="observations.wx_phrase", fieldLabel="", fieldStorage="string", fieldMeasure="", fieldFormat="",   fieldRole="")</v>
      </c>
      <c r="J32" t="s">
        <v>132</v>
      </c>
    </row>
    <row r="33" spans="1:10" x14ac:dyDescent="0.25">
      <c r="A33" s="1" t="s">
        <v>27</v>
      </c>
      <c r="B33" t="s">
        <v>85</v>
      </c>
      <c r="C33" t="str">
        <f t="shared" si="2"/>
        <v>observations.pressure_tend,</v>
      </c>
      <c r="E33" t="s">
        <v>64</v>
      </c>
      <c r="I33" t="str">
        <f t="shared" si="1"/>
        <v>check.DF$observations.pressure_tend                       &lt;- c(fieldName="observations.pressure_tend", fieldLabel="", fieldStorage="real", fieldMeasure="", fieldFormat="",   fieldRole="")</v>
      </c>
      <c r="J33" t="s">
        <v>133</v>
      </c>
    </row>
    <row r="34" spans="1:10" x14ac:dyDescent="0.25">
      <c r="A34" s="1" t="s">
        <v>28</v>
      </c>
      <c r="B34" t="s">
        <v>86</v>
      </c>
      <c r="C34" t="str">
        <f t="shared" si="2"/>
        <v>observations.pressure_desc,</v>
      </c>
      <c r="E34" t="s">
        <v>74</v>
      </c>
      <c r="I34" t="str">
        <f t="shared" si="1"/>
        <v>check.DF$observations.pressure_desc                       &lt;- c(fieldName="observations.pressure_desc", fieldLabel="", fieldStorage="string", fieldMeasure="", fieldFormat="",   fieldRole="")</v>
      </c>
      <c r="J34" t="s">
        <v>134</v>
      </c>
    </row>
    <row r="35" spans="1:10" x14ac:dyDescent="0.25">
      <c r="A35" s="1" t="s">
        <v>29</v>
      </c>
      <c r="B35" t="s">
        <v>87</v>
      </c>
      <c r="C35" t="str">
        <f t="shared" si="2"/>
        <v>observations.dewPt,</v>
      </c>
      <c r="E35" t="s">
        <v>64</v>
      </c>
      <c r="I35" t="str">
        <f t="shared" si="1"/>
        <v>check.DF$observations.dewPt                       &lt;- c(fieldName="observations.dewPt", fieldLabel="", fieldStorage="real", fieldMeasure="", fieldFormat="",   fieldRole="")</v>
      </c>
      <c r="J35" t="s">
        <v>135</v>
      </c>
    </row>
    <row r="36" spans="1:10" x14ac:dyDescent="0.25">
      <c r="A36" s="1" t="s">
        <v>30</v>
      </c>
      <c r="B36" t="s">
        <v>88</v>
      </c>
      <c r="C36" t="str">
        <f t="shared" si="2"/>
        <v>observations.heat_index,</v>
      </c>
      <c r="E36" t="s">
        <v>64</v>
      </c>
      <c r="I36" t="str">
        <f t="shared" si="1"/>
        <v>check.DF$observations.heat_index                       &lt;- c(fieldName="observations.heat_index", fieldLabel="", fieldStorage="real", fieldMeasure="", fieldFormat="",   fieldRole="")</v>
      </c>
      <c r="J36" t="s">
        <v>136</v>
      </c>
    </row>
    <row r="37" spans="1:10" x14ac:dyDescent="0.25">
      <c r="A37" s="1" t="s">
        <v>31</v>
      </c>
      <c r="B37" t="s">
        <v>89</v>
      </c>
      <c r="C37" t="str">
        <f t="shared" si="2"/>
        <v>observations.rh,</v>
      </c>
      <c r="E37" t="s">
        <v>64</v>
      </c>
      <c r="I37" t="str">
        <f t="shared" si="1"/>
        <v>check.DF$observations.rh                       &lt;- c(fieldName="observations.rh", fieldLabel="", fieldStorage="real", fieldMeasure="", fieldFormat="",   fieldRole="")</v>
      </c>
      <c r="J37" t="s">
        <v>137</v>
      </c>
    </row>
    <row r="38" spans="1:10" x14ac:dyDescent="0.25">
      <c r="A38" s="1" t="s">
        <v>32</v>
      </c>
      <c r="B38" t="s">
        <v>90</v>
      </c>
      <c r="C38" t="str">
        <f t="shared" si="2"/>
        <v>observations.pressure,</v>
      </c>
      <c r="E38" t="s">
        <v>64</v>
      </c>
      <c r="I38" t="str">
        <f t="shared" si="1"/>
        <v>check.DF$observations.pressure                       &lt;- c(fieldName="observations.pressure", fieldLabel="", fieldStorage="real", fieldMeasure="", fieldFormat="",   fieldRole="")</v>
      </c>
      <c r="J38" t="s">
        <v>138</v>
      </c>
    </row>
    <row r="39" spans="1:10" x14ac:dyDescent="0.25">
      <c r="A39" s="1" t="s">
        <v>33</v>
      </c>
      <c r="B39" t="s">
        <v>91</v>
      </c>
      <c r="C39" t="str">
        <f t="shared" si="2"/>
        <v>observations.vis,</v>
      </c>
      <c r="E39" t="s">
        <v>64</v>
      </c>
      <c r="I39" t="str">
        <f t="shared" si="1"/>
        <v>check.DF$observations.vis                       &lt;- c(fieldName="observations.vis", fieldLabel="", fieldStorage="real", fieldMeasure="", fieldFormat="",   fieldRole="")</v>
      </c>
      <c r="J39" t="s">
        <v>139</v>
      </c>
    </row>
    <row r="40" spans="1:10" x14ac:dyDescent="0.25">
      <c r="A40" s="1" t="s">
        <v>34</v>
      </c>
      <c r="B40" t="s">
        <v>92</v>
      </c>
      <c r="C40" t="str">
        <f t="shared" si="2"/>
        <v>observations.wc,</v>
      </c>
      <c r="E40" t="s">
        <v>64</v>
      </c>
      <c r="I40" t="str">
        <f t="shared" si="1"/>
        <v>check.DF$observations.wc                       &lt;- c(fieldName="observations.wc", fieldLabel="", fieldStorage="real", fieldMeasure="", fieldFormat="",   fieldRole="")</v>
      </c>
      <c r="J40" t="s">
        <v>140</v>
      </c>
    </row>
    <row r="41" spans="1:10" x14ac:dyDescent="0.25">
      <c r="A41" s="1" t="s">
        <v>35</v>
      </c>
      <c r="B41" t="s">
        <v>93</v>
      </c>
      <c r="C41" t="str">
        <f t="shared" si="2"/>
        <v>observations.wdir,</v>
      </c>
      <c r="E41" t="s">
        <v>64</v>
      </c>
      <c r="I41" t="str">
        <f t="shared" si="1"/>
        <v>check.DF$observations.wdir                       &lt;- c(fieldName="observations.wdir", fieldLabel="", fieldStorage="real", fieldMeasure="", fieldFormat="",   fieldRole="")</v>
      </c>
      <c r="J41" t="s">
        <v>141</v>
      </c>
    </row>
    <row r="42" spans="1:10" x14ac:dyDescent="0.25">
      <c r="A42" s="1" t="s">
        <v>36</v>
      </c>
      <c r="B42" t="s">
        <v>94</v>
      </c>
      <c r="C42" t="str">
        <f t="shared" si="2"/>
        <v>observations.wdir_cardinal,</v>
      </c>
      <c r="E42" t="s">
        <v>74</v>
      </c>
      <c r="I42" t="str">
        <f t="shared" si="1"/>
        <v>check.DF$observations.wdir_cardinal                       &lt;- c(fieldName="observations.wdir_cardinal", fieldLabel="", fieldStorage="string", fieldMeasure="", fieldFormat="",   fieldRole="")</v>
      </c>
      <c r="J42" t="s">
        <v>142</v>
      </c>
    </row>
    <row r="43" spans="1:10" x14ac:dyDescent="0.25">
      <c r="A43" s="1" t="s">
        <v>37</v>
      </c>
      <c r="B43" t="s">
        <v>95</v>
      </c>
      <c r="C43" t="str">
        <f t="shared" si="2"/>
        <v>observations.gust,</v>
      </c>
      <c r="E43" t="s">
        <v>64</v>
      </c>
      <c r="I43" t="str">
        <f t="shared" si="1"/>
        <v>check.DF$observations.gust                       &lt;- c(fieldName="observations.gust", fieldLabel="", fieldStorage="real", fieldMeasure="", fieldFormat="",   fieldRole="")</v>
      </c>
      <c r="J43" t="s">
        <v>143</v>
      </c>
    </row>
    <row r="44" spans="1:10" x14ac:dyDescent="0.25">
      <c r="A44" s="1" t="s">
        <v>38</v>
      </c>
      <c r="B44" t="s">
        <v>96</v>
      </c>
      <c r="C44" t="str">
        <f t="shared" si="2"/>
        <v>observations.wspd,</v>
      </c>
      <c r="E44" t="s">
        <v>64</v>
      </c>
      <c r="I44" t="str">
        <f t="shared" si="1"/>
        <v>check.DF$observations.wspd                       &lt;- c(fieldName="observations.wspd", fieldLabel="", fieldStorage="real", fieldMeasure="", fieldFormat="",   fieldRole="")</v>
      </c>
      <c r="J44" t="s">
        <v>144</v>
      </c>
    </row>
    <row r="45" spans="1:10" x14ac:dyDescent="0.25">
      <c r="A45" s="1" t="s">
        <v>39</v>
      </c>
      <c r="B45" t="s">
        <v>97</v>
      </c>
      <c r="C45" t="str">
        <f t="shared" si="2"/>
        <v>observations.max_temp,</v>
      </c>
      <c r="E45" t="s">
        <v>64</v>
      </c>
      <c r="I45" t="str">
        <f t="shared" si="1"/>
        <v>check.DF$observations.max_temp                       &lt;- c(fieldName="observations.max_temp", fieldLabel="", fieldStorage="real", fieldMeasure="", fieldFormat="",   fieldRole="")</v>
      </c>
      <c r="J45" t="s">
        <v>145</v>
      </c>
    </row>
    <row r="46" spans="1:10" x14ac:dyDescent="0.25">
      <c r="A46" s="1" t="s">
        <v>40</v>
      </c>
      <c r="B46" t="s">
        <v>98</v>
      </c>
      <c r="C46" t="str">
        <f t="shared" si="2"/>
        <v>observations.min_temp,</v>
      </c>
      <c r="E46" t="s">
        <v>64</v>
      </c>
      <c r="I46" t="str">
        <f t="shared" si="1"/>
        <v>check.DF$observations.min_temp                       &lt;- c(fieldName="observations.min_temp", fieldLabel="", fieldStorage="real", fieldMeasure="", fieldFormat="",   fieldRole="")</v>
      </c>
      <c r="J46" t="s">
        <v>146</v>
      </c>
    </row>
    <row r="47" spans="1:10" x14ac:dyDescent="0.25">
      <c r="A47" s="1" t="s">
        <v>41</v>
      </c>
      <c r="B47" t="s">
        <v>99</v>
      </c>
      <c r="C47" t="str">
        <f t="shared" si="2"/>
        <v>observations.precip_total,</v>
      </c>
      <c r="E47" t="s">
        <v>64</v>
      </c>
      <c r="I47" t="str">
        <f t="shared" si="1"/>
        <v>check.DF$observations.precip_total                       &lt;- c(fieldName="observations.precip_total", fieldLabel="", fieldStorage="real", fieldMeasure="", fieldFormat="",   fieldRole="")</v>
      </c>
      <c r="J47" t="s">
        <v>147</v>
      </c>
    </row>
    <row r="48" spans="1:10" x14ac:dyDescent="0.25">
      <c r="A48" s="1" t="s">
        <v>42</v>
      </c>
      <c r="B48" t="s">
        <v>100</v>
      </c>
      <c r="C48" t="str">
        <f t="shared" si="2"/>
        <v>observations.precip_hrly,</v>
      </c>
      <c r="E48" t="s">
        <v>64</v>
      </c>
      <c r="I48" t="str">
        <f t="shared" si="1"/>
        <v>check.DF$observations.precip_hrly                       &lt;- c(fieldName="observations.precip_hrly", fieldLabel="", fieldStorage="real", fieldMeasure="", fieldFormat="",   fieldRole="")</v>
      </c>
      <c r="J48" t="s">
        <v>148</v>
      </c>
    </row>
    <row r="49" spans="1:10" x14ac:dyDescent="0.25">
      <c r="A49" s="1" t="s">
        <v>43</v>
      </c>
      <c r="B49" t="s">
        <v>101</v>
      </c>
      <c r="C49" t="str">
        <f t="shared" si="2"/>
        <v>observations.snow_hrly,</v>
      </c>
      <c r="E49" t="s">
        <v>64</v>
      </c>
      <c r="I49" t="str">
        <f t="shared" si="1"/>
        <v>check.DF$observations.snow_hrly                       &lt;- c(fieldName="observations.snow_hrly", fieldLabel="", fieldStorage="real", fieldMeasure="", fieldFormat="",   fieldRole="")</v>
      </c>
      <c r="J49" t="s">
        <v>149</v>
      </c>
    </row>
    <row r="50" spans="1:10" x14ac:dyDescent="0.25">
      <c r="A50" s="1" t="s">
        <v>44</v>
      </c>
      <c r="B50" t="s">
        <v>102</v>
      </c>
      <c r="C50" t="str">
        <f t="shared" si="2"/>
        <v>observations.uv_desc,</v>
      </c>
      <c r="E50" t="s">
        <v>74</v>
      </c>
      <c r="I50" t="str">
        <f t="shared" si="1"/>
        <v>check.DF$observations.uv_desc                       &lt;- c(fieldName="observations.uv_desc", fieldLabel="", fieldStorage="string", fieldMeasure="", fieldFormat="",   fieldRole="")</v>
      </c>
      <c r="J50" t="s">
        <v>150</v>
      </c>
    </row>
    <row r="51" spans="1:10" x14ac:dyDescent="0.25">
      <c r="A51" s="1" t="s">
        <v>45</v>
      </c>
      <c r="B51" t="s">
        <v>103</v>
      </c>
      <c r="C51" t="str">
        <f t="shared" si="2"/>
        <v>observations.feels_like,</v>
      </c>
      <c r="E51" t="s">
        <v>64</v>
      </c>
      <c r="I51" t="str">
        <f t="shared" si="1"/>
        <v>check.DF$observations.feels_like                       &lt;- c(fieldName="observations.feels_like", fieldLabel="", fieldStorage="real", fieldMeasure="", fieldFormat="",   fieldRole="")</v>
      </c>
      <c r="J51" t="s">
        <v>151</v>
      </c>
    </row>
    <row r="52" spans="1:10" x14ac:dyDescent="0.25">
      <c r="A52" s="1" t="s">
        <v>46</v>
      </c>
      <c r="B52" t="s">
        <v>104</v>
      </c>
      <c r="C52" t="str">
        <f t="shared" si="2"/>
        <v>observations.uv_index,</v>
      </c>
      <c r="E52" t="s">
        <v>64</v>
      </c>
      <c r="I52" t="str">
        <f t="shared" si="1"/>
        <v>check.DF$observations.uv_index                       &lt;- c(fieldName="observations.uv_index", fieldLabel="", fieldStorage="real", fieldMeasure="", fieldFormat="",   fieldRole="")</v>
      </c>
      <c r="J52" t="s">
        <v>152</v>
      </c>
    </row>
    <row r="53" spans="1:10" x14ac:dyDescent="0.25">
      <c r="A53" s="1" t="s">
        <v>47</v>
      </c>
      <c r="B53" t="s">
        <v>105</v>
      </c>
      <c r="C53" t="str">
        <f t="shared" si="2"/>
        <v>observations.qualifier,</v>
      </c>
      <c r="E53" t="s">
        <v>74</v>
      </c>
      <c r="I53" t="str">
        <f t="shared" si="1"/>
        <v>check.DF$observations.qualifier                       &lt;- c(fieldName="observations.qualifier", fieldLabel="", fieldStorage="string", fieldMeasure="", fieldFormat="",   fieldRole="")</v>
      </c>
      <c r="J53" t="s">
        <v>153</v>
      </c>
    </row>
    <row r="54" spans="1:10" x14ac:dyDescent="0.25">
      <c r="A54" s="1" t="s">
        <v>48</v>
      </c>
      <c r="B54" t="s">
        <v>106</v>
      </c>
      <c r="C54" t="str">
        <f t="shared" si="2"/>
        <v>observations.qualifier_svrty,</v>
      </c>
      <c r="E54" t="s">
        <v>74</v>
      </c>
      <c r="I54" t="str">
        <f t="shared" si="1"/>
        <v>check.DF$observations.qualifier_svrty                       &lt;- c(fieldName="observations.qualifier_svrty", fieldLabel="", fieldStorage="string", fieldMeasure="", fieldFormat="",   fieldRole="")</v>
      </c>
      <c r="J54" t="s">
        <v>154</v>
      </c>
    </row>
    <row r="55" spans="1:10" x14ac:dyDescent="0.25">
      <c r="A55" s="1" t="s">
        <v>49</v>
      </c>
      <c r="B55" t="s">
        <v>107</v>
      </c>
      <c r="C55" t="str">
        <f t="shared" si="2"/>
        <v>observations.blunt_phrase,</v>
      </c>
      <c r="E55" t="s">
        <v>74</v>
      </c>
      <c r="I55" t="str">
        <f t="shared" si="1"/>
        <v>check.DF$observations.blunt_phrase                       &lt;- c(fieldName="observations.blunt_phrase", fieldLabel="", fieldStorage="string", fieldMeasure="", fieldFormat="",   fieldRole="")</v>
      </c>
      <c r="J55" t="s">
        <v>155</v>
      </c>
    </row>
    <row r="56" spans="1:10" x14ac:dyDescent="0.25">
      <c r="A56" s="1" t="s">
        <v>50</v>
      </c>
      <c r="B56" t="s">
        <v>108</v>
      </c>
      <c r="C56" t="str">
        <f t="shared" si="2"/>
        <v>observations.terse_phrase,</v>
      </c>
      <c r="E56" t="s">
        <v>74</v>
      </c>
      <c r="I56" t="str">
        <f t="shared" si="1"/>
        <v>check.DF$observations.terse_phrase                       &lt;- c(fieldName="observations.terse_phrase", fieldLabel="", fieldStorage="string", fieldMeasure="", fieldFormat="",   fieldRole="")</v>
      </c>
      <c r="J56" t="s">
        <v>156</v>
      </c>
    </row>
    <row r="57" spans="1:10" x14ac:dyDescent="0.25">
      <c r="A57" s="1" t="s">
        <v>51</v>
      </c>
      <c r="B57" t="s">
        <v>109</v>
      </c>
      <c r="C57" t="str">
        <f t="shared" si="2"/>
        <v>observations.clds,</v>
      </c>
      <c r="E57" t="s">
        <v>74</v>
      </c>
      <c r="I57" t="str">
        <f t="shared" si="1"/>
        <v>check.DF$observations.clds                       &lt;- c(fieldName="observations.clds", fieldLabel="", fieldStorage="string", fieldMeasure="", fieldFormat="",   fieldRole="")</v>
      </c>
      <c r="J57" t="s">
        <v>157</v>
      </c>
    </row>
    <row r="58" spans="1:10" x14ac:dyDescent="0.25">
      <c r="A58" s="1" t="s">
        <v>52</v>
      </c>
      <c r="B58" t="s">
        <v>110</v>
      </c>
      <c r="C58" t="str">
        <f t="shared" si="2"/>
        <v>observations.water_temp,</v>
      </c>
      <c r="E58" t="s">
        <v>64</v>
      </c>
      <c r="I58" t="str">
        <f t="shared" si="1"/>
        <v>check.DF$observations.water_temp                       &lt;- c(fieldName="observations.water_temp", fieldLabel="", fieldStorage="real", fieldMeasure="", fieldFormat="",   fieldRole="")</v>
      </c>
      <c r="J58" t="s">
        <v>158</v>
      </c>
    </row>
    <row r="59" spans="1:10" x14ac:dyDescent="0.25">
      <c r="A59" s="1" t="s">
        <v>53</v>
      </c>
      <c r="B59" t="s">
        <v>111</v>
      </c>
      <c r="C59" t="str">
        <f t="shared" si="2"/>
        <v>observations.primary_wave_period,</v>
      </c>
      <c r="E59" t="s">
        <v>64</v>
      </c>
      <c r="I59" t="str">
        <f t="shared" si="1"/>
        <v>check.DF$observations.primary_wave_period                       &lt;- c(fieldName="observations.primary_wave_period", fieldLabel="", fieldStorage="real", fieldMeasure="", fieldFormat="",   fieldRole="")</v>
      </c>
      <c r="J59" t="s">
        <v>159</v>
      </c>
    </row>
    <row r="60" spans="1:10" x14ac:dyDescent="0.25">
      <c r="A60" s="1" t="s">
        <v>54</v>
      </c>
      <c r="B60" t="s">
        <v>112</v>
      </c>
      <c r="C60" t="str">
        <f t="shared" si="2"/>
        <v>observations.primary_wave_height,</v>
      </c>
      <c r="E60" t="s">
        <v>64</v>
      </c>
      <c r="I60" t="str">
        <f t="shared" si="1"/>
        <v>check.DF$observations.primary_wave_height                       &lt;- c(fieldName="observations.primary_wave_height", fieldLabel="", fieldStorage="real", fieldMeasure="", fieldFormat="",   fieldRole="")</v>
      </c>
      <c r="J60" t="s">
        <v>160</v>
      </c>
    </row>
    <row r="61" spans="1:10" x14ac:dyDescent="0.25">
      <c r="A61" s="1" t="s">
        <v>55</v>
      </c>
      <c r="B61" t="s">
        <v>113</v>
      </c>
      <c r="C61" t="str">
        <f t="shared" si="2"/>
        <v>observations.primary_swell_period,</v>
      </c>
      <c r="E61" t="s">
        <v>64</v>
      </c>
      <c r="I61" t="str">
        <f t="shared" si="1"/>
        <v>check.DF$observations.primary_swell_period                       &lt;- c(fieldName="observations.primary_swell_period", fieldLabel="", fieldStorage="real", fieldMeasure="", fieldFormat="",   fieldRole="")</v>
      </c>
      <c r="J61" t="s">
        <v>161</v>
      </c>
    </row>
    <row r="62" spans="1:10" x14ac:dyDescent="0.25">
      <c r="A62" s="1" t="s">
        <v>56</v>
      </c>
      <c r="B62" t="s">
        <v>114</v>
      </c>
      <c r="C62" t="str">
        <f t="shared" si="2"/>
        <v>observations.primary_swell_height,</v>
      </c>
      <c r="E62" t="s">
        <v>64</v>
      </c>
      <c r="I62" t="str">
        <f t="shared" si="1"/>
        <v>check.DF$observations.primary_swell_height                       &lt;- c(fieldName="observations.primary_swell_height", fieldLabel="", fieldStorage="real", fieldMeasure="", fieldFormat="",   fieldRole="")</v>
      </c>
      <c r="J62" t="s">
        <v>162</v>
      </c>
    </row>
    <row r="63" spans="1:10" x14ac:dyDescent="0.25">
      <c r="A63" s="1" t="s">
        <v>57</v>
      </c>
      <c r="B63" t="s">
        <v>115</v>
      </c>
      <c r="C63" t="str">
        <f t="shared" si="2"/>
        <v>observations.primary_swell_direction,</v>
      </c>
      <c r="E63" t="s">
        <v>64</v>
      </c>
      <c r="I63" t="str">
        <f t="shared" si="1"/>
        <v>check.DF$observations.primary_swell_direction                       &lt;- c(fieldName="observations.primary_swell_direction", fieldLabel="", fieldStorage="real", fieldMeasure="", fieldFormat="",   fieldRole="")</v>
      </c>
      <c r="J63" t="s">
        <v>163</v>
      </c>
    </row>
    <row r="64" spans="1:10" x14ac:dyDescent="0.25">
      <c r="A64" s="1" t="s">
        <v>58</v>
      </c>
      <c r="B64" t="s">
        <v>116</v>
      </c>
      <c r="C64" t="str">
        <f t="shared" si="2"/>
        <v>observations.secondary_swell_period,</v>
      </c>
      <c r="E64" t="s">
        <v>64</v>
      </c>
      <c r="I64" t="str">
        <f t="shared" si="1"/>
        <v>check.DF$observations.secondary_swell_period                       &lt;- c(fieldName="observations.secondary_swell_period", fieldLabel="", fieldStorage="real", fieldMeasure="", fieldFormat="",   fieldRole="")</v>
      </c>
      <c r="J64" t="s">
        <v>164</v>
      </c>
    </row>
    <row r="65" spans="1:22" x14ac:dyDescent="0.25">
      <c r="A65" s="1" t="s">
        <v>59</v>
      </c>
      <c r="B65" t="s">
        <v>117</v>
      </c>
      <c r="C65" t="str">
        <f t="shared" si="2"/>
        <v>observations.secondary_swell_height,</v>
      </c>
      <c r="E65" t="s">
        <v>64</v>
      </c>
      <c r="I65" t="str">
        <f t="shared" si="1"/>
        <v>check.DF$observations.secondary_swell_height                       &lt;- c(fieldName="observations.secondary_swell_height", fieldLabel="", fieldStorage="real", fieldMeasure="", fieldFormat="",   fieldRole="")</v>
      </c>
      <c r="J65" t="s">
        <v>165</v>
      </c>
    </row>
    <row r="66" spans="1:22" x14ac:dyDescent="0.25">
      <c r="A66" s="1" t="s">
        <v>60</v>
      </c>
      <c r="B66" t="s">
        <v>118</v>
      </c>
      <c r="C66" t="str">
        <f t="shared" si="2"/>
        <v>observations.secondary_swell_direction,</v>
      </c>
      <c r="E66" t="s">
        <v>64</v>
      </c>
      <c r="I66" t="str">
        <f t="shared" si="1"/>
        <v>check.DF$observations.secondary_swell_direction                       &lt;- c(fieldName="observations.secondary_swell_direction", fieldLabel="", fieldStorage="real", fieldMeasure="", fieldFormat="",   fieldRole="")</v>
      </c>
      <c r="J66" t="s">
        <v>166</v>
      </c>
    </row>
    <row r="67" spans="1:22" x14ac:dyDescent="0.25">
      <c r="V67" t="s">
        <v>167</v>
      </c>
    </row>
    <row r="68" spans="1:22" x14ac:dyDescent="0.25">
      <c r="V68" t="s">
        <v>167</v>
      </c>
    </row>
    <row r="69" spans="1:22" x14ac:dyDescent="0.25">
      <c r="G69" t="s">
        <v>171</v>
      </c>
    </row>
    <row r="70" spans="1:22" x14ac:dyDescent="0.25">
      <c r="G70" t="s">
        <v>172</v>
      </c>
    </row>
    <row r="71" spans="1:22" x14ac:dyDescent="0.25">
      <c r="G71" t="s">
        <v>173</v>
      </c>
      <c r="J71" t="s">
        <v>120</v>
      </c>
    </row>
    <row r="72" spans="1:22" x14ac:dyDescent="0.25">
      <c r="G72" t="s">
        <v>174</v>
      </c>
      <c r="J72" t="s">
        <v>121</v>
      </c>
    </row>
    <row r="73" spans="1:22" x14ac:dyDescent="0.25">
      <c r="G73" t="s">
        <v>175</v>
      </c>
      <c r="J73" t="s">
        <v>122</v>
      </c>
    </row>
    <row r="74" spans="1:22" x14ac:dyDescent="0.25">
      <c r="G74" t="s">
        <v>176</v>
      </c>
    </row>
    <row r="75" spans="1:22" x14ac:dyDescent="0.25">
      <c r="G75" t="s">
        <v>177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Case</dc:creator>
  <cp:lastModifiedBy>Grant Case</cp:lastModifiedBy>
  <dcterms:created xsi:type="dcterms:W3CDTF">2017-01-27T05:18:53Z</dcterms:created>
  <dcterms:modified xsi:type="dcterms:W3CDTF">2017-01-31T15:29:50Z</dcterms:modified>
</cp:coreProperties>
</file>