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N\Dropbox\HanhDP\NCS\Papers\FAIR2017\"/>
    </mc:Choice>
  </mc:AlternateContent>
  <bookViews>
    <workbookView xWindow="930" yWindow="465" windowWidth="20730" windowHeight="11760" activeTab="2"/>
  </bookViews>
  <sheets>
    <sheet name="8-1-1" sheetId="1" r:id="rId1"/>
    <sheet name="5-4-1" sheetId="2" r:id="rId2"/>
    <sheet name="BarCharts" sheetId="4" r:id="rId3"/>
    <sheet name="LineCharts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2" i="1" l="1"/>
  <c r="M5" i="1" s="1"/>
  <c r="H92" i="1"/>
  <c r="H80" i="1"/>
  <c r="M80" i="1"/>
  <c r="M68" i="1"/>
  <c r="M7" i="1" s="1"/>
  <c r="H68" i="1"/>
  <c r="M56" i="1"/>
  <c r="M8" i="1" s="1"/>
  <c r="H56" i="1"/>
  <c r="H8" i="1" s="1"/>
  <c r="H44" i="1"/>
  <c r="M44" i="1"/>
  <c r="M32" i="1"/>
  <c r="H32" i="1"/>
  <c r="O91" i="2"/>
  <c r="I91" i="2"/>
  <c r="C91" i="2"/>
  <c r="C79" i="2"/>
  <c r="I79" i="2"/>
  <c r="I6" i="2" s="1"/>
  <c r="O79" i="2"/>
  <c r="O6" i="2" s="1"/>
  <c r="O67" i="2"/>
  <c r="I67" i="2"/>
  <c r="I7" i="2" s="1"/>
  <c r="C67" i="2"/>
  <c r="C7" i="2" s="1"/>
  <c r="C55" i="2"/>
  <c r="C8" i="2" s="1"/>
  <c r="I55" i="2"/>
  <c r="O55" i="2"/>
  <c r="O43" i="2"/>
  <c r="O9" i="2" s="1"/>
  <c r="I43" i="2"/>
  <c r="I9" i="2" s="1"/>
  <c r="C43" i="2"/>
  <c r="O31" i="2"/>
  <c r="I31" i="2"/>
  <c r="I10" i="2" s="1"/>
  <c r="C31" i="2"/>
  <c r="C104" i="1"/>
  <c r="C92" i="1"/>
  <c r="C5" i="1" s="1"/>
  <c r="C80" i="1"/>
  <c r="C68" i="1"/>
  <c r="C56" i="1"/>
  <c r="C8" i="1" s="1"/>
  <c r="C44" i="1"/>
  <c r="C32" i="1"/>
  <c r="C10" i="1" s="1"/>
  <c r="C5" i="2"/>
  <c r="C103" i="2"/>
  <c r="C4" i="2" s="1"/>
  <c r="E43" i="2"/>
  <c r="Q31" i="2"/>
  <c r="Q10" i="2" s="1"/>
  <c r="Q43" i="2"/>
  <c r="Q55" i="2"/>
  <c r="Q67" i="2"/>
  <c r="Q79" i="2"/>
  <c r="Q6" i="2" s="1"/>
  <c r="Q91" i="2"/>
  <c r="Q5" i="2" s="1"/>
  <c r="Q103" i="2"/>
  <c r="Q4" i="2" s="1"/>
  <c r="P31" i="2"/>
  <c r="P10" i="2" s="1"/>
  <c r="P43" i="2"/>
  <c r="P55" i="2"/>
  <c r="P8" i="2" s="1"/>
  <c r="P67" i="2"/>
  <c r="P79" i="2"/>
  <c r="P91" i="2"/>
  <c r="P5" i="2" s="1"/>
  <c r="P103" i="2"/>
  <c r="P4" i="2" s="1"/>
  <c r="O103" i="2"/>
  <c r="K31" i="2"/>
  <c r="K10" i="2" s="1"/>
  <c r="K43" i="2"/>
  <c r="K9" i="2" s="1"/>
  <c r="K55" i="2"/>
  <c r="K67" i="2"/>
  <c r="K79" i="2"/>
  <c r="K91" i="2"/>
  <c r="K5" i="2" s="1"/>
  <c r="K103" i="2"/>
  <c r="K4" i="2" s="1"/>
  <c r="J31" i="2"/>
  <c r="J10" i="2" s="1"/>
  <c r="J43" i="2"/>
  <c r="J9" i="2" s="1"/>
  <c r="J55" i="2"/>
  <c r="J8" i="2" s="1"/>
  <c r="J67" i="2"/>
  <c r="J79" i="2"/>
  <c r="J91" i="2"/>
  <c r="J103" i="2"/>
  <c r="J4" i="2" s="1"/>
  <c r="I8" i="2"/>
  <c r="I103" i="2"/>
  <c r="I4" i="2" s="1"/>
  <c r="E31" i="2"/>
  <c r="E10" i="2" s="1"/>
  <c r="E55" i="2"/>
  <c r="E8" i="2" s="1"/>
  <c r="E67" i="2"/>
  <c r="E79" i="2"/>
  <c r="E6" i="2" s="1"/>
  <c r="E91" i="2"/>
  <c r="E5" i="2" s="1"/>
  <c r="E103" i="2"/>
  <c r="E4" i="2" s="1"/>
  <c r="D31" i="2"/>
  <c r="D43" i="2"/>
  <c r="D55" i="2"/>
  <c r="D8" i="2" s="1"/>
  <c r="D67" i="2"/>
  <c r="D79" i="2"/>
  <c r="D91" i="2"/>
  <c r="D5" i="2" s="1"/>
  <c r="D103" i="2"/>
  <c r="D4" i="2" s="1"/>
  <c r="O32" i="1"/>
  <c r="O10" i="1" s="1"/>
  <c r="O44" i="1"/>
  <c r="O9" i="1" s="1"/>
  <c r="O56" i="1"/>
  <c r="O8" i="1" s="1"/>
  <c r="O68" i="1"/>
  <c r="O7" i="1" s="1"/>
  <c r="O80" i="1"/>
  <c r="O6" i="1" s="1"/>
  <c r="O92" i="1"/>
  <c r="O104" i="1"/>
  <c r="N32" i="1"/>
  <c r="N10" i="1" s="1"/>
  <c r="N44" i="1"/>
  <c r="N56" i="1"/>
  <c r="N8" i="1" s="1"/>
  <c r="N68" i="1"/>
  <c r="N7" i="1" s="1"/>
  <c r="N80" i="1"/>
  <c r="N6" i="1" s="1"/>
  <c r="N92" i="1"/>
  <c r="N104" i="1"/>
  <c r="M6" i="1"/>
  <c r="M104" i="1"/>
  <c r="M4" i="1" s="1"/>
  <c r="J32" i="1"/>
  <c r="J10" i="1" s="1"/>
  <c r="J44" i="1"/>
  <c r="J56" i="1"/>
  <c r="J8" i="1" s="1"/>
  <c r="J68" i="1"/>
  <c r="J80" i="1"/>
  <c r="J92" i="1"/>
  <c r="J5" i="1" s="1"/>
  <c r="J104" i="1"/>
  <c r="J4" i="1" s="1"/>
  <c r="I32" i="1"/>
  <c r="I10" i="1" s="1"/>
  <c r="I44" i="1"/>
  <c r="I56" i="1"/>
  <c r="I8" i="1" s="1"/>
  <c r="I68" i="1"/>
  <c r="I7" i="1" s="1"/>
  <c r="I80" i="1"/>
  <c r="I92" i="1"/>
  <c r="I104" i="1"/>
  <c r="I4" i="1" s="1"/>
  <c r="H10" i="1"/>
  <c r="H9" i="1"/>
  <c r="H7" i="1"/>
  <c r="H104" i="1"/>
  <c r="H4" i="1" s="1"/>
  <c r="D32" i="1"/>
  <c r="D10" i="1" s="1"/>
  <c r="D44" i="1"/>
  <c r="D9" i="1" s="1"/>
  <c r="D56" i="1"/>
  <c r="D8" i="1" s="1"/>
  <c r="D68" i="1"/>
  <c r="D7" i="1" s="1"/>
  <c r="D80" i="1"/>
  <c r="D92" i="1"/>
  <c r="D104" i="1"/>
  <c r="D4" i="1" s="1"/>
  <c r="E32" i="1"/>
  <c r="E10" i="1" s="1"/>
  <c r="E44" i="1"/>
  <c r="E9" i="1" s="1"/>
  <c r="E56" i="1"/>
  <c r="E8" i="1" s="1"/>
  <c r="E68" i="1"/>
  <c r="E7" i="1" s="1"/>
  <c r="E80" i="1"/>
  <c r="E6" i="1" s="1"/>
  <c r="E92" i="1"/>
  <c r="E5" i="1" s="1"/>
  <c r="E104" i="1"/>
  <c r="E4" i="1" s="1"/>
  <c r="C7" i="1"/>
  <c r="C6" i="1"/>
  <c r="C4" i="1"/>
  <c r="R31" i="2"/>
  <c r="R10" i="2" s="1"/>
  <c r="R43" i="2"/>
  <c r="R9" i="2" s="1"/>
  <c r="R55" i="2"/>
  <c r="R8" i="2" s="1"/>
  <c r="R67" i="2"/>
  <c r="R7" i="2" s="1"/>
  <c r="R79" i="2"/>
  <c r="R6" i="2" s="1"/>
  <c r="R91" i="2"/>
  <c r="R103" i="2"/>
  <c r="R4" i="2" s="1"/>
  <c r="L10" i="2"/>
  <c r="F10" i="2"/>
  <c r="C10" i="2"/>
  <c r="Q9" i="2"/>
  <c r="P9" i="2"/>
  <c r="L9" i="2"/>
  <c r="F9" i="2"/>
  <c r="E9" i="2"/>
  <c r="D9" i="2"/>
  <c r="Q8" i="2"/>
  <c r="O8" i="2"/>
  <c r="L8" i="2"/>
  <c r="K8" i="2"/>
  <c r="F8" i="2"/>
  <c r="Q7" i="2"/>
  <c r="P7" i="2"/>
  <c r="O7" i="2"/>
  <c r="L7" i="2"/>
  <c r="K7" i="2"/>
  <c r="J7" i="2"/>
  <c r="F7" i="2"/>
  <c r="E7" i="2"/>
  <c r="D7" i="2"/>
  <c r="P6" i="2"/>
  <c r="L6" i="2"/>
  <c r="K6" i="2"/>
  <c r="J6" i="2"/>
  <c r="F6" i="2"/>
  <c r="D6" i="2"/>
  <c r="C6" i="2"/>
  <c r="R5" i="2"/>
  <c r="O5" i="2"/>
  <c r="L5" i="2"/>
  <c r="J5" i="2"/>
  <c r="I5" i="2"/>
  <c r="F5" i="2"/>
  <c r="O4" i="2"/>
  <c r="L4" i="2"/>
  <c r="F4" i="2"/>
  <c r="I9" i="1"/>
  <c r="J9" i="1"/>
  <c r="M9" i="1"/>
  <c r="N9" i="1"/>
  <c r="J7" i="1"/>
  <c r="D6" i="1"/>
  <c r="H6" i="1"/>
  <c r="I6" i="1"/>
  <c r="J6" i="1"/>
  <c r="D5" i="1"/>
  <c r="H5" i="1"/>
  <c r="I5" i="1"/>
  <c r="N5" i="1"/>
  <c r="O5" i="1"/>
  <c r="N4" i="1"/>
  <c r="O4" i="1"/>
  <c r="C9" i="1"/>
  <c r="O11" i="2" l="1"/>
  <c r="C11" i="2"/>
  <c r="C9" i="2"/>
  <c r="D11" i="2"/>
  <c r="D10" i="2"/>
  <c r="M11" i="1"/>
  <c r="C11" i="1"/>
  <c r="M10" i="1"/>
  <c r="E11" i="1"/>
  <c r="D11" i="1"/>
  <c r="H11" i="1"/>
  <c r="I11" i="1"/>
  <c r="J11" i="1"/>
  <c r="I11" i="2"/>
  <c r="J11" i="2"/>
  <c r="K11" i="2"/>
  <c r="O10" i="2"/>
  <c r="N11" i="1"/>
  <c r="O11" i="1"/>
  <c r="E11" i="2"/>
  <c r="P11" i="2"/>
  <c r="Q11" i="2"/>
</calcChain>
</file>

<file path=xl/sharedStrings.xml><?xml version="1.0" encoding="utf-8"?>
<sst xmlns="http://schemas.openxmlformats.org/spreadsheetml/2006/main" count="203" uniqueCount="19">
  <si>
    <t>akgroup</t>
  </si>
  <si>
    <t>H_miror_free</t>
  </si>
  <si>
    <t>while1</t>
  </si>
  <si>
    <t>bigGraph</t>
  </si>
  <si>
    <t>SIGMOD</t>
  </si>
  <si>
    <t>POKEC</t>
  </si>
  <si>
    <t>LIVEJOURNAL</t>
  </si>
  <si>
    <t>T=32---</t>
  </si>
  <si>
    <t>T=24---</t>
  </si>
  <si>
    <t>T=16---</t>
  </si>
  <si>
    <t>T=8---</t>
  </si>
  <si>
    <t>T=4---</t>
  </si>
  <si>
    <t>T=2---</t>
  </si>
  <si>
    <t>T=1---</t>
  </si>
  <si>
    <t>Threads</t>
  </si>
  <si>
    <t>8-1-1</t>
  </si>
  <si>
    <t>5-4-1</t>
  </si>
  <si>
    <t>Best</t>
  </si>
  <si>
    <t>akGroupPlus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</si>
</sst>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14" fontId="0" fillId="0" borderId="0" xfId="0" quotePrefix="1" applyNumberFormat="1"/>
    <xf numFmtId="0" fontId="0" fillId="0" borderId="0" xfId="0" quotePrefix="1"/>
    <xf numFmtId="1" fontId="0" fillId="0" borderId="0" xfId="0" applyNumberFormat="1"/>
    <xf numFmtId="1" fontId="0" fillId="0" borderId="0" xfId="0" applyNumberFormat="1" applyFont="1"/>
    <xf numFmtId="1" fontId="1" fillId="4" borderId="0" xfId="0" applyNumberFormat="1" applyFont="1" applyFill="1"/>
    <xf numFmtId="1" fontId="0" fillId="0" borderId="0" xfId="0" applyNumberFormat="1" applyFont="1" applyFill="1"/>
    <xf numFmtId="0" fontId="2" fillId="2" borderId="1" xfId="0" applyFont="1" applyFill="1" applyBorder="1"/>
    <xf numFmtId="1" fontId="4" fillId="4" borderId="0" xfId="0" applyNumberFormat="1" applyFont="1" applyFill="1"/>
    <xf numFmtId="0" fontId="0" fillId="0" borderId="0" xfId="0" applyFont="1" applyFill="1"/>
    <xf numFmtId="1" fontId="1" fillId="5" borderId="0" xfId="0" applyNumberFormat="1" applyFont="1" applyFill="1"/>
    <xf numFmtId="14" fontId="3" fillId="6" borderId="0" xfId="0" quotePrefix="1" applyNumberFormat="1" applyFont="1" applyFill="1" applyBorder="1"/>
    <xf numFmtId="0" fontId="3" fillId="6" borderId="0" xfId="0" applyFont="1" applyFill="1" applyBorder="1"/>
    <xf numFmtId="0" fontId="3" fillId="6" borderId="0" xfId="0" quotePrefix="1" applyFont="1" applyFill="1" applyBorder="1"/>
  </cellXfs>
  <cellStyles count="1">
    <cellStyle name="Normal" xfId="0" builtinId="0"/>
  </cellStyles>
  <dxfs count="26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solid">
          <fgColor indexed="64"/>
          <bgColor theme="8" tint="0.39997558519241921"/>
        </patternFill>
      </fill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indexed="64"/>
          <bgColor rgb="FFFFFF00"/>
        </patternFill>
      </fill>
    </dxf>
    <dxf>
      <numFmt numFmtId="1" formatCode="0"/>
    </dxf>
    <dxf>
      <fill>
        <patternFill patternType="solid">
          <fgColor indexed="64"/>
          <bgColor theme="8" tint="0.39997558519241921"/>
        </patternFill>
      </fill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indexed="64"/>
          <bgColor rgb="FFFFFF00"/>
        </patternFill>
      </fill>
    </dxf>
    <dxf>
      <numFmt numFmtId="1" formatCode="0"/>
    </dxf>
    <dxf>
      <fill>
        <patternFill patternType="solid">
          <fgColor indexed="64"/>
          <bgColor theme="8" tint="0.39997558519241921"/>
        </patternFill>
      </fill>
    </dxf>
    <dxf>
      <numFmt numFmtId="1" formatCode="0"/>
    </dxf>
    <dxf>
      <numFmt numFmtId="1" formatCode="0"/>
    </dxf>
    <dxf>
      <fill>
        <patternFill patternType="solid">
          <fgColor indexed="64"/>
          <bgColor theme="8" tint="0.39997558519241921"/>
        </patternFill>
      </fill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8" tint="0.39997558519241921"/>
        </patternFill>
      </fill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8" tint="0.39997558519241921"/>
        </patternFill>
      </fill>
    </dxf>
  </dxfs>
  <tableStyles count="0" defaultTableStyle="TableStyleMedium2" defaultPivotStyle="PivotStyleLight16"/>
  <colors>
    <mruColors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SIGMOD TEST</a:t>
            </a:r>
            <a:r>
              <a:rPr lang="en-US" sz="1600" b="1" i="0" u="none" strike="noStrike" cap="all" normalizeH="0" baseline="0">
                <a:effectLst/>
              </a:rPr>
              <a:t> (8-1-1)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084773783046155E-2"/>
          <c:y val="0.10473118279569908"/>
          <c:w val="0.89656636317762606"/>
          <c:h val="0.80224754163793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'8-1-1'!$C$3</c:f>
              <c:strCache>
                <c:ptCount val="1"/>
                <c:pt idx="0">
                  <c:v>akGroupPlus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'8-1-1'!$B$4:$B$11</c15:sqref>
                  </c15:fullRef>
                </c:ext>
              </c:extLst>
              <c:f>'8-1-1'!$B$4:$B$10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'8-1-1'!$C$4:$C$11</c15:sqref>
                  </c15:fullRef>
                </c:ext>
              </c:extLst>
              <c:f>'8-1-1'!$C$4:$C$10</c:f>
              <c:numCache>
                <c:formatCode>0</c:formatCode>
                <c:ptCount val="7"/>
                <c:pt idx="0">
                  <c:v>690.8</c:v>
                </c:pt>
                <c:pt idx="1">
                  <c:v>580.5</c:v>
                </c:pt>
                <c:pt idx="2">
                  <c:v>485</c:v>
                </c:pt>
                <c:pt idx="3">
                  <c:v>442.1</c:v>
                </c:pt>
                <c:pt idx="4">
                  <c:v>426.9</c:v>
                </c:pt>
                <c:pt idx="5">
                  <c:v>425.8</c:v>
                </c:pt>
                <c:pt idx="6">
                  <c:v>421.2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6-4B2A-BF10-BB92E05F9DB6}"/>
            </c:ext>
          </c:extLst>
        </c:ser>
        <c:ser>
          <c:idx val="1"/>
          <c:order val="1"/>
          <c:tx>
            <c:strRef>
              <c:f>'8-1-1'!$D$3</c:f>
              <c:strCache>
                <c:ptCount val="1"/>
                <c:pt idx="0">
                  <c:v>akgroup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'8-1-1'!$B$4:$B$11</c15:sqref>
                  </c15:fullRef>
                </c:ext>
              </c:extLst>
              <c:f>'8-1-1'!$B$4:$B$10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'8-1-1'!$D$4:$D$11</c15:sqref>
                  </c15:fullRef>
                </c:ext>
              </c:extLst>
              <c:f>'8-1-1'!$D$4:$D$10</c:f>
              <c:numCache>
                <c:formatCode>0</c:formatCode>
                <c:ptCount val="7"/>
                <c:pt idx="0">
                  <c:v>467</c:v>
                </c:pt>
                <c:pt idx="1">
                  <c:v>812.7</c:v>
                </c:pt>
                <c:pt idx="2">
                  <c:v>902.4</c:v>
                </c:pt>
                <c:pt idx="3">
                  <c:v>938.1</c:v>
                </c:pt>
                <c:pt idx="4">
                  <c:v>985.8</c:v>
                </c:pt>
                <c:pt idx="5">
                  <c:v>994.6</c:v>
                </c:pt>
                <c:pt idx="6">
                  <c:v>999.7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A6-4B2A-BF10-BB92E05F9DB6}"/>
            </c:ext>
          </c:extLst>
        </c:ser>
        <c:ser>
          <c:idx val="2"/>
          <c:order val="2"/>
          <c:tx>
            <c:strRef>
              <c:f>'8-1-1'!$E$3</c:f>
              <c:strCache>
                <c:ptCount val="1"/>
                <c:pt idx="0">
                  <c:v>H_miror_free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'8-1-1'!$B$4:$B$11</c15:sqref>
                  </c15:fullRef>
                </c:ext>
              </c:extLst>
              <c:f>'8-1-1'!$B$4:$B$10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'8-1-1'!$E$4:$E$11</c15:sqref>
                  </c15:fullRef>
                </c:ext>
              </c:extLst>
              <c:f>'8-1-1'!$E$4:$E$10</c:f>
              <c:numCache>
                <c:formatCode>0</c:formatCode>
                <c:ptCount val="7"/>
                <c:pt idx="0">
                  <c:v>956.2</c:v>
                </c:pt>
                <c:pt idx="1">
                  <c:v>855.5</c:v>
                </c:pt>
                <c:pt idx="2">
                  <c:v>665</c:v>
                </c:pt>
                <c:pt idx="3">
                  <c:v>733.2</c:v>
                </c:pt>
                <c:pt idx="4">
                  <c:v>586.1</c:v>
                </c:pt>
                <c:pt idx="5">
                  <c:v>529.70000000000005</c:v>
                </c:pt>
                <c:pt idx="6">
                  <c:v>552.29999999999995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A6-4B2A-BF10-BB92E05F9D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8268160"/>
        <c:axId val="128368640"/>
      </c:barChart>
      <c:catAx>
        <c:axId val="12826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68640"/>
        <c:crosses val="autoZero"/>
        <c:auto val="1"/>
        <c:lblAlgn val="ctr"/>
        <c:lblOffset val="100"/>
        <c:noMultiLvlLbl val="0"/>
      </c:catAx>
      <c:valAx>
        <c:axId val="12836864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crossAx val="12826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207566269346501"/>
          <c:y val="8.4577572964669917E-2"/>
          <c:w val="0.57196691033202496"/>
          <c:h val="5.18436808302188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SIGMOD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084773783046155E-2"/>
          <c:y val="0.10473118279569908"/>
          <c:w val="0.89656636317762606"/>
          <c:h val="0.80224754163793965"/>
        </c:manualLayout>
      </c:layout>
      <c:lineChart>
        <c:grouping val="standard"/>
        <c:varyColors val="0"/>
        <c:ser>
          <c:idx val="0"/>
          <c:order val="0"/>
          <c:tx>
            <c:strRef>
              <c:f>'5-4-1'!$C$3</c:f>
              <c:strCache>
                <c:ptCount val="1"/>
                <c:pt idx="0">
                  <c:v>akGroupPlus</c:v>
                </c:pt>
              </c:strCache>
            </c:strRef>
          </c:tx>
          <c:spPr>
            <a:ln w="38100" cap="rnd" cmpd="sng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'5-4-1'!$B$4:$B$11</c15:sqref>
                  </c15:fullRef>
                </c:ext>
              </c:extLst>
              <c:f>'5-4-1'!$B$4:$B$10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'5-4-1'!$C$4:$C$11</c15:sqref>
                  </c15:fullRef>
                </c:ext>
              </c:extLst>
              <c:f>'5-4-1'!$C$4:$C$10</c:f>
              <c:numCache>
                <c:formatCode>0</c:formatCode>
                <c:ptCount val="7"/>
                <c:pt idx="0">
                  <c:v>666.5</c:v>
                </c:pt>
                <c:pt idx="1">
                  <c:v>657.1</c:v>
                </c:pt>
                <c:pt idx="2">
                  <c:v>585.5</c:v>
                </c:pt>
                <c:pt idx="3">
                  <c:v>554.70000000000005</c:v>
                </c:pt>
                <c:pt idx="4">
                  <c:v>552.4</c:v>
                </c:pt>
                <c:pt idx="5">
                  <c:v>546.79999999999995</c:v>
                </c:pt>
                <c:pt idx="6">
                  <c:v>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B0-4F0B-9A86-A41953658312}"/>
            </c:ext>
          </c:extLst>
        </c:ser>
        <c:ser>
          <c:idx val="1"/>
          <c:order val="1"/>
          <c:tx>
            <c:strRef>
              <c:f>'5-4-1'!$D$3</c:f>
              <c:strCache>
                <c:ptCount val="1"/>
                <c:pt idx="0">
                  <c:v>akgroup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'5-4-1'!$B$4:$B$11</c15:sqref>
                  </c15:fullRef>
                </c:ext>
              </c:extLst>
              <c:f>'5-4-1'!$B$4:$B$10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'5-4-1'!$D$4:$D$11</c15:sqref>
                  </c15:fullRef>
                </c:ext>
              </c:extLst>
              <c:f>'5-4-1'!$D$4:$D$10</c:f>
              <c:numCache>
                <c:formatCode>0</c:formatCode>
                <c:ptCount val="7"/>
                <c:pt idx="0">
                  <c:v>452.3</c:v>
                </c:pt>
                <c:pt idx="1">
                  <c:v>867</c:v>
                </c:pt>
                <c:pt idx="2">
                  <c:v>882.8</c:v>
                </c:pt>
                <c:pt idx="3">
                  <c:v>847.9</c:v>
                </c:pt>
                <c:pt idx="4">
                  <c:v>899.9</c:v>
                </c:pt>
                <c:pt idx="5">
                  <c:v>942.7</c:v>
                </c:pt>
                <c:pt idx="6">
                  <c:v>907.2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B0-4F0B-9A86-A41953658312}"/>
            </c:ext>
          </c:extLst>
        </c:ser>
        <c:ser>
          <c:idx val="2"/>
          <c:order val="2"/>
          <c:tx>
            <c:strRef>
              <c:f>'5-4-1'!$E$3</c:f>
              <c:strCache>
                <c:ptCount val="1"/>
                <c:pt idx="0">
                  <c:v>H_miror_free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'5-4-1'!$B$4:$B$11</c15:sqref>
                  </c15:fullRef>
                </c:ext>
              </c:extLst>
              <c:f>'5-4-1'!$B$4:$B$10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'5-4-1'!$E$4:$E$11</c15:sqref>
                  </c15:fullRef>
                </c:ext>
              </c:extLst>
              <c:f>'5-4-1'!$E$4:$E$10</c:f>
              <c:numCache>
                <c:formatCode>0</c:formatCode>
                <c:ptCount val="7"/>
                <c:pt idx="0">
                  <c:v>1044</c:v>
                </c:pt>
                <c:pt idx="1">
                  <c:v>979.6</c:v>
                </c:pt>
                <c:pt idx="2">
                  <c:v>835.7</c:v>
                </c:pt>
                <c:pt idx="3">
                  <c:v>879</c:v>
                </c:pt>
                <c:pt idx="4">
                  <c:v>773</c:v>
                </c:pt>
                <c:pt idx="5">
                  <c:v>733</c:v>
                </c:pt>
                <c:pt idx="6">
                  <c:v>742.3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B0-4F0B-9A86-A41953658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40896"/>
        <c:axId val="128655360"/>
      </c:lineChart>
      <c:catAx>
        <c:axId val="12864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5360"/>
        <c:crosses val="autoZero"/>
        <c:auto val="1"/>
        <c:lblAlgn val="ctr"/>
        <c:lblOffset val="100"/>
        <c:noMultiLvlLbl val="0"/>
      </c:catAx>
      <c:valAx>
        <c:axId val="1286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4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664549914925509"/>
          <c:y val="0.14016860795626401"/>
          <c:w val="0.73631586781370795"/>
          <c:h val="5.18436808302188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1905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POKEC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084773783046155E-2"/>
          <c:y val="0.10473118279569908"/>
          <c:w val="0.89656636317762606"/>
          <c:h val="0.80224754163793965"/>
        </c:manualLayout>
      </c:layout>
      <c:lineChart>
        <c:grouping val="standard"/>
        <c:varyColors val="0"/>
        <c:ser>
          <c:idx val="0"/>
          <c:order val="0"/>
          <c:tx>
            <c:strRef>
              <c:f>'8-1-1'!$H$3</c:f>
              <c:strCache>
                <c:ptCount val="1"/>
                <c:pt idx="0">
                  <c:v>akGroupPlus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'8-1-1'!$B$4:$B$11</c15:sqref>
                  </c15:fullRef>
                </c:ext>
              </c:extLst>
              <c:f>'8-1-1'!$B$4:$B$10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'8-1-1'!$H$4:$H$11</c15:sqref>
                  </c15:fullRef>
                </c:ext>
              </c:extLst>
              <c:f>'8-1-1'!$H$4:$H$10</c:f>
              <c:numCache>
                <c:formatCode>0</c:formatCode>
                <c:ptCount val="7"/>
                <c:pt idx="0">
                  <c:v>24364.5</c:v>
                </c:pt>
                <c:pt idx="1">
                  <c:v>14921.2</c:v>
                </c:pt>
                <c:pt idx="2">
                  <c:v>7844.9</c:v>
                </c:pt>
                <c:pt idx="3">
                  <c:v>4345.8999999999996</c:v>
                </c:pt>
                <c:pt idx="4">
                  <c:v>2665.3</c:v>
                </c:pt>
                <c:pt idx="5">
                  <c:v>2060.6999999999998</c:v>
                </c:pt>
                <c:pt idx="6">
                  <c:v>1805.7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D-48F6-AE06-040BC1FF62C2}"/>
            </c:ext>
          </c:extLst>
        </c:ser>
        <c:ser>
          <c:idx val="1"/>
          <c:order val="1"/>
          <c:tx>
            <c:strRef>
              <c:f>'8-1-1'!$I$3</c:f>
              <c:strCache>
                <c:ptCount val="1"/>
                <c:pt idx="0">
                  <c:v>akgroup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'8-1-1'!$B$4:$B$11</c15:sqref>
                  </c15:fullRef>
                </c:ext>
              </c:extLst>
              <c:f>'8-1-1'!$B$4:$B$10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'8-1-1'!$I$4:$I$11</c15:sqref>
                  </c15:fullRef>
                </c:ext>
              </c:extLst>
              <c:f>'8-1-1'!$I$4:$I$10</c:f>
              <c:numCache>
                <c:formatCode>0</c:formatCode>
                <c:ptCount val="7"/>
                <c:pt idx="0">
                  <c:v>18635.3</c:v>
                </c:pt>
                <c:pt idx="1">
                  <c:v>12851.7</c:v>
                </c:pt>
                <c:pt idx="2">
                  <c:v>9311.7000000000007</c:v>
                </c:pt>
                <c:pt idx="3">
                  <c:v>8322.7000000000007</c:v>
                </c:pt>
                <c:pt idx="4">
                  <c:v>8655.2000000000007</c:v>
                </c:pt>
                <c:pt idx="5">
                  <c:v>8782.1</c:v>
                </c:pt>
                <c:pt idx="6">
                  <c:v>8805.1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D-48F6-AE06-040BC1FF62C2}"/>
            </c:ext>
          </c:extLst>
        </c:ser>
        <c:ser>
          <c:idx val="2"/>
          <c:order val="2"/>
          <c:tx>
            <c:strRef>
              <c:f>'8-1-1'!$J$3</c:f>
              <c:strCache>
                <c:ptCount val="1"/>
                <c:pt idx="0">
                  <c:v>H_miror_free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'8-1-1'!$B$4:$B$11</c15:sqref>
                  </c15:fullRef>
                </c:ext>
              </c:extLst>
              <c:f>'8-1-1'!$B$4:$B$10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'8-1-1'!$J$4:$J$11</c15:sqref>
                  </c15:fullRef>
                </c:ext>
              </c:extLst>
              <c:f>'8-1-1'!$J$4:$J$10</c:f>
              <c:numCache>
                <c:formatCode>0</c:formatCode>
                <c:ptCount val="7"/>
                <c:pt idx="0">
                  <c:v>26808.1</c:v>
                </c:pt>
                <c:pt idx="1">
                  <c:v>15986.7</c:v>
                </c:pt>
                <c:pt idx="2">
                  <c:v>10197.200000000001</c:v>
                </c:pt>
                <c:pt idx="3">
                  <c:v>5171.8</c:v>
                </c:pt>
                <c:pt idx="4">
                  <c:v>3539.7</c:v>
                </c:pt>
                <c:pt idx="5">
                  <c:v>2659.2</c:v>
                </c:pt>
                <c:pt idx="6">
                  <c:v>2071.6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BD-48F6-AE06-040BC1FF62C2}"/>
            </c:ext>
          </c:extLst>
        </c:ser>
        <c:ser>
          <c:idx val="3"/>
          <c:order val="3"/>
          <c:tx>
            <c:strRef>
              <c:f>'8-1-1'!#REF!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'8-1-1'!$B$4:$B$11</c15:sqref>
                  </c15:fullRef>
                </c:ext>
              </c:extLst>
              <c:f>'8-1-1'!$B$4:$B$10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'8-1-1'!#REF!</c15:sqref>
                  </c15:fullRef>
                </c:ext>
              </c:extLst>
              <c:f>'8-1-1'!#REF!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BD-48F6-AE06-040BC1FF62C2}"/>
            </c:ext>
          </c:extLst>
        </c:ser>
        <c:ser>
          <c:idx val="4"/>
          <c:order val="4"/>
          <c:tx>
            <c:strRef>
              <c:f>'8-1-1'!#REF!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'8-1-1'!$B$4:$B$11</c15:sqref>
                  </c15:fullRef>
                </c:ext>
              </c:extLst>
              <c:f>'8-1-1'!$B$4:$B$10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'8-1-1'!#REF!</c15:sqref>
                  </c15:fullRef>
                </c:ext>
              </c:extLst>
              <c:f>'8-1-1'!#REF!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BD-48F6-AE06-040BC1FF6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22432"/>
        <c:axId val="128724352"/>
      </c:lineChart>
      <c:catAx>
        <c:axId val="12872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4352"/>
        <c:crosses val="autoZero"/>
        <c:auto val="1"/>
        <c:lblAlgn val="ctr"/>
        <c:lblOffset val="100"/>
        <c:noMultiLvlLbl val="0"/>
      </c:catAx>
      <c:valAx>
        <c:axId val="1287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664549914925509"/>
          <c:y val="0.14016860795626401"/>
          <c:w val="0.73631586781370795"/>
          <c:h val="5.18436808302188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1905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LIVEJOURNAL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084773783046155E-2"/>
          <c:y val="0.10473118279569908"/>
          <c:w val="0.89656636317762606"/>
          <c:h val="0.80224754163793965"/>
        </c:manualLayout>
      </c:layout>
      <c:lineChart>
        <c:grouping val="standard"/>
        <c:varyColors val="0"/>
        <c:ser>
          <c:idx val="0"/>
          <c:order val="0"/>
          <c:tx>
            <c:strRef>
              <c:f>'8-1-1'!$M$3</c:f>
              <c:strCache>
                <c:ptCount val="1"/>
                <c:pt idx="0">
                  <c:v>akGroupPlus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'8-1-1'!$B$4:$B$11</c15:sqref>
                  </c15:fullRef>
                </c:ext>
              </c:extLst>
              <c:f>'8-1-1'!$B$4:$B$10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'8-1-1'!$M$4:$M$11</c15:sqref>
                  </c15:fullRef>
                </c:ext>
              </c:extLst>
              <c:f>'8-1-1'!$M$4:$M$10</c:f>
              <c:numCache>
                <c:formatCode>0</c:formatCode>
                <c:ptCount val="7"/>
                <c:pt idx="0">
                  <c:v>49398.6</c:v>
                </c:pt>
                <c:pt idx="1">
                  <c:v>29150.9</c:v>
                </c:pt>
                <c:pt idx="2">
                  <c:v>15848.9</c:v>
                </c:pt>
                <c:pt idx="3">
                  <c:v>9614.5</c:v>
                </c:pt>
                <c:pt idx="4">
                  <c:v>7072.3</c:v>
                </c:pt>
                <c:pt idx="5">
                  <c:v>6225.7</c:v>
                </c:pt>
                <c:pt idx="6">
                  <c:v>5956.1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77-4E04-BA5A-B20A76964221}"/>
            </c:ext>
          </c:extLst>
        </c:ser>
        <c:ser>
          <c:idx val="1"/>
          <c:order val="1"/>
          <c:tx>
            <c:strRef>
              <c:f>'8-1-1'!$N$3</c:f>
              <c:strCache>
                <c:ptCount val="1"/>
                <c:pt idx="0">
                  <c:v>akgroup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'8-1-1'!$B$4:$B$11</c15:sqref>
                  </c15:fullRef>
                </c:ext>
              </c:extLst>
              <c:f>'8-1-1'!$B$4:$B$10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'8-1-1'!$N$4:$N$11</c15:sqref>
                  </c15:fullRef>
                </c:ext>
              </c:extLst>
              <c:f>'8-1-1'!$N$4:$N$10</c:f>
              <c:numCache>
                <c:formatCode>0</c:formatCode>
                <c:ptCount val="7"/>
                <c:pt idx="0">
                  <c:v>38149</c:v>
                </c:pt>
                <c:pt idx="1">
                  <c:v>27218.5</c:v>
                </c:pt>
                <c:pt idx="2">
                  <c:v>21655.3</c:v>
                </c:pt>
                <c:pt idx="3">
                  <c:v>20760.2</c:v>
                </c:pt>
                <c:pt idx="4">
                  <c:v>22058.1</c:v>
                </c:pt>
                <c:pt idx="5">
                  <c:v>22588.7</c:v>
                </c:pt>
                <c:pt idx="6">
                  <c:v>22851.3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77-4E04-BA5A-B20A76964221}"/>
            </c:ext>
          </c:extLst>
        </c:ser>
        <c:ser>
          <c:idx val="2"/>
          <c:order val="2"/>
          <c:tx>
            <c:strRef>
              <c:f>'8-1-1'!$O$3</c:f>
              <c:strCache>
                <c:ptCount val="1"/>
                <c:pt idx="0">
                  <c:v>H_miror_free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'8-1-1'!$B$4:$B$11</c15:sqref>
                  </c15:fullRef>
                </c:ext>
              </c:extLst>
              <c:f>'8-1-1'!$B$4:$B$10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'8-1-1'!$O$4:$O$11</c15:sqref>
                  </c15:fullRef>
                </c:ext>
              </c:extLst>
              <c:f>'8-1-1'!$O$4:$O$10</c:f>
              <c:numCache>
                <c:formatCode>0</c:formatCode>
                <c:ptCount val="7"/>
                <c:pt idx="0">
                  <c:v>57407.4</c:v>
                </c:pt>
                <c:pt idx="1">
                  <c:v>33370.5</c:v>
                </c:pt>
                <c:pt idx="2">
                  <c:v>17841.5</c:v>
                </c:pt>
                <c:pt idx="3">
                  <c:v>11527</c:v>
                </c:pt>
                <c:pt idx="4">
                  <c:v>7840.7</c:v>
                </c:pt>
                <c:pt idx="5">
                  <c:v>6494.3</c:v>
                </c:pt>
                <c:pt idx="6">
                  <c:v>5970.3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77-4E04-BA5A-B20A76964221}"/>
            </c:ext>
          </c:extLst>
        </c:ser>
        <c:ser>
          <c:idx val="3"/>
          <c:order val="3"/>
          <c:tx>
            <c:strRef>
              <c:f>'8-1-1'!#REF!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'8-1-1'!$B$4:$B$11</c15:sqref>
                  </c15:fullRef>
                </c:ext>
              </c:extLst>
              <c:f>'8-1-1'!$B$4:$B$10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'8-1-1'!#REF!</c15:sqref>
                  </c15:fullRef>
                </c:ext>
              </c:extLst>
              <c:f>'8-1-1'!#REF!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77-4E04-BA5A-B20A76964221}"/>
            </c:ext>
          </c:extLst>
        </c:ser>
        <c:ser>
          <c:idx val="4"/>
          <c:order val="4"/>
          <c:tx>
            <c:strRef>
              <c:f>'8-1-1'!#REF!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'8-1-1'!$B$4:$B$11</c15:sqref>
                  </c15:fullRef>
                </c:ext>
              </c:extLst>
              <c:f>'8-1-1'!$B$4:$B$10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'8-1-1'!#REF!</c15:sqref>
                  </c15:fullRef>
                </c:ext>
              </c:extLst>
              <c:f>'8-1-1'!#REF!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77-4E04-BA5A-B20A76964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51040"/>
        <c:axId val="128952960"/>
      </c:lineChart>
      <c:catAx>
        <c:axId val="12895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52960"/>
        <c:crosses val="autoZero"/>
        <c:auto val="1"/>
        <c:lblAlgn val="ctr"/>
        <c:lblOffset val="100"/>
        <c:noMultiLvlLbl val="0"/>
      </c:catAx>
      <c:valAx>
        <c:axId val="1289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5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664549914925509"/>
          <c:y val="0.14016860795626401"/>
          <c:w val="0.73631586781370795"/>
          <c:h val="5.18436808302188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1905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POKEC TEST (8-1-1)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084773783046155E-2"/>
          <c:y val="0.10473118279569908"/>
          <c:w val="0.89656636317762606"/>
          <c:h val="0.80224754163793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'8-1-1'!$H$3</c:f>
              <c:strCache>
                <c:ptCount val="1"/>
                <c:pt idx="0">
                  <c:v>akGroupPlus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'8-1-1'!$B$4:$B$11</c15:sqref>
                  </c15:fullRef>
                </c:ext>
              </c:extLst>
              <c:f>'8-1-1'!$B$4:$B$10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'8-1-1'!$H$4:$H$11</c15:sqref>
                  </c15:fullRef>
                </c:ext>
              </c:extLst>
              <c:f>'8-1-1'!$H$4:$H$10</c:f>
              <c:numCache>
                <c:formatCode>0</c:formatCode>
                <c:ptCount val="7"/>
                <c:pt idx="0">
                  <c:v>24364.5</c:v>
                </c:pt>
                <c:pt idx="1">
                  <c:v>14921.2</c:v>
                </c:pt>
                <c:pt idx="2">
                  <c:v>7844.9</c:v>
                </c:pt>
                <c:pt idx="3">
                  <c:v>4345.8999999999996</c:v>
                </c:pt>
                <c:pt idx="4">
                  <c:v>2665.3</c:v>
                </c:pt>
                <c:pt idx="5">
                  <c:v>2060.6999999999998</c:v>
                </c:pt>
                <c:pt idx="6">
                  <c:v>1805.7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5-431F-BB70-A831680E164E}"/>
            </c:ext>
          </c:extLst>
        </c:ser>
        <c:ser>
          <c:idx val="1"/>
          <c:order val="1"/>
          <c:tx>
            <c:strRef>
              <c:f>'8-1-1'!$I$3</c:f>
              <c:strCache>
                <c:ptCount val="1"/>
                <c:pt idx="0">
                  <c:v>akgroup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'8-1-1'!$B$4:$B$11</c15:sqref>
                  </c15:fullRef>
                </c:ext>
              </c:extLst>
              <c:f>'8-1-1'!$B$4:$B$10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'8-1-1'!$I$4:$I$11</c15:sqref>
                  </c15:fullRef>
                </c:ext>
              </c:extLst>
              <c:f>'8-1-1'!$I$4:$I$10</c:f>
              <c:numCache>
                <c:formatCode>0</c:formatCode>
                <c:ptCount val="7"/>
                <c:pt idx="0">
                  <c:v>18635.3</c:v>
                </c:pt>
                <c:pt idx="1">
                  <c:v>12851.7</c:v>
                </c:pt>
                <c:pt idx="2">
                  <c:v>9311.7000000000007</c:v>
                </c:pt>
                <c:pt idx="3">
                  <c:v>8322.7000000000007</c:v>
                </c:pt>
                <c:pt idx="4">
                  <c:v>8655.2000000000007</c:v>
                </c:pt>
                <c:pt idx="5">
                  <c:v>8782.1</c:v>
                </c:pt>
                <c:pt idx="6">
                  <c:v>8805.1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75-431F-BB70-A831680E164E}"/>
            </c:ext>
          </c:extLst>
        </c:ser>
        <c:ser>
          <c:idx val="2"/>
          <c:order val="2"/>
          <c:tx>
            <c:strRef>
              <c:f>'8-1-1'!$J$3</c:f>
              <c:strCache>
                <c:ptCount val="1"/>
                <c:pt idx="0">
                  <c:v>H_miror_free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'8-1-1'!$B$4:$B$11</c15:sqref>
                  </c15:fullRef>
                </c:ext>
              </c:extLst>
              <c:f>'8-1-1'!$B$4:$B$10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'8-1-1'!$J$4:$J$11</c15:sqref>
                  </c15:fullRef>
                </c:ext>
              </c:extLst>
              <c:f>'8-1-1'!$J$4:$J$10</c:f>
              <c:numCache>
                <c:formatCode>0</c:formatCode>
                <c:ptCount val="7"/>
                <c:pt idx="0">
                  <c:v>26808.1</c:v>
                </c:pt>
                <c:pt idx="1">
                  <c:v>15986.7</c:v>
                </c:pt>
                <c:pt idx="2">
                  <c:v>10197.200000000001</c:v>
                </c:pt>
                <c:pt idx="3">
                  <c:v>5171.8</c:v>
                </c:pt>
                <c:pt idx="4">
                  <c:v>3539.7</c:v>
                </c:pt>
                <c:pt idx="5">
                  <c:v>2659.2</c:v>
                </c:pt>
                <c:pt idx="6">
                  <c:v>2071.6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75-431F-BB70-A831680E16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9162240"/>
        <c:axId val="129164800"/>
      </c:barChart>
      <c:catAx>
        <c:axId val="12916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64800"/>
        <c:crosses val="autoZero"/>
        <c:auto val="1"/>
        <c:lblAlgn val="ctr"/>
        <c:lblOffset val="100"/>
        <c:noMultiLvlLbl val="0"/>
      </c:catAx>
      <c:valAx>
        <c:axId val="12916480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crossAx val="12916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401646842431313"/>
          <c:y val="8.1505376344086236E-2"/>
          <c:w val="0.57196691033202496"/>
          <c:h val="5.18436808302188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LIVEJOURNAL TEST</a:t>
            </a:r>
            <a:r>
              <a:rPr lang="en-US" sz="1600" b="1" i="0" u="none" strike="noStrike" cap="all" normalizeH="0" baseline="0">
                <a:effectLst/>
              </a:rPr>
              <a:t> (8-1-1)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084773783046155E-2"/>
          <c:y val="0.10473118279569908"/>
          <c:w val="0.89656636317762606"/>
          <c:h val="0.80224754163793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'8-1-1'!$M$3</c:f>
              <c:strCache>
                <c:ptCount val="1"/>
                <c:pt idx="0">
                  <c:v>akGroupPlus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'8-1-1'!$B$4:$B$11</c15:sqref>
                  </c15:fullRef>
                </c:ext>
              </c:extLst>
              <c:f>'8-1-1'!$B$4:$B$10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'8-1-1'!$M$4:$M$11</c15:sqref>
                  </c15:fullRef>
                </c:ext>
              </c:extLst>
              <c:f>'8-1-1'!$M$4:$M$10</c:f>
              <c:numCache>
                <c:formatCode>0</c:formatCode>
                <c:ptCount val="7"/>
                <c:pt idx="0">
                  <c:v>49398.6</c:v>
                </c:pt>
                <c:pt idx="1">
                  <c:v>29150.9</c:v>
                </c:pt>
                <c:pt idx="2">
                  <c:v>15848.9</c:v>
                </c:pt>
                <c:pt idx="3">
                  <c:v>9614.5</c:v>
                </c:pt>
                <c:pt idx="4">
                  <c:v>7072.3</c:v>
                </c:pt>
                <c:pt idx="5">
                  <c:v>6225.7</c:v>
                </c:pt>
                <c:pt idx="6">
                  <c:v>5956.1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23-47F0-AEFD-370A47C45A4F}"/>
            </c:ext>
          </c:extLst>
        </c:ser>
        <c:ser>
          <c:idx val="1"/>
          <c:order val="1"/>
          <c:tx>
            <c:strRef>
              <c:f>'8-1-1'!$N$3</c:f>
              <c:strCache>
                <c:ptCount val="1"/>
                <c:pt idx="0">
                  <c:v>akgroup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'8-1-1'!$B$4:$B$11</c15:sqref>
                  </c15:fullRef>
                </c:ext>
              </c:extLst>
              <c:f>'8-1-1'!$B$4:$B$10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'8-1-1'!$N$4:$N$11</c15:sqref>
                  </c15:fullRef>
                </c:ext>
              </c:extLst>
              <c:f>'8-1-1'!$N$4:$N$10</c:f>
              <c:numCache>
                <c:formatCode>0</c:formatCode>
                <c:ptCount val="7"/>
                <c:pt idx="0">
                  <c:v>38149</c:v>
                </c:pt>
                <c:pt idx="1">
                  <c:v>27218.5</c:v>
                </c:pt>
                <c:pt idx="2">
                  <c:v>21655.3</c:v>
                </c:pt>
                <c:pt idx="3">
                  <c:v>20760.2</c:v>
                </c:pt>
                <c:pt idx="4">
                  <c:v>22058.1</c:v>
                </c:pt>
                <c:pt idx="5">
                  <c:v>22588.7</c:v>
                </c:pt>
                <c:pt idx="6">
                  <c:v>22851.3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23-47F0-AEFD-370A47C45A4F}"/>
            </c:ext>
          </c:extLst>
        </c:ser>
        <c:ser>
          <c:idx val="2"/>
          <c:order val="2"/>
          <c:tx>
            <c:strRef>
              <c:f>'8-1-1'!$O$3</c:f>
              <c:strCache>
                <c:ptCount val="1"/>
                <c:pt idx="0">
                  <c:v>H_miror_free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'8-1-1'!$B$4:$B$11</c15:sqref>
                  </c15:fullRef>
                </c:ext>
              </c:extLst>
              <c:f>'8-1-1'!$B$4:$B$10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'8-1-1'!$O$4:$O$11</c15:sqref>
                  </c15:fullRef>
                </c:ext>
              </c:extLst>
              <c:f>'8-1-1'!$O$4:$O$10</c:f>
              <c:numCache>
                <c:formatCode>0</c:formatCode>
                <c:ptCount val="7"/>
                <c:pt idx="0">
                  <c:v>57407.4</c:v>
                </c:pt>
                <c:pt idx="1">
                  <c:v>33370.5</c:v>
                </c:pt>
                <c:pt idx="2">
                  <c:v>17841.5</c:v>
                </c:pt>
                <c:pt idx="3">
                  <c:v>11527</c:v>
                </c:pt>
                <c:pt idx="4">
                  <c:v>7840.7</c:v>
                </c:pt>
                <c:pt idx="5">
                  <c:v>6494.3</c:v>
                </c:pt>
                <c:pt idx="6">
                  <c:v>5970.3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23-47F0-AEFD-370A47C45A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9403136"/>
        <c:axId val="129415424"/>
      </c:barChart>
      <c:catAx>
        <c:axId val="12940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15424"/>
        <c:crosses val="autoZero"/>
        <c:auto val="1"/>
        <c:lblAlgn val="ctr"/>
        <c:lblOffset val="100"/>
        <c:noMultiLvlLbl val="0"/>
      </c:catAx>
      <c:valAx>
        <c:axId val="12941542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crossAx val="12940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413541346038509"/>
          <c:y val="8.4577572964669917E-2"/>
          <c:w val="0.57172917307922932"/>
          <c:h val="5.18436808302188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SIGMOD TEST</a:t>
            </a:r>
            <a:r>
              <a:rPr lang="en-US" sz="1600" b="1" i="0" u="none" strike="noStrike" cap="all" normalizeH="0" baseline="0">
                <a:effectLst/>
              </a:rPr>
              <a:t> (5-4-1)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084773783046155E-2"/>
          <c:y val="0.10473118279569908"/>
          <c:w val="0.89656636317762606"/>
          <c:h val="0.80224754163793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'5-4-1'!$C$3</c:f>
              <c:strCache>
                <c:ptCount val="1"/>
                <c:pt idx="0">
                  <c:v>akGroupPlus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'5-4-1'!$B$4:$B$11</c15:sqref>
                  </c15:fullRef>
                </c:ext>
              </c:extLst>
              <c:f>'5-4-1'!$B$4:$B$10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'5-4-1'!$C$4:$C$11</c15:sqref>
                  </c15:fullRef>
                </c:ext>
              </c:extLst>
              <c:f>'5-4-1'!$C$4:$C$10</c:f>
              <c:numCache>
                <c:formatCode>0</c:formatCode>
                <c:ptCount val="7"/>
                <c:pt idx="0">
                  <c:v>666.5</c:v>
                </c:pt>
                <c:pt idx="1">
                  <c:v>657.1</c:v>
                </c:pt>
                <c:pt idx="2">
                  <c:v>585.5</c:v>
                </c:pt>
                <c:pt idx="3">
                  <c:v>554.70000000000005</c:v>
                </c:pt>
                <c:pt idx="4">
                  <c:v>552.4</c:v>
                </c:pt>
                <c:pt idx="5">
                  <c:v>546.79999999999995</c:v>
                </c:pt>
                <c:pt idx="6">
                  <c:v>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9-4EEF-8132-9B047C417A43}"/>
            </c:ext>
          </c:extLst>
        </c:ser>
        <c:ser>
          <c:idx val="1"/>
          <c:order val="1"/>
          <c:tx>
            <c:strRef>
              <c:f>'5-4-1'!$D$3</c:f>
              <c:strCache>
                <c:ptCount val="1"/>
                <c:pt idx="0">
                  <c:v>akgroup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'5-4-1'!$B$4:$B$11</c15:sqref>
                  </c15:fullRef>
                </c:ext>
              </c:extLst>
              <c:f>'5-4-1'!$B$4:$B$10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'5-4-1'!$D$4:$D$11</c15:sqref>
                  </c15:fullRef>
                </c:ext>
              </c:extLst>
              <c:f>'5-4-1'!$D$4:$D$10</c:f>
              <c:numCache>
                <c:formatCode>0</c:formatCode>
                <c:ptCount val="7"/>
                <c:pt idx="0">
                  <c:v>452.3</c:v>
                </c:pt>
                <c:pt idx="1">
                  <c:v>867</c:v>
                </c:pt>
                <c:pt idx="2">
                  <c:v>882.8</c:v>
                </c:pt>
                <c:pt idx="3">
                  <c:v>847.9</c:v>
                </c:pt>
                <c:pt idx="4">
                  <c:v>899.9</c:v>
                </c:pt>
                <c:pt idx="5">
                  <c:v>942.7</c:v>
                </c:pt>
                <c:pt idx="6">
                  <c:v>907.2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09-4EEF-8132-9B047C417A43}"/>
            </c:ext>
          </c:extLst>
        </c:ser>
        <c:ser>
          <c:idx val="2"/>
          <c:order val="2"/>
          <c:tx>
            <c:strRef>
              <c:f>'5-4-1'!$E$3</c:f>
              <c:strCache>
                <c:ptCount val="1"/>
                <c:pt idx="0">
                  <c:v>H_miror_free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'5-4-1'!$B$4:$B$11</c15:sqref>
                  </c15:fullRef>
                </c:ext>
              </c:extLst>
              <c:f>'5-4-1'!$B$4:$B$10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'5-4-1'!$E$4:$E$11</c15:sqref>
                  </c15:fullRef>
                </c:ext>
              </c:extLst>
              <c:f>'5-4-1'!$E$4:$E$10</c:f>
              <c:numCache>
                <c:formatCode>0</c:formatCode>
                <c:ptCount val="7"/>
                <c:pt idx="0">
                  <c:v>1044</c:v>
                </c:pt>
                <c:pt idx="1">
                  <c:v>979.6</c:v>
                </c:pt>
                <c:pt idx="2">
                  <c:v>835.7</c:v>
                </c:pt>
                <c:pt idx="3">
                  <c:v>879</c:v>
                </c:pt>
                <c:pt idx="4">
                  <c:v>773</c:v>
                </c:pt>
                <c:pt idx="5">
                  <c:v>733</c:v>
                </c:pt>
                <c:pt idx="6">
                  <c:v>742.3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09-4EEF-8132-9B047C417A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7701376"/>
        <c:axId val="127703296"/>
      </c:barChart>
      <c:catAx>
        <c:axId val="12770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3296"/>
        <c:crosses val="autoZero"/>
        <c:auto val="1"/>
        <c:lblAlgn val="ctr"/>
        <c:lblOffset val="100"/>
        <c:noMultiLvlLbl val="0"/>
      </c:catAx>
      <c:valAx>
        <c:axId val="12770329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crossAx val="12770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286708973406909"/>
          <c:y val="8.4577572964669917E-2"/>
          <c:w val="0.57426566709832605"/>
          <c:h val="5.18436808302188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POKEC TEST</a:t>
            </a:r>
            <a:r>
              <a:rPr lang="en-US" sz="1600" b="1" i="0" u="none" strike="noStrike" cap="all" normalizeH="0" baseline="0">
                <a:effectLst/>
              </a:rPr>
              <a:t> (5-4-1)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084773783046155E-2"/>
          <c:y val="0.10473118279569908"/>
          <c:w val="0.89656636317762606"/>
          <c:h val="0.80224754163793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'5-4-1'!$I$3</c:f>
              <c:strCache>
                <c:ptCount val="1"/>
                <c:pt idx="0">
                  <c:v>akGroupPlus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'5-4-1'!$B$4:$B$11</c15:sqref>
                  </c15:fullRef>
                </c:ext>
              </c:extLst>
              <c:f>'5-4-1'!$B$4:$B$10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'5-4-1'!$I$4:$I$11</c15:sqref>
                  </c15:fullRef>
                </c:ext>
              </c:extLst>
              <c:f>'5-4-1'!$I$4:$I$10</c:f>
              <c:numCache>
                <c:formatCode>0</c:formatCode>
                <c:ptCount val="7"/>
                <c:pt idx="0">
                  <c:v>15783.2</c:v>
                </c:pt>
                <c:pt idx="1">
                  <c:v>9645.2000000000007</c:v>
                </c:pt>
                <c:pt idx="2">
                  <c:v>5225.6000000000004</c:v>
                </c:pt>
                <c:pt idx="3">
                  <c:v>3067.6</c:v>
                </c:pt>
                <c:pt idx="4">
                  <c:v>2014.4</c:v>
                </c:pt>
                <c:pt idx="5">
                  <c:v>1643</c:v>
                </c:pt>
                <c:pt idx="6">
                  <c:v>1494.5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C-49D6-B0D4-27B0D8CD5725}"/>
            </c:ext>
          </c:extLst>
        </c:ser>
        <c:ser>
          <c:idx val="1"/>
          <c:order val="1"/>
          <c:tx>
            <c:strRef>
              <c:f>'5-4-1'!$J$3</c:f>
              <c:strCache>
                <c:ptCount val="1"/>
                <c:pt idx="0">
                  <c:v>akgroup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'5-4-1'!$B$4:$B$11</c15:sqref>
                  </c15:fullRef>
                </c:ext>
              </c:extLst>
              <c:f>'5-4-1'!$B$4:$B$10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'5-4-1'!$J$4:$J$11</c15:sqref>
                  </c15:fullRef>
                </c:ext>
              </c:extLst>
              <c:f>'5-4-1'!$J$4:$J$10</c:f>
              <c:numCache>
                <c:formatCode>0</c:formatCode>
                <c:ptCount val="7"/>
                <c:pt idx="0">
                  <c:v>12126.3</c:v>
                </c:pt>
                <c:pt idx="1">
                  <c:v>11009.7</c:v>
                </c:pt>
                <c:pt idx="2">
                  <c:v>10209.1</c:v>
                </c:pt>
                <c:pt idx="3">
                  <c:v>10602.2</c:v>
                </c:pt>
                <c:pt idx="4">
                  <c:v>11230.1</c:v>
                </c:pt>
                <c:pt idx="5">
                  <c:v>11531.3</c:v>
                </c:pt>
                <c:pt idx="6">
                  <c:v>11546.5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DC-49D6-B0D4-27B0D8CD5725}"/>
            </c:ext>
          </c:extLst>
        </c:ser>
        <c:ser>
          <c:idx val="2"/>
          <c:order val="2"/>
          <c:tx>
            <c:strRef>
              <c:f>'5-4-1'!$K$3</c:f>
              <c:strCache>
                <c:ptCount val="1"/>
                <c:pt idx="0">
                  <c:v>H_miror_free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'5-4-1'!$B$4:$B$11</c15:sqref>
                  </c15:fullRef>
                </c:ext>
              </c:extLst>
              <c:f>'5-4-1'!$B$4:$B$10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'5-4-1'!$K$4:$K$11</c15:sqref>
                  </c15:fullRef>
                </c:ext>
              </c:extLst>
              <c:f>'5-4-1'!$K$4:$K$10</c:f>
              <c:numCache>
                <c:formatCode>0</c:formatCode>
                <c:ptCount val="7"/>
                <c:pt idx="0">
                  <c:v>18106</c:v>
                </c:pt>
                <c:pt idx="1">
                  <c:v>10275.4</c:v>
                </c:pt>
                <c:pt idx="2">
                  <c:v>6836.2</c:v>
                </c:pt>
                <c:pt idx="3">
                  <c:v>3651.6</c:v>
                </c:pt>
                <c:pt idx="4">
                  <c:v>2593.8000000000002</c:v>
                </c:pt>
                <c:pt idx="5">
                  <c:v>2095.1999999999998</c:v>
                </c:pt>
                <c:pt idx="6">
                  <c:v>1768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DC-49D6-B0D4-27B0D8CD57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7775104"/>
        <c:axId val="127777024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'5-4-1'!#REF!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'5-4-1'!$B$4:$B$11</c15:sqref>
                        </c15:fullRef>
                        <c15:formulaRef>
                          <c15:sqref>'5-4-1'!$B$4:$B$10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24</c:v>
                      </c:pt>
                      <c:pt idx="6">
                        <c:v>32</c:v>
                      </c:pt>
                      <c:pt idx="7">
                        <c:v>Best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'5-4-1'!#REF!</c15:sqref>
                        </c15:fullRef>
                        <c15:formulaRef>
                          <c15:sqref>'5-4-1'!#REF!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4DC-49D6-B0D4-27B0D8CD572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'5-4-1'!#REF!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'5-4-1'!$B$4:$B$11</c15:sqref>
                        </c15:fullRef>
                        <c15:formulaRef>
                          <c15:sqref>'5-4-1'!$B$4:$B$10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24</c:v>
                      </c:pt>
                      <c:pt idx="6">
                        <c:v>32</c:v>
                      </c:pt>
                      <c:pt idx="7">
                        <c:v>Best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'5-4-1'!#REF!</c15:sqref>
                        </c15:fullRef>
                        <c15:formulaRef>
                          <c15:sqref>'5-4-1'!#REF!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64DC-49D6-B0D4-27B0D8CD5725}"/>
                  </c:ext>
                </c:extLst>
              </c15:ser>
            </c15:filteredBarSeries>
          </c:ext>
        </c:extLst>
      </c:barChart>
      <c:catAx>
        <c:axId val="12777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77024"/>
        <c:crosses val="autoZero"/>
        <c:auto val="1"/>
        <c:lblAlgn val="ctr"/>
        <c:lblOffset val="100"/>
        <c:noMultiLvlLbl val="0"/>
      </c:catAx>
      <c:valAx>
        <c:axId val="12777702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crossAx val="12777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013485696261797"/>
          <c:y val="8.1505376344086236E-2"/>
          <c:w val="0.57196691033202496"/>
          <c:h val="5.18436808302188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LIVEJOURNAL TEST</a:t>
            </a:r>
            <a:r>
              <a:rPr lang="en-US" sz="1600" b="1" i="0" u="none" strike="noStrike" cap="all" normalizeH="0" baseline="0">
                <a:effectLst/>
              </a:rPr>
              <a:t> (5-4-1)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084773783046155E-2"/>
          <c:y val="0.10473118279569908"/>
          <c:w val="0.89656636317762606"/>
          <c:h val="0.80224754163793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'5-4-1'!$O$3</c:f>
              <c:strCache>
                <c:ptCount val="1"/>
                <c:pt idx="0">
                  <c:v>akGroupPlus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'8-1-1'!$B$4:$B$11</c15:sqref>
                  </c15:fullRef>
                </c:ext>
              </c:extLst>
              <c:f>'8-1-1'!$B$4:$B$10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'5-4-1'!$O$4:$O$11</c15:sqref>
                  </c15:fullRef>
                </c:ext>
              </c:extLst>
              <c:f>'5-4-1'!$O$4:$O$10</c:f>
              <c:numCache>
                <c:formatCode>0</c:formatCode>
                <c:ptCount val="7"/>
                <c:pt idx="0">
                  <c:v>31020.3</c:v>
                </c:pt>
                <c:pt idx="1">
                  <c:v>17943.099999999999</c:v>
                </c:pt>
                <c:pt idx="2">
                  <c:v>10078.299999999999</c:v>
                </c:pt>
                <c:pt idx="3">
                  <c:v>6297.8</c:v>
                </c:pt>
                <c:pt idx="4">
                  <c:v>4791.5</c:v>
                </c:pt>
                <c:pt idx="5">
                  <c:v>4243.8</c:v>
                </c:pt>
                <c:pt idx="6">
                  <c:v>4082.8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53-4EF7-B375-07361EE4DF40}"/>
            </c:ext>
          </c:extLst>
        </c:ser>
        <c:ser>
          <c:idx val="1"/>
          <c:order val="1"/>
          <c:tx>
            <c:strRef>
              <c:f>'5-4-1'!$P$3</c:f>
              <c:strCache>
                <c:ptCount val="1"/>
                <c:pt idx="0">
                  <c:v>akgroup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'8-1-1'!$B$4:$B$11</c15:sqref>
                  </c15:fullRef>
                </c:ext>
              </c:extLst>
              <c:f>'8-1-1'!$B$4:$B$10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'5-4-1'!$P$4:$P$11</c15:sqref>
                  </c15:fullRef>
                </c:ext>
              </c:extLst>
              <c:f>'5-4-1'!$P$4:$P$10</c:f>
              <c:numCache>
                <c:formatCode>0</c:formatCode>
                <c:ptCount val="7"/>
                <c:pt idx="0">
                  <c:v>23930.7</c:v>
                </c:pt>
                <c:pt idx="1">
                  <c:v>21541.599999999999</c:v>
                </c:pt>
                <c:pt idx="2">
                  <c:v>20675.3</c:v>
                </c:pt>
                <c:pt idx="3">
                  <c:v>21431</c:v>
                </c:pt>
                <c:pt idx="4">
                  <c:v>23068.1</c:v>
                </c:pt>
                <c:pt idx="5">
                  <c:v>23688.5</c:v>
                </c:pt>
                <c:pt idx="6">
                  <c:v>23902.400000000001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53-4EF7-B375-07361EE4DF40}"/>
            </c:ext>
          </c:extLst>
        </c:ser>
        <c:ser>
          <c:idx val="2"/>
          <c:order val="2"/>
          <c:tx>
            <c:strRef>
              <c:f>'5-4-1'!$Q$3</c:f>
              <c:strCache>
                <c:ptCount val="1"/>
                <c:pt idx="0">
                  <c:v>H_miror_free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'8-1-1'!$B$4:$B$11</c15:sqref>
                  </c15:fullRef>
                </c:ext>
              </c:extLst>
              <c:f>'8-1-1'!$B$4:$B$10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'5-4-1'!$Q$4:$Q$11</c15:sqref>
                  </c15:fullRef>
                </c:ext>
              </c:extLst>
              <c:f>'5-4-1'!$Q$4:$Q$10</c:f>
              <c:numCache>
                <c:formatCode>0</c:formatCode>
                <c:ptCount val="7"/>
                <c:pt idx="0">
                  <c:v>36240.1</c:v>
                </c:pt>
                <c:pt idx="1">
                  <c:v>21643</c:v>
                </c:pt>
                <c:pt idx="2">
                  <c:v>11360.2</c:v>
                </c:pt>
                <c:pt idx="3">
                  <c:v>7716.4</c:v>
                </c:pt>
                <c:pt idx="4">
                  <c:v>5519.9</c:v>
                </c:pt>
                <c:pt idx="5">
                  <c:v>4615</c:v>
                </c:pt>
                <c:pt idx="6">
                  <c:v>4297.8999999999996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53-4EF7-B375-07361EE4DF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7877504"/>
        <c:axId val="127879424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'5-4-1'!#REF!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'8-1-1'!$B$4:$B$11</c15:sqref>
                        </c15:fullRef>
                        <c15:formulaRef>
                          <c15:sqref>'8-1-1'!$B$4:$B$10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24</c:v>
                      </c:pt>
                      <c:pt idx="6">
                        <c:v>32</c:v>
                      </c:pt>
                      <c:pt idx="7">
                        <c:v>Best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'5-4-1'!#REF!</c15:sqref>
                        </c15:fullRef>
                        <c15:formulaRef>
                          <c15:sqref>'5-4-1'!#REF!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453-4EF7-B375-07361EE4DF4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'5-4-1'!#REF!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'8-1-1'!$B$4:$B$11</c15:sqref>
                        </c15:fullRef>
                        <c15:formulaRef>
                          <c15:sqref>'8-1-1'!$B$4:$B$10</c15:sqref>
                        </c15:formulaRef>
                      </c:ext>
                    </c:extLst>
                    <c:strCach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24</c:v>
                      </c:pt>
                      <c:pt idx="6">
                        <c:v>32</c:v>
                      </c:pt>
                      <c:pt idx="7">
                        <c:v>Best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'5-4-1'!#REF!</c15:sqref>
                        </c15:fullRef>
                        <c15:formulaRef>
                          <c15:sqref>'5-4-1'!#REF!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9453-4EF7-B375-07361EE4DF40}"/>
                  </c:ext>
                </c:extLst>
              </c15:ser>
            </c15:filteredBarSeries>
          </c:ext>
        </c:extLst>
      </c:barChart>
      <c:catAx>
        <c:axId val="12787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79424"/>
        <c:crosses val="autoZero"/>
        <c:auto val="1"/>
        <c:lblAlgn val="ctr"/>
        <c:lblOffset val="100"/>
        <c:noMultiLvlLbl val="0"/>
      </c:catAx>
      <c:valAx>
        <c:axId val="12787942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crossAx val="12787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219541442274709"/>
          <c:y val="8.4577572964669917E-2"/>
          <c:w val="0.57172917307922932"/>
          <c:h val="5.18436808302188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SIGMOD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084773783046155E-2"/>
          <c:y val="0.10473118279569908"/>
          <c:w val="0.89656636317762606"/>
          <c:h val="0.80224754163793965"/>
        </c:manualLayout>
      </c:layout>
      <c:lineChart>
        <c:grouping val="standard"/>
        <c:varyColors val="0"/>
        <c:ser>
          <c:idx val="0"/>
          <c:order val="0"/>
          <c:tx>
            <c:strRef>
              <c:f>'8-1-1'!$C$3</c:f>
              <c:strCache>
                <c:ptCount val="1"/>
                <c:pt idx="0">
                  <c:v>akGroupPlus</c:v>
                </c:pt>
              </c:strCache>
            </c:strRef>
          </c:tx>
          <c:spPr>
            <a:ln w="34925" cap="rnd" cmpd="sng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'8-1-1'!$B$4:$B$11</c15:sqref>
                  </c15:fullRef>
                </c:ext>
              </c:extLst>
              <c:f>'8-1-1'!$B$4:$B$10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'8-1-1'!$C$4:$C$11</c15:sqref>
                  </c15:fullRef>
                </c:ext>
              </c:extLst>
              <c:f>'8-1-1'!$C$4:$C$10</c:f>
              <c:numCache>
                <c:formatCode>0</c:formatCode>
                <c:ptCount val="7"/>
                <c:pt idx="0">
                  <c:v>690.8</c:v>
                </c:pt>
                <c:pt idx="1">
                  <c:v>580.5</c:v>
                </c:pt>
                <c:pt idx="2">
                  <c:v>485</c:v>
                </c:pt>
                <c:pt idx="3">
                  <c:v>442.1</c:v>
                </c:pt>
                <c:pt idx="4">
                  <c:v>426.9</c:v>
                </c:pt>
                <c:pt idx="5">
                  <c:v>425.8</c:v>
                </c:pt>
                <c:pt idx="6">
                  <c:v>421.2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9-48E5-ADB0-42789FB55391}"/>
            </c:ext>
          </c:extLst>
        </c:ser>
        <c:ser>
          <c:idx val="1"/>
          <c:order val="1"/>
          <c:tx>
            <c:strRef>
              <c:f>'8-1-1'!$D$3</c:f>
              <c:strCache>
                <c:ptCount val="1"/>
                <c:pt idx="0">
                  <c:v>akgroup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'8-1-1'!$B$4:$B$11</c15:sqref>
                  </c15:fullRef>
                </c:ext>
              </c:extLst>
              <c:f>'8-1-1'!$B$4:$B$10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'8-1-1'!$D$4:$D$11</c15:sqref>
                  </c15:fullRef>
                </c:ext>
              </c:extLst>
              <c:f>'8-1-1'!$D$4:$D$10</c:f>
              <c:numCache>
                <c:formatCode>0</c:formatCode>
                <c:ptCount val="7"/>
                <c:pt idx="0">
                  <c:v>467</c:v>
                </c:pt>
                <c:pt idx="1">
                  <c:v>812.7</c:v>
                </c:pt>
                <c:pt idx="2">
                  <c:v>902.4</c:v>
                </c:pt>
                <c:pt idx="3">
                  <c:v>938.1</c:v>
                </c:pt>
                <c:pt idx="4">
                  <c:v>985.8</c:v>
                </c:pt>
                <c:pt idx="5">
                  <c:v>994.6</c:v>
                </c:pt>
                <c:pt idx="6">
                  <c:v>999.7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9-48E5-ADB0-42789FB55391}"/>
            </c:ext>
          </c:extLst>
        </c:ser>
        <c:ser>
          <c:idx val="2"/>
          <c:order val="2"/>
          <c:tx>
            <c:strRef>
              <c:f>'8-1-1'!$E$3</c:f>
              <c:strCache>
                <c:ptCount val="1"/>
                <c:pt idx="0">
                  <c:v>H_miror_free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'8-1-1'!$B$4:$B$11</c15:sqref>
                  </c15:fullRef>
                </c:ext>
              </c:extLst>
              <c:f>'8-1-1'!$B$4:$B$10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'8-1-1'!$E$4:$E$11</c15:sqref>
                  </c15:fullRef>
                </c:ext>
              </c:extLst>
              <c:f>'8-1-1'!$E$4:$E$10</c:f>
              <c:numCache>
                <c:formatCode>0</c:formatCode>
                <c:ptCount val="7"/>
                <c:pt idx="0">
                  <c:v>956.2</c:v>
                </c:pt>
                <c:pt idx="1">
                  <c:v>855.5</c:v>
                </c:pt>
                <c:pt idx="2">
                  <c:v>665</c:v>
                </c:pt>
                <c:pt idx="3">
                  <c:v>733.2</c:v>
                </c:pt>
                <c:pt idx="4">
                  <c:v>586.1</c:v>
                </c:pt>
                <c:pt idx="5">
                  <c:v>529.70000000000005</c:v>
                </c:pt>
                <c:pt idx="6">
                  <c:v>552.29999999999995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29-48E5-ADB0-42789FB55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52640"/>
        <c:axId val="128354560"/>
      </c:lineChart>
      <c:catAx>
        <c:axId val="12835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54560"/>
        <c:crosses val="autoZero"/>
        <c:auto val="1"/>
        <c:lblAlgn val="ctr"/>
        <c:lblOffset val="100"/>
        <c:noMultiLvlLbl val="0"/>
      </c:catAx>
      <c:valAx>
        <c:axId val="1283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5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664549914925509"/>
          <c:y val="0.14016860795626401"/>
          <c:w val="0.73631586781370795"/>
          <c:h val="5.18436808302188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1905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POKEC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084773783046155E-2"/>
          <c:y val="0.10473118279569908"/>
          <c:w val="0.89656636317762606"/>
          <c:h val="0.80224754163793965"/>
        </c:manualLayout>
      </c:layout>
      <c:lineChart>
        <c:grouping val="standard"/>
        <c:varyColors val="0"/>
        <c:ser>
          <c:idx val="0"/>
          <c:order val="0"/>
          <c:tx>
            <c:strRef>
              <c:f>'8-1-1'!$H$3</c:f>
              <c:strCache>
                <c:ptCount val="1"/>
                <c:pt idx="0">
                  <c:v>akGroupPlus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'8-1-1'!$B$4:$B$11</c15:sqref>
                  </c15:fullRef>
                </c:ext>
              </c:extLst>
              <c:f>'8-1-1'!$B$4:$B$10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'8-1-1'!$H$4:$H$11</c15:sqref>
                  </c15:fullRef>
                </c:ext>
              </c:extLst>
              <c:f>'8-1-1'!$H$4:$H$10</c:f>
              <c:numCache>
                <c:formatCode>0</c:formatCode>
                <c:ptCount val="7"/>
                <c:pt idx="0">
                  <c:v>24364.5</c:v>
                </c:pt>
                <c:pt idx="1">
                  <c:v>14921.2</c:v>
                </c:pt>
                <c:pt idx="2">
                  <c:v>7844.9</c:v>
                </c:pt>
                <c:pt idx="3">
                  <c:v>4345.8999999999996</c:v>
                </c:pt>
                <c:pt idx="4">
                  <c:v>2665.3</c:v>
                </c:pt>
                <c:pt idx="5">
                  <c:v>2060.6999999999998</c:v>
                </c:pt>
                <c:pt idx="6">
                  <c:v>1805.7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E-4514-9403-DD61AD38FBAF}"/>
            </c:ext>
          </c:extLst>
        </c:ser>
        <c:ser>
          <c:idx val="1"/>
          <c:order val="1"/>
          <c:tx>
            <c:strRef>
              <c:f>'8-1-1'!$I$3</c:f>
              <c:strCache>
                <c:ptCount val="1"/>
                <c:pt idx="0">
                  <c:v>akgroup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'8-1-1'!$B$4:$B$11</c15:sqref>
                  </c15:fullRef>
                </c:ext>
              </c:extLst>
              <c:f>'8-1-1'!$B$4:$B$10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'8-1-1'!$I$4:$I$11</c15:sqref>
                  </c15:fullRef>
                </c:ext>
              </c:extLst>
              <c:f>'8-1-1'!$I$4:$I$10</c:f>
              <c:numCache>
                <c:formatCode>0</c:formatCode>
                <c:ptCount val="7"/>
                <c:pt idx="0">
                  <c:v>18635.3</c:v>
                </c:pt>
                <c:pt idx="1">
                  <c:v>12851.7</c:v>
                </c:pt>
                <c:pt idx="2">
                  <c:v>9311.7000000000007</c:v>
                </c:pt>
                <c:pt idx="3">
                  <c:v>8322.7000000000007</c:v>
                </c:pt>
                <c:pt idx="4">
                  <c:v>8655.2000000000007</c:v>
                </c:pt>
                <c:pt idx="5">
                  <c:v>8782.1</c:v>
                </c:pt>
                <c:pt idx="6">
                  <c:v>8805.1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5E-4514-9403-DD61AD38FBAF}"/>
            </c:ext>
          </c:extLst>
        </c:ser>
        <c:ser>
          <c:idx val="2"/>
          <c:order val="2"/>
          <c:tx>
            <c:strRef>
              <c:f>'8-1-1'!$J$3</c:f>
              <c:strCache>
                <c:ptCount val="1"/>
                <c:pt idx="0">
                  <c:v>H_miror_free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'8-1-1'!$B$4:$B$11</c15:sqref>
                  </c15:fullRef>
                </c:ext>
              </c:extLst>
              <c:f>'8-1-1'!$B$4:$B$10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'8-1-1'!$J$4:$J$11</c15:sqref>
                  </c15:fullRef>
                </c:ext>
              </c:extLst>
              <c:f>'8-1-1'!$J$4:$J$10</c:f>
              <c:numCache>
                <c:formatCode>0</c:formatCode>
                <c:ptCount val="7"/>
                <c:pt idx="0">
                  <c:v>26808.1</c:v>
                </c:pt>
                <c:pt idx="1">
                  <c:v>15986.7</c:v>
                </c:pt>
                <c:pt idx="2">
                  <c:v>10197.200000000001</c:v>
                </c:pt>
                <c:pt idx="3">
                  <c:v>5171.8</c:v>
                </c:pt>
                <c:pt idx="4">
                  <c:v>3539.7</c:v>
                </c:pt>
                <c:pt idx="5">
                  <c:v>2659.2</c:v>
                </c:pt>
                <c:pt idx="6">
                  <c:v>2071.6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5E-4514-9403-DD61AD38FBAF}"/>
            </c:ext>
          </c:extLst>
        </c:ser>
        <c:ser>
          <c:idx val="3"/>
          <c:order val="3"/>
          <c:tx>
            <c:strRef>
              <c:f>'8-1-1'!#REF!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'8-1-1'!$B$4:$B$11</c15:sqref>
                  </c15:fullRef>
                </c:ext>
              </c:extLst>
              <c:f>'8-1-1'!$B$4:$B$10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'8-1-1'!#REF!</c15:sqref>
                  </c15:fullRef>
                </c:ext>
              </c:extLst>
              <c:f>'8-1-1'!#REF!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5E-4514-9403-DD61AD38FBAF}"/>
            </c:ext>
          </c:extLst>
        </c:ser>
        <c:ser>
          <c:idx val="4"/>
          <c:order val="4"/>
          <c:tx>
            <c:strRef>
              <c:f>'8-1-1'!#REF!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'8-1-1'!$B$4:$B$11</c15:sqref>
                  </c15:fullRef>
                </c:ext>
              </c:extLst>
              <c:f>'8-1-1'!$B$4:$B$10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'8-1-1'!#REF!</c15:sqref>
                  </c15:fullRef>
                </c:ext>
              </c:extLst>
              <c:f>'8-1-1'!#REF!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5E-4514-9403-DD61AD38F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66304"/>
        <c:axId val="128484864"/>
      </c:lineChart>
      <c:catAx>
        <c:axId val="12846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84864"/>
        <c:crosses val="autoZero"/>
        <c:auto val="1"/>
        <c:lblAlgn val="ctr"/>
        <c:lblOffset val="100"/>
        <c:noMultiLvlLbl val="0"/>
      </c:catAx>
      <c:valAx>
        <c:axId val="1284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6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664549914925509"/>
          <c:y val="0.14016860795626401"/>
          <c:w val="0.73631586781370795"/>
          <c:h val="5.18436808302188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1905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LIVEJOURNAL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084773783046155E-2"/>
          <c:y val="0.10473118279569908"/>
          <c:w val="0.89656636317762606"/>
          <c:h val="0.80224754163793965"/>
        </c:manualLayout>
      </c:layout>
      <c:lineChart>
        <c:grouping val="standard"/>
        <c:varyColors val="0"/>
        <c:ser>
          <c:idx val="0"/>
          <c:order val="0"/>
          <c:tx>
            <c:strRef>
              <c:f>'8-1-1'!$M$3</c:f>
              <c:strCache>
                <c:ptCount val="1"/>
                <c:pt idx="0">
                  <c:v>akGroupPlus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'8-1-1'!$B$4:$B$11</c15:sqref>
                  </c15:fullRef>
                </c:ext>
              </c:extLst>
              <c:f>'8-1-1'!$B$4:$B$10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'8-1-1'!$M$4:$M$11</c15:sqref>
                  </c15:fullRef>
                </c:ext>
              </c:extLst>
              <c:f>'8-1-1'!$M$4:$M$10</c:f>
              <c:numCache>
                <c:formatCode>0</c:formatCode>
                <c:ptCount val="7"/>
                <c:pt idx="0">
                  <c:v>49398.6</c:v>
                </c:pt>
                <c:pt idx="1">
                  <c:v>29150.9</c:v>
                </c:pt>
                <c:pt idx="2">
                  <c:v>15848.9</c:v>
                </c:pt>
                <c:pt idx="3">
                  <c:v>9614.5</c:v>
                </c:pt>
                <c:pt idx="4">
                  <c:v>7072.3</c:v>
                </c:pt>
                <c:pt idx="5">
                  <c:v>6225.7</c:v>
                </c:pt>
                <c:pt idx="6">
                  <c:v>5956.1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E-484A-8001-8059B2B4F905}"/>
            </c:ext>
          </c:extLst>
        </c:ser>
        <c:ser>
          <c:idx val="1"/>
          <c:order val="1"/>
          <c:tx>
            <c:strRef>
              <c:f>'8-1-1'!$N$3</c:f>
              <c:strCache>
                <c:ptCount val="1"/>
                <c:pt idx="0">
                  <c:v>akgroup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'8-1-1'!$B$4:$B$11</c15:sqref>
                  </c15:fullRef>
                </c:ext>
              </c:extLst>
              <c:f>'8-1-1'!$B$4:$B$10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'8-1-1'!$N$4:$N$11</c15:sqref>
                  </c15:fullRef>
                </c:ext>
              </c:extLst>
              <c:f>'8-1-1'!$N$4:$N$10</c:f>
              <c:numCache>
                <c:formatCode>0</c:formatCode>
                <c:ptCount val="7"/>
                <c:pt idx="0">
                  <c:v>38149</c:v>
                </c:pt>
                <c:pt idx="1">
                  <c:v>27218.5</c:v>
                </c:pt>
                <c:pt idx="2">
                  <c:v>21655.3</c:v>
                </c:pt>
                <c:pt idx="3">
                  <c:v>20760.2</c:v>
                </c:pt>
                <c:pt idx="4">
                  <c:v>22058.1</c:v>
                </c:pt>
                <c:pt idx="5">
                  <c:v>22588.7</c:v>
                </c:pt>
                <c:pt idx="6">
                  <c:v>22851.3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E-484A-8001-8059B2B4F905}"/>
            </c:ext>
          </c:extLst>
        </c:ser>
        <c:ser>
          <c:idx val="2"/>
          <c:order val="2"/>
          <c:tx>
            <c:strRef>
              <c:f>'8-1-1'!$O$3</c:f>
              <c:strCache>
                <c:ptCount val="1"/>
                <c:pt idx="0">
                  <c:v>H_miror_free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'8-1-1'!$B$4:$B$11</c15:sqref>
                  </c15:fullRef>
                </c:ext>
              </c:extLst>
              <c:f>'8-1-1'!$B$4:$B$10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'8-1-1'!$O$4:$O$11</c15:sqref>
                  </c15:fullRef>
                </c:ext>
              </c:extLst>
              <c:f>'8-1-1'!$O$4:$O$10</c:f>
              <c:numCache>
                <c:formatCode>0</c:formatCode>
                <c:ptCount val="7"/>
                <c:pt idx="0">
                  <c:v>57407.4</c:v>
                </c:pt>
                <c:pt idx="1">
                  <c:v>33370.5</c:v>
                </c:pt>
                <c:pt idx="2">
                  <c:v>17841.5</c:v>
                </c:pt>
                <c:pt idx="3">
                  <c:v>11527</c:v>
                </c:pt>
                <c:pt idx="4">
                  <c:v>7840.7</c:v>
                </c:pt>
                <c:pt idx="5">
                  <c:v>6494.3</c:v>
                </c:pt>
                <c:pt idx="6">
                  <c:v>5970.3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6E-484A-8001-8059B2B4F905}"/>
            </c:ext>
          </c:extLst>
        </c:ser>
        <c:ser>
          <c:idx val="3"/>
          <c:order val="3"/>
          <c:tx>
            <c:strRef>
              <c:f>'8-1-1'!#REF!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'8-1-1'!$B$4:$B$11</c15:sqref>
                  </c15:fullRef>
                </c:ext>
              </c:extLst>
              <c:f>'8-1-1'!$B$4:$B$10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'8-1-1'!#REF!</c15:sqref>
                  </c15:fullRef>
                </c:ext>
              </c:extLst>
              <c:f>'8-1-1'!#REF!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6E-484A-8001-8059B2B4F905}"/>
            </c:ext>
          </c:extLst>
        </c:ser>
        <c:ser>
          <c:idx val="4"/>
          <c:order val="4"/>
          <c:tx>
            <c:strRef>
              <c:f>'8-1-1'!#REF!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'8-1-1'!$B$4:$B$11</c15:sqref>
                  </c15:fullRef>
                </c:ext>
              </c:extLst>
              <c:f>'8-1-1'!$B$4:$B$10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Best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'8-1-1'!#REF!</c15:sqref>
                  </c15:fullRef>
                </c:ext>
              </c:extLst>
              <c:f>'8-1-1'!#REF!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6E-484A-8001-8059B2B4F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63456"/>
        <c:axId val="128586112"/>
      </c:lineChart>
      <c:catAx>
        <c:axId val="12856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86112"/>
        <c:crosses val="autoZero"/>
        <c:auto val="1"/>
        <c:lblAlgn val="ctr"/>
        <c:lblOffset val="100"/>
        <c:noMultiLvlLbl val="0"/>
      </c:catAx>
      <c:valAx>
        <c:axId val="12858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6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664549914925509"/>
          <c:y val="0.14016860795626401"/>
          <c:w val="0.73631586781370795"/>
          <c:h val="5.18436808302188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1905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318247</xdr:colOff>
      <xdr:row>1</xdr:row>
      <xdr:rowOff>168088</xdr:rowOff>
    </xdr:from>
    <xdr:to>
      <xdr:col>11</xdr:col>
      <xdr:colOff>156321</xdr:colOff>
      <xdr:row>23</xdr:row>
      <xdr:rowOff>110938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4D1E9C-EA14-44FA-A844-F9078A9F3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479611</xdr:colOff>
      <xdr:row>1</xdr:row>
      <xdr:rowOff>164727</xdr:rowOff>
    </xdr:from>
    <xdr:to>
      <xdr:col>22</xdr:col>
      <xdr:colOff>317685</xdr:colOff>
      <xdr:row>23</xdr:row>
      <xdr:rowOff>107577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441331-F87A-47AB-8646-8DE753DCD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</xdr:row>
      <xdr:rowOff>0</xdr:rowOff>
    </xdr:from>
    <xdr:to>
      <xdr:col>33</xdr:col>
      <xdr:colOff>450395</xdr:colOff>
      <xdr:row>22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21F097-906C-4BAA-93D2-FA2427F62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266700</xdr:colOff>
      <xdr:row>26</xdr:row>
      <xdr:rowOff>95250</xdr:rowOff>
    </xdr:from>
    <xdr:to>
      <xdr:col>11</xdr:col>
      <xdr:colOff>104774</xdr:colOff>
      <xdr:row>48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224FB2-0FB2-4D81-96C4-01CF374F6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495300</xdr:colOff>
      <xdr:row>26</xdr:row>
      <xdr:rowOff>114300</xdr:rowOff>
    </xdr:from>
    <xdr:to>
      <xdr:col>22</xdr:col>
      <xdr:colOff>333374</xdr:colOff>
      <xdr:row>48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71FC46-E8C7-41E6-AD2C-059E5F308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38100</xdr:colOff>
      <xdr:row>26</xdr:row>
      <xdr:rowOff>95250</xdr:rowOff>
    </xdr:from>
    <xdr:to>
      <xdr:col>33</xdr:col>
      <xdr:colOff>488495</xdr:colOff>
      <xdr:row>48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8F8890-A605-4D5F-A4EA-D6F4C1BCB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0</xdr:rowOff>
    </xdr:from>
    <xdr:to>
      <xdr:col>11</xdr:col>
      <xdr:colOff>66674</xdr:colOff>
      <xdr:row>22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335FAF-4945-47D8-847C-3E5F8B026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457200</xdr:colOff>
      <xdr:row>1</xdr:row>
      <xdr:rowOff>19050</xdr:rowOff>
    </xdr:from>
    <xdr:to>
      <xdr:col>22</xdr:col>
      <xdr:colOff>295274</xdr:colOff>
      <xdr:row>22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172B89-EBF0-443D-9FB7-DD4987812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</xdr:row>
      <xdr:rowOff>0</xdr:rowOff>
    </xdr:from>
    <xdr:to>
      <xdr:col>33</xdr:col>
      <xdr:colOff>450395</xdr:colOff>
      <xdr:row>22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69FA554-8664-49F5-86AF-FC93DA155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266700</xdr:colOff>
      <xdr:row>26</xdr:row>
      <xdr:rowOff>95250</xdr:rowOff>
    </xdr:from>
    <xdr:to>
      <xdr:col>11</xdr:col>
      <xdr:colOff>104774</xdr:colOff>
      <xdr:row>48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09581DF-B1AC-4EBC-92CE-1D5B885AE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495300</xdr:colOff>
      <xdr:row>26</xdr:row>
      <xdr:rowOff>114300</xdr:rowOff>
    </xdr:from>
    <xdr:to>
      <xdr:col>22</xdr:col>
      <xdr:colOff>333374</xdr:colOff>
      <xdr:row>48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F6DAAFC-15A3-49E6-B8B2-D224DDA4B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38100</xdr:colOff>
      <xdr:row>26</xdr:row>
      <xdr:rowOff>95250</xdr:rowOff>
    </xdr:from>
    <xdr:to>
      <xdr:col>33</xdr:col>
      <xdr:colOff>488495</xdr:colOff>
      <xdr:row>48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D5303D9-E6AB-4FAF-B0EF-D3B51D2D3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B3:E11" totalsRowShown="0" headerRowDxfId="25">
  <autoFilter ref="B3:E11"/>
  <tableColumns count="4">
    <tableColumn id="1" name="Threads"/>
    <tableColumn id="2" name="akGroupPlus" dataDxfId="24"/>
    <tableColumn id="3" name="akgroup" dataDxfId="23"/>
    <tableColumn id="4" name="H_miror_free" dataDxfId="22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G3:J11" totalsRowShown="0" headerRowDxfId="21">
  <autoFilter ref="G3:J11"/>
  <tableColumns count="4">
    <tableColumn id="1" name="Threads"/>
    <tableColumn id="2" name="akGroupPlus" dataDxfId="20"/>
    <tableColumn id="3" name="akgroup" dataDxfId="19"/>
    <tableColumn id="4" name="H_miror_free" dataDxfId="18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L3:O11" totalsRowShown="0" headerRowDxfId="17">
  <autoFilter ref="L3:O11"/>
  <tableColumns count="4">
    <tableColumn id="1" name="Threads"/>
    <tableColumn id="2" name="akGroupPlus"/>
    <tableColumn id="3" name="akgroup" dataDxfId="16"/>
    <tableColumn id="4" name="H_miror_free" dataDxfId="15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B3:E11" totalsRowShown="0" headerRowDxfId="14">
  <autoFilter ref="B3:E11"/>
  <tableColumns count="4">
    <tableColumn id="1" name="Threads" dataDxfId="13"/>
    <tableColumn id="2" name="akGroupPlus" dataDxfId="12"/>
    <tableColumn id="3" name="akgroup" dataDxfId="11"/>
    <tableColumn id="4" name="H_miror_free" dataDxfId="10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H3:K11" totalsRowShown="0" headerRowDxfId="9">
  <autoFilter ref="H3:K11"/>
  <tableColumns count="4">
    <tableColumn id="1" name="Threads" dataDxfId="8"/>
    <tableColumn id="2" name="akGroupPlus" dataDxfId="7"/>
    <tableColumn id="3" name="akgroup" dataDxfId="6"/>
    <tableColumn id="4" name="H_miror_free" dataDxfId="5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id="3" name="Table3" displayName="Table3" ref="N3:Q11" totalsRowShown="0" headerRowDxfId="4">
  <autoFilter ref="N3:Q11"/>
  <tableColumns count="4">
    <tableColumn id="1" name="Threads" dataDxfId="3"/>
    <tableColumn id="2" name="akGroupPlus" dataDxfId="2"/>
    <tableColumn id="3" name="akgroup" dataDxfId="1"/>
    <tableColumn id="4" name="H_miror_fre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104"/>
  <sheetViews>
    <sheetView workbookViewId="0">
      <selection activeCell="C11" sqref="C11"/>
    </sheetView>
  </sheetViews>
  <sheetFormatPr defaultColWidth="8.85546875" defaultRowHeight="15" x14ac:dyDescent="0.25"/>
  <cols>
    <col min="1" max="1" width="2.42578125" customWidth="1"/>
    <col min="2" max="2" width="8" customWidth="1"/>
    <col min="3" max="3" width="11.140625" customWidth="1"/>
    <col min="4" max="4" width="10.28515625" customWidth="1"/>
    <col min="5" max="6" width="10.42578125" customWidth="1"/>
    <col min="7" max="7" width="10.140625" customWidth="1"/>
    <col min="8" max="8" width="8.7109375" customWidth="1"/>
    <col min="9" max="9" width="10.28515625" customWidth="1"/>
    <col min="10" max="10" width="10" customWidth="1"/>
    <col min="11" max="11" width="5" customWidth="1"/>
    <col min="12" max="12" width="8.140625" customWidth="1"/>
    <col min="13" max="13" width="8.85546875" customWidth="1"/>
    <col min="14" max="14" width="10.28515625" customWidth="1"/>
    <col min="15" max="15" width="15.140625" bestFit="1" customWidth="1"/>
  </cols>
  <sheetData>
    <row r="2" spans="2:15" x14ac:dyDescent="0.25">
      <c r="C2" t="s">
        <v>4</v>
      </c>
      <c r="H2" t="s">
        <v>5</v>
      </c>
      <c r="M2" t="s">
        <v>6</v>
      </c>
    </row>
    <row r="3" spans="2:15" s="1" customFormat="1" x14ac:dyDescent="0.25">
      <c r="B3" s="1" t="s">
        <v>14</v>
      </c>
      <c r="C3" s="1" t="s">
        <v>18</v>
      </c>
      <c r="D3" s="1" t="s">
        <v>0</v>
      </c>
      <c r="E3" s="1" t="s">
        <v>1</v>
      </c>
      <c r="G3" s="10" t="s">
        <v>14</v>
      </c>
      <c r="H3" s="1" t="s">
        <v>18</v>
      </c>
      <c r="I3" s="1" t="s">
        <v>0</v>
      </c>
      <c r="J3" s="1" t="s">
        <v>1</v>
      </c>
      <c r="L3" s="10" t="s">
        <v>14</v>
      </c>
      <c r="M3" s="1" t="s">
        <v>18</v>
      </c>
      <c r="N3" s="1" t="s">
        <v>0</v>
      </c>
      <c r="O3" s="1" t="s">
        <v>1</v>
      </c>
    </row>
    <row r="4" spans="2:15" x14ac:dyDescent="0.25">
      <c r="B4">
        <v>1</v>
      </c>
      <c r="C4" s="6">
        <f t="shared" ref="C4:E4" si="0">C104</f>
        <v>690.8</v>
      </c>
      <c r="D4" s="8">
        <f t="shared" si="0"/>
        <v>467</v>
      </c>
      <c r="E4" s="6">
        <f t="shared" si="0"/>
        <v>956.2</v>
      </c>
      <c r="F4" s="6"/>
      <c r="G4">
        <v>1</v>
      </c>
      <c r="H4" s="6">
        <f t="shared" ref="H4:J4" si="1">H104</f>
        <v>24364.5</v>
      </c>
      <c r="I4" s="6">
        <f t="shared" si="1"/>
        <v>18635.3</v>
      </c>
      <c r="J4" s="6">
        <f t="shared" si="1"/>
        <v>26808.1</v>
      </c>
      <c r="L4">
        <v>1</v>
      </c>
      <c r="M4" s="6">
        <f t="shared" ref="M4:O4" si="2">M104</f>
        <v>49398.6</v>
      </c>
      <c r="N4" s="6">
        <f t="shared" si="2"/>
        <v>38149</v>
      </c>
      <c r="O4" s="6">
        <f t="shared" si="2"/>
        <v>57407.4</v>
      </c>
    </row>
    <row r="5" spans="2:15" x14ac:dyDescent="0.25">
      <c r="B5">
        <v>2</v>
      </c>
      <c r="C5" s="8">
        <f t="shared" ref="C5:E5" si="3">C92</f>
        <v>580.5</v>
      </c>
      <c r="D5" s="6">
        <f t="shared" si="3"/>
        <v>812.7</v>
      </c>
      <c r="E5" s="6">
        <f t="shared" si="3"/>
        <v>855.5</v>
      </c>
      <c r="F5" s="6"/>
      <c r="G5">
        <v>2</v>
      </c>
      <c r="H5" s="6">
        <f t="shared" ref="H5:J5" si="4">H92</f>
        <v>14921.2</v>
      </c>
      <c r="I5" s="6">
        <f t="shared" si="4"/>
        <v>12851.7</v>
      </c>
      <c r="J5" s="6">
        <f t="shared" si="4"/>
        <v>15986.7</v>
      </c>
      <c r="L5">
        <v>2</v>
      </c>
      <c r="M5" s="6">
        <f t="shared" ref="M5:O5" si="5">M92</f>
        <v>29150.9</v>
      </c>
      <c r="N5" s="6">
        <f t="shared" si="5"/>
        <v>27218.5</v>
      </c>
      <c r="O5" s="6">
        <f t="shared" si="5"/>
        <v>33370.5</v>
      </c>
    </row>
    <row r="6" spans="2:15" x14ac:dyDescent="0.25">
      <c r="B6">
        <v>4</v>
      </c>
      <c r="C6" s="8">
        <f t="shared" ref="C6:E6" si="6">C80</f>
        <v>485</v>
      </c>
      <c r="D6" s="6">
        <f t="shared" si="6"/>
        <v>902.4</v>
      </c>
      <c r="E6" s="6">
        <f t="shared" si="6"/>
        <v>665</v>
      </c>
      <c r="F6" s="6"/>
      <c r="G6">
        <v>4</v>
      </c>
      <c r="H6" s="6">
        <f t="shared" ref="H6:J6" si="7">H80</f>
        <v>7844.9</v>
      </c>
      <c r="I6" s="6">
        <f t="shared" si="7"/>
        <v>9311.7000000000007</v>
      </c>
      <c r="J6" s="6">
        <f t="shared" si="7"/>
        <v>10197.200000000001</v>
      </c>
      <c r="L6">
        <v>4</v>
      </c>
      <c r="M6" s="6">
        <f t="shared" ref="M6:O6" si="8">M80</f>
        <v>15848.9</v>
      </c>
      <c r="N6" s="6">
        <f t="shared" si="8"/>
        <v>21655.3</v>
      </c>
      <c r="O6" s="6">
        <f t="shared" si="8"/>
        <v>17841.5</v>
      </c>
    </row>
    <row r="7" spans="2:15" x14ac:dyDescent="0.25">
      <c r="B7">
        <v>8</v>
      </c>
      <c r="C7" s="8">
        <f t="shared" ref="C7:E7" si="9">C68</f>
        <v>442.1</v>
      </c>
      <c r="D7" s="6">
        <f t="shared" si="9"/>
        <v>938.1</v>
      </c>
      <c r="E7" s="6">
        <f t="shared" si="9"/>
        <v>733.2</v>
      </c>
      <c r="F7" s="6"/>
      <c r="G7">
        <v>8</v>
      </c>
      <c r="H7" s="8">
        <f t="shared" ref="H7:J7" si="10">H68</f>
        <v>4345.8999999999996</v>
      </c>
      <c r="I7" s="6">
        <f t="shared" si="10"/>
        <v>8322.7000000000007</v>
      </c>
      <c r="J7" s="6">
        <f t="shared" si="10"/>
        <v>5171.8</v>
      </c>
      <c r="L7">
        <v>8</v>
      </c>
      <c r="M7" s="6">
        <f t="shared" ref="M7:O7" si="11">M68</f>
        <v>9614.5</v>
      </c>
      <c r="N7" s="6">
        <f t="shared" si="11"/>
        <v>20760.2</v>
      </c>
      <c r="O7" s="6">
        <f t="shared" si="11"/>
        <v>11527</v>
      </c>
    </row>
    <row r="8" spans="2:15" x14ac:dyDescent="0.25">
      <c r="B8">
        <v>16</v>
      </c>
      <c r="C8" s="8">
        <f t="shared" ref="C8:E8" si="12">C56</f>
        <v>426.9</v>
      </c>
      <c r="D8" s="6">
        <f t="shared" si="12"/>
        <v>985.8</v>
      </c>
      <c r="E8" s="6">
        <f t="shared" si="12"/>
        <v>586.1</v>
      </c>
      <c r="F8" s="6"/>
      <c r="G8">
        <v>16</v>
      </c>
      <c r="H8" s="8">
        <f t="shared" ref="H8:J8" si="13">H56</f>
        <v>2665.3</v>
      </c>
      <c r="I8" s="6">
        <f t="shared" si="13"/>
        <v>8655.2000000000007</v>
      </c>
      <c r="J8" s="6">
        <f t="shared" si="13"/>
        <v>3539.7</v>
      </c>
      <c r="L8">
        <v>16</v>
      </c>
      <c r="M8" s="9">
        <f t="shared" ref="M8:O8" si="14">M56</f>
        <v>7072.3</v>
      </c>
      <c r="N8" s="6">
        <f t="shared" si="14"/>
        <v>22058.1</v>
      </c>
      <c r="O8" s="6">
        <f t="shared" si="14"/>
        <v>7840.7</v>
      </c>
    </row>
    <row r="9" spans="2:15" x14ac:dyDescent="0.25">
      <c r="B9">
        <v>24</v>
      </c>
      <c r="C9" s="8">
        <f t="shared" ref="C9:E9" si="15">C44</f>
        <v>425.8</v>
      </c>
      <c r="D9" s="6">
        <f t="shared" si="15"/>
        <v>994.6</v>
      </c>
      <c r="E9" s="6">
        <f t="shared" si="15"/>
        <v>529.70000000000005</v>
      </c>
      <c r="F9" s="6"/>
      <c r="G9">
        <v>24</v>
      </c>
      <c r="H9" s="8">
        <f t="shared" ref="H9:J9" si="16">H44</f>
        <v>2060.6999999999998</v>
      </c>
      <c r="I9" s="6">
        <f t="shared" si="16"/>
        <v>8782.1</v>
      </c>
      <c r="J9" s="6">
        <f t="shared" si="16"/>
        <v>2659.2</v>
      </c>
      <c r="L9">
        <v>24</v>
      </c>
      <c r="M9" s="7">
        <f t="shared" ref="M9:O9" si="17">M44</f>
        <v>6225.7</v>
      </c>
      <c r="N9" s="6">
        <f t="shared" si="17"/>
        <v>22588.7</v>
      </c>
      <c r="O9" s="6">
        <f t="shared" si="17"/>
        <v>6494.3</v>
      </c>
    </row>
    <row r="10" spans="2:15" x14ac:dyDescent="0.25">
      <c r="B10">
        <v>32</v>
      </c>
      <c r="C10" s="8">
        <f t="shared" ref="C10:E10" si="18">C32</f>
        <v>421.2</v>
      </c>
      <c r="D10" s="6">
        <f t="shared" si="18"/>
        <v>999.7</v>
      </c>
      <c r="E10" s="6">
        <f t="shared" si="18"/>
        <v>552.29999999999995</v>
      </c>
      <c r="F10" s="6"/>
      <c r="G10">
        <v>32</v>
      </c>
      <c r="H10" s="8">
        <f t="shared" ref="H10:J10" si="19">H32</f>
        <v>1805.7</v>
      </c>
      <c r="I10" s="6">
        <f t="shared" si="19"/>
        <v>8805.1</v>
      </c>
      <c r="J10" s="6">
        <f t="shared" si="19"/>
        <v>2071.6</v>
      </c>
      <c r="L10">
        <v>32</v>
      </c>
      <c r="M10" s="8">
        <f t="shared" ref="M10:O10" si="20">M32</f>
        <v>5956.1</v>
      </c>
      <c r="N10" s="6">
        <f t="shared" si="20"/>
        <v>22851.3</v>
      </c>
      <c r="O10" s="6">
        <f t="shared" si="20"/>
        <v>5970.3</v>
      </c>
    </row>
    <row r="11" spans="2:15" s="12" customFormat="1" x14ac:dyDescent="0.25">
      <c r="B11" s="12" t="s">
        <v>17</v>
      </c>
      <c r="C11" s="13">
        <f>MIN(C21:C104)</f>
        <v>410</v>
      </c>
      <c r="D11" s="9">
        <f t="shared" ref="D11:E11" si="21">MIN(D21:D104)</f>
        <v>453</v>
      </c>
      <c r="E11" s="9">
        <f t="shared" si="21"/>
        <v>517</v>
      </c>
      <c r="F11" s="9"/>
      <c r="G11" s="12" t="s">
        <v>17</v>
      </c>
      <c r="H11" s="11">
        <f>MIN(H21:H104)</f>
        <v>1785</v>
      </c>
      <c r="I11" s="9">
        <f t="shared" ref="I11:J11" si="22">MIN(I21:I104)</f>
        <v>8269</v>
      </c>
      <c r="J11" s="9">
        <f t="shared" si="22"/>
        <v>1987</v>
      </c>
      <c r="L11" s="12" t="s">
        <v>17</v>
      </c>
      <c r="M11" s="13">
        <f>MIN(M21:M104)</f>
        <v>5848</v>
      </c>
      <c r="N11" s="9">
        <f t="shared" ref="N11:O11" si="23">MIN(N21:N104)</f>
        <v>20598</v>
      </c>
      <c r="O11" s="9">
        <f t="shared" si="23"/>
        <v>5878</v>
      </c>
    </row>
    <row r="19" spans="3:15" x14ac:dyDescent="0.25">
      <c r="C19" t="s">
        <v>4</v>
      </c>
      <c r="H19" t="s">
        <v>5</v>
      </c>
      <c r="M19" t="s">
        <v>6</v>
      </c>
    </row>
    <row r="20" spans="3:15" s="1" customFormat="1" x14ac:dyDescent="0.25">
      <c r="C20" s="1" t="s">
        <v>3</v>
      </c>
      <c r="D20" s="1" t="s">
        <v>0</v>
      </c>
      <c r="E20" s="1" t="s">
        <v>1</v>
      </c>
      <c r="H20" s="1" t="s">
        <v>3</v>
      </c>
      <c r="I20" s="1" t="s">
        <v>0</v>
      </c>
      <c r="J20" s="1" t="s">
        <v>1</v>
      </c>
      <c r="M20" s="1" t="s">
        <v>3</v>
      </c>
      <c r="N20" s="1" t="s">
        <v>0</v>
      </c>
      <c r="O20" s="1" t="s">
        <v>1</v>
      </c>
    </row>
    <row r="21" spans="3:15" x14ac:dyDescent="0.25">
      <c r="C21" t="s">
        <v>7</v>
      </c>
      <c r="D21" t="s">
        <v>7</v>
      </c>
      <c r="E21" t="s">
        <v>7</v>
      </c>
      <c r="H21" t="s">
        <v>7</v>
      </c>
      <c r="I21" t="s">
        <v>7</v>
      </c>
      <c r="J21" t="s">
        <v>7</v>
      </c>
      <c r="M21" t="s">
        <v>7</v>
      </c>
      <c r="N21" t="s">
        <v>7</v>
      </c>
      <c r="O21" t="s">
        <v>7</v>
      </c>
    </row>
    <row r="22" spans="3:15" x14ac:dyDescent="0.25">
      <c r="C22">
        <v>415</v>
      </c>
      <c r="D22">
        <v>998</v>
      </c>
      <c r="E22">
        <v>539</v>
      </c>
      <c r="H22">
        <v>1785</v>
      </c>
      <c r="I22">
        <v>8814</v>
      </c>
      <c r="J22">
        <v>2023</v>
      </c>
      <c r="M22">
        <v>6092</v>
      </c>
      <c r="N22">
        <v>22840</v>
      </c>
      <c r="O22">
        <v>6027</v>
      </c>
    </row>
    <row r="23" spans="3:15" x14ac:dyDescent="0.25">
      <c r="C23">
        <v>424</v>
      </c>
      <c r="D23">
        <v>1010</v>
      </c>
      <c r="E23">
        <v>562</v>
      </c>
      <c r="H23">
        <v>1844</v>
      </c>
      <c r="I23">
        <v>8774</v>
      </c>
      <c r="J23">
        <v>2057</v>
      </c>
      <c r="M23">
        <v>6027</v>
      </c>
      <c r="N23">
        <v>22960</v>
      </c>
      <c r="O23">
        <v>5980</v>
      </c>
    </row>
    <row r="24" spans="3:15" x14ac:dyDescent="0.25">
      <c r="C24">
        <v>418</v>
      </c>
      <c r="D24">
        <v>1001</v>
      </c>
      <c r="E24">
        <v>550</v>
      </c>
      <c r="H24">
        <v>1791</v>
      </c>
      <c r="I24">
        <v>8794</v>
      </c>
      <c r="J24">
        <v>2167</v>
      </c>
      <c r="M24">
        <v>5899</v>
      </c>
      <c r="N24">
        <v>22908</v>
      </c>
      <c r="O24">
        <v>5891</v>
      </c>
    </row>
    <row r="25" spans="3:15" x14ac:dyDescent="0.25">
      <c r="C25">
        <v>418</v>
      </c>
      <c r="D25">
        <v>1003</v>
      </c>
      <c r="E25">
        <v>565</v>
      </c>
      <c r="H25">
        <v>1811</v>
      </c>
      <c r="I25">
        <v>8808</v>
      </c>
      <c r="J25">
        <v>1987</v>
      </c>
      <c r="M25">
        <v>5999</v>
      </c>
      <c r="N25">
        <v>22936</v>
      </c>
      <c r="O25">
        <v>5878</v>
      </c>
    </row>
    <row r="26" spans="3:15" x14ac:dyDescent="0.25">
      <c r="C26">
        <v>425</v>
      </c>
      <c r="D26">
        <v>1004</v>
      </c>
      <c r="E26">
        <v>539</v>
      </c>
      <c r="H26">
        <v>1820</v>
      </c>
      <c r="I26">
        <v>8801</v>
      </c>
      <c r="J26">
        <v>2156</v>
      </c>
      <c r="M26">
        <v>5940</v>
      </c>
      <c r="N26">
        <v>22775</v>
      </c>
      <c r="O26">
        <v>5982</v>
      </c>
    </row>
    <row r="27" spans="3:15" x14ac:dyDescent="0.25">
      <c r="C27">
        <v>421</v>
      </c>
      <c r="D27">
        <v>998</v>
      </c>
      <c r="E27">
        <v>568</v>
      </c>
      <c r="H27">
        <v>1802</v>
      </c>
      <c r="I27">
        <v>8855</v>
      </c>
      <c r="J27">
        <v>2170</v>
      </c>
      <c r="M27">
        <v>5860</v>
      </c>
      <c r="N27">
        <v>22754</v>
      </c>
      <c r="O27">
        <v>5965</v>
      </c>
    </row>
    <row r="28" spans="3:15" x14ac:dyDescent="0.25">
      <c r="C28">
        <v>420</v>
      </c>
      <c r="D28">
        <v>996</v>
      </c>
      <c r="E28">
        <v>555</v>
      </c>
      <c r="H28">
        <v>1809</v>
      </c>
      <c r="I28">
        <v>8784</v>
      </c>
      <c r="J28">
        <v>1988</v>
      </c>
      <c r="M28">
        <v>5984</v>
      </c>
      <c r="N28">
        <v>22832</v>
      </c>
      <c r="O28">
        <v>5917</v>
      </c>
    </row>
    <row r="29" spans="3:15" x14ac:dyDescent="0.25">
      <c r="C29">
        <v>421</v>
      </c>
      <c r="D29">
        <v>995</v>
      </c>
      <c r="E29">
        <v>546</v>
      </c>
      <c r="H29">
        <v>1795</v>
      </c>
      <c r="I29">
        <v>8805</v>
      </c>
      <c r="J29">
        <v>2016</v>
      </c>
      <c r="M29">
        <v>5848</v>
      </c>
      <c r="N29">
        <v>22821</v>
      </c>
      <c r="O29">
        <v>6044</v>
      </c>
    </row>
    <row r="30" spans="3:15" x14ac:dyDescent="0.25">
      <c r="C30">
        <v>422</v>
      </c>
      <c r="D30">
        <v>993</v>
      </c>
      <c r="E30">
        <v>559</v>
      </c>
      <c r="H30">
        <v>1791</v>
      </c>
      <c r="I30">
        <v>8802</v>
      </c>
      <c r="J30">
        <v>2141</v>
      </c>
      <c r="M30">
        <v>5999</v>
      </c>
      <c r="N30">
        <v>22902</v>
      </c>
      <c r="O30">
        <v>6043</v>
      </c>
    </row>
    <row r="31" spans="3:15" s="2" customFormat="1" x14ac:dyDescent="0.25">
      <c r="C31" s="2">
        <v>428</v>
      </c>
      <c r="D31" s="2">
        <v>999</v>
      </c>
      <c r="E31" s="2">
        <v>540</v>
      </c>
      <c r="G31"/>
      <c r="H31" s="2">
        <v>1809</v>
      </c>
      <c r="I31" s="2">
        <v>8814</v>
      </c>
      <c r="J31" s="2">
        <v>2011</v>
      </c>
      <c r="M31" s="2">
        <v>5913</v>
      </c>
      <c r="N31" s="2">
        <v>22785</v>
      </c>
      <c r="O31" s="2">
        <v>5976</v>
      </c>
    </row>
    <row r="32" spans="3:15" s="3" customFormat="1" x14ac:dyDescent="0.25">
      <c r="C32" s="3">
        <f t="shared" ref="C32:E32" si="24">AVERAGE(C22:C31)</f>
        <v>421.2</v>
      </c>
      <c r="D32" s="3">
        <f t="shared" si="24"/>
        <v>999.7</v>
      </c>
      <c r="E32" s="3">
        <f t="shared" si="24"/>
        <v>552.29999999999995</v>
      </c>
      <c r="H32" s="3">
        <f t="shared" ref="H32" si="25">AVERAGE(H22:H31)</f>
        <v>1805.7</v>
      </c>
      <c r="I32" s="3">
        <f>AVERAGE(I22:I31)</f>
        <v>8805.1</v>
      </c>
      <c r="J32" s="3">
        <f>AVERAGE(J22:J31)</f>
        <v>2071.6</v>
      </c>
      <c r="M32" s="3">
        <f t="shared" ref="M32" si="26">AVERAGE(M22:M31)</f>
        <v>5956.1</v>
      </c>
      <c r="N32" s="3">
        <f t="shared" ref="N32:O32" si="27">AVERAGE(N22:N31)</f>
        <v>22851.3</v>
      </c>
      <c r="O32" s="3">
        <f t="shared" si="27"/>
        <v>5970.3</v>
      </c>
    </row>
    <row r="33" spans="3:15" x14ac:dyDescent="0.25">
      <c r="C33" t="s">
        <v>8</v>
      </c>
      <c r="D33" t="s">
        <v>8</v>
      </c>
      <c r="E33" t="s">
        <v>8</v>
      </c>
      <c r="H33" t="s">
        <v>8</v>
      </c>
      <c r="I33" t="s">
        <v>8</v>
      </c>
      <c r="J33" t="s">
        <v>8</v>
      </c>
      <c r="M33" t="s">
        <v>8</v>
      </c>
      <c r="N33" t="s">
        <v>8</v>
      </c>
      <c r="O33" t="s">
        <v>8</v>
      </c>
    </row>
    <row r="34" spans="3:15" x14ac:dyDescent="0.25">
      <c r="C34">
        <v>431</v>
      </c>
      <c r="D34">
        <v>1010</v>
      </c>
      <c r="E34">
        <v>526</v>
      </c>
      <c r="H34">
        <v>2057</v>
      </c>
      <c r="I34">
        <v>8774</v>
      </c>
      <c r="J34">
        <v>2647</v>
      </c>
      <c r="M34">
        <v>6176</v>
      </c>
      <c r="N34">
        <v>22461</v>
      </c>
      <c r="O34">
        <v>6558</v>
      </c>
    </row>
    <row r="35" spans="3:15" x14ac:dyDescent="0.25">
      <c r="C35">
        <v>424</v>
      </c>
      <c r="D35">
        <v>1005</v>
      </c>
      <c r="E35">
        <v>529</v>
      </c>
      <c r="H35">
        <v>2063</v>
      </c>
      <c r="I35">
        <v>8772</v>
      </c>
      <c r="J35">
        <v>2682</v>
      </c>
      <c r="M35">
        <v>6232</v>
      </c>
      <c r="N35">
        <v>22661</v>
      </c>
      <c r="O35">
        <v>6576</v>
      </c>
    </row>
    <row r="36" spans="3:15" x14ac:dyDescent="0.25">
      <c r="C36">
        <v>424</v>
      </c>
      <c r="D36">
        <v>1008</v>
      </c>
      <c r="E36">
        <v>536</v>
      </c>
      <c r="H36">
        <v>2080</v>
      </c>
      <c r="I36">
        <v>8779</v>
      </c>
      <c r="J36">
        <v>2578</v>
      </c>
      <c r="M36">
        <v>6152</v>
      </c>
      <c r="N36">
        <v>22475</v>
      </c>
      <c r="O36">
        <v>6483</v>
      </c>
    </row>
    <row r="37" spans="3:15" x14ac:dyDescent="0.25">
      <c r="C37">
        <v>425</v>
      </c>
      <c r="D37">
        <v>976</v>
      </c>
      <c r="E37">
        <v>533</v>
      </c>
      <c r="H37">
        <v>2038</v>
      </c>
      <c r="I37">
        <v>8723</v>
      </c>
      <c r="J37">
        <v>2790</v>
      </c>
      <c r="M37">
        <v>6158</v>
      </c>
      <c r="N37">
        <v>22611</v>
      </c>
      <c r="O37">
        <v>6462</v>
      </c>
    </row>
    <row r="38" spans="3:15" x14ac:dyDescent="0.25">
      <c r="C38">
        <v>421</v>
      </c>
      <c r="D38">
        <v>1014</v>
      </c>
      <c r="E38">
        <v>532</v>
      </c>
      <c r="H38">
        <v>2071</v>
      </c>
      <c r="I38">
        <v>8773</v>
      </c>
      <c r="J38">
        <v>2749</v>
      </c>
      <c r="M38">
        <v>6250</v>
      </c>
      <c r="N38">
        <v>22653</v>
      </c>
      <c r="O38">
        <v>6493</v>
      </c>
    </row>
    <row r="39" spans="3:15" x14ac:dyDescent="0.25">
      <c r="C39">
        <v>426</v>
      </c>
      <c r="D39">
        <v>987</v>
      </c>
      <c r="E39">
        <v>526</v>
      </c>
      <c r="H39">
        <v>2033</v>
      </c>
      <c r="I39">
        <v>8837</v>
      </c>
      <c r="J39">
        <v>2669</v>
      </c>
      <c r="M39">
        <v>6298</v>
      </c>
      <c r="N39">
        <v>22555</v>
      </c>
      <c r="O39">
        <v>6498</v>
      </c>
    </row>
    <row r="40" spans="3:15" x14ac:dyDescent="0.25">
      <c r="C40">
        <v>420</v>
      </c>
      <c r="D40">
        <v>994</v>
      </c>
      <c r="E40">
        <v>533</v>
      </c>
      <c r="H40">
        <v>2082</v>
      </c>
      <c r="I40">
        <v>8792</v>
      </c>
      <c r="J40">
        <v>2653</v>
      </c>
      <c r="M40">
        <v>6317</v>
      </c>
      <c r="N40">
        <v>22697</v>
      </c>
      <c r="O40">
        <v>6546</v>
      </c>
    </row>
    <row r="41" spans="3:15" x14ac:dyDescent="0.25">
      <c r="C41">
        <v>423</v>
      </c>
      <c r="D41">
        <v>985</v>
      </c>
      <c r="E41">
        <v>517</v>
      </c>
      <c r="H41">
        <v>2049</v>
      </c>
      <c r="I41">
        <v>8739</v>
      </c>
      <c r="J41">
        <v>2668</v>
      </c>
      <c r="M41">
        <v>6224</v>
      </c>
      <c r="N41">
        <v>22663</v>
      </c>
      <c r="O41">
        <v>6506</v>
      </c>
    </row>
    <row r="42" spans="3:15" x14ac:dyDescent="0.25">
      <c r="C42">
        <v>422</v>
      </c>
      <c r="D42">
        <v>982</v>
      </c>
      <c r="E42">
        <v>528</v>
      </c>
      <c r="H42">
        <v>2076</v>
      </c>
      <c r="I42">
        <v>8837</v>
      </c>
      <c r="J42">
        <v>2545</v>
      </c>
      <c r="M42">
        <v>6185</v>
      </c>
      <c r="N42">
        <v>22587</v>
      </c>
      <c r="O42">
        <v>6455</v>
      </c>
    </row>
    <row r="43" spans="3:15" x14ac:dyDescent="0.25">
      <c r="C43">
        <v>442</v>
      </c>
      <c r="D43">
        <v>985</v>
      </c>
      <c r="E43">
        <v>537</v>
      </c>
      <c r="H43">
        <v>2058</v>
      </c>
      <c r="I43">
        <v>8795</v>
      </c>
      <c r="J43">
        <v>2611</v>
      </c>
      <c r="M43">
        <v>6265</v>
      </c>
      <c r="N43">
        <v>22524</v>
      </c>
      <c r="O43">
        <v>6366</v>
      </c>
    </row>
    <row r="44" spans="3:15" s="3" customFormat="1" x14ac:dyDescent="0.25">
      <c r="C44" s="3">
        <f t="shared" ref="C44" si="28">AVERAGE(C34:C43)</f>
        <v>425.8</v>
      </c>
      <c r="D44" s="3">
        <f t="shared" ref="D44:E44" si="29">AVERAGE(D34:D43)</f>
        <v>994.6</v>
      </c>
      <c r="E44" s="3">
        <f t="shared" si="29"/>
        <v>529.70000000000005</v>
      </c>
      <c r="H44" s="3">
        <f t="shared" ref="H44" si="30">AVERAGE(H34:H43)</f>
        <v>2060.6999999999998</v>
      </c>
      <c r="I44" s="3">
        <f>AVERAGE(I34:I43)</f>
        <v>8782.1</v>
      </c>
      <c r="J44" s="3">
        <f>AVERAGE(J34:J43)</f>
        <v>2659.2</v>
      </c>
      <c r="M44" s="3">
        <f t="shared" ref="M44" si="31">AVERAGE(M34:M43)</f>
        <v>6225.7</v>
      </c>
      <c r="N44" s="3">
        <f t="shared" ref="N44:O44" si="32">AVERAGE(N34:N43)</f>
        <v>22588.7</v>
      </c>
      <c r="O44" s="3">
        <f t="shared" si="32"/>
        <v>6494.3</v>
      </c>
    </row>
    <row r="45" spans="3:15" x14ac:dyDescent="0.25">
      <c r="C45" t="s">
        <v>9</v>
      </c>
      <c r="D45" t="s">
        <v>9</v>
      </c>
      <c r="E45" t="s">
        <v>9</v>
      </c>
      <c r="H45" t="s">
        <v>9</v>
      </c>
      <c r="I45" t="s">
        <v>9</v>
      </c>
      <c r="J45" t="s">
        <v>9</v>
      </c>
      <c r="M45" t="s">
        <v>9</v>
      </c>
      <c r="N45" t="s">
        <v>9</v>
      </c>
      <c r="O45" t="s">
        <v>9</v>
      </c>
    </row>
    <row r="46" spans="3:15" x14ac:dyDescent="0.25">
      <c r="C46">
        <v>419</v>
      </c>
      <c r="D46">
        <v>975</v>
      </c>
      <c r="E46">
        <v>586</v>
      </c>
      <c r="H46">
        <v>2672</v>
      </c>
      <c r="I46">
        <v>8700</v>
      </c>
      <c r="J46">
        <v>3556</v>
      </c>
      <c r="M46">
        <v>6991</v>
      </c>
      <c r="N46">
        <v>22085</v>
      </c>
      <c r="O46">
        <v>7812</v>
      </c>
    </row>
    <row r="47" spans="3:15" x14ac:dyDescent="0.25">
      <c r="C47">
        <v>420</v>
      </c>
      <c r="D47">
        <v>1000</v>
      </c>
      <c r="E47">
        <v>597</v>
      </c>
      <c r="H47">
        <v>2649</v>
      </c>
      <c r="I47">
        <v>8608</v>
      </c>
      <c r="J47">
        <v>3382</v>
      </c>
      <c r="M47">
        <v>7136</v>
      </c>
      <c r="N47">
        <v>22041</v>
      </c>
      <c r="O47">
        <v>7778</v>
      </c>
    </row>
    <row r="48" spans="3:15" x14ac:dyDescent="0.25">
      <c r="C48">
        <v>419</v>
      </c>
      <c r="D48">
        <v>993</v>
      </c>
      <c r="E48">
        <v>580</v>
      </c>
      <c r="H48">
        <v>2644</v>
      </c>
      <c r="I48">
        <v>8695</v>
      </c>
      <c r="J48">
        <v>3620</v>
      </c>
      <c r="M48">
        <v>7039</v>
      </c>
      <c r="N48">
        <v>22120</v>
      </c>
      <c r="O48">
        <v>7858</v>
      </c>
    </row>
    <row r="49" spans="3:15" x14ac:dyDescent="0.25">
      <c r="C49">
        <v>420</v>
      </c>
      <c r="D49">
        <v>991</v>
      </c>
      <c r="E49">
        <v>581</v>
      </c>
      <c r="H49">
        <v>2660</v>
      </c>
      <c r="I49">
        <v>8697</v>
      </c>
      <c r="J49">
        <v>3552</v>
      </c>
      <c r="M49">
        <v>7079</v>
      </c>
      <c r="N49">
        <v>21983</v>
      </c>
      <c r="O49">
        <v>7779</v>
      </c>
    </row>
    <row r="50" spans="3:15" x14ac:dyDescent="0.25">
      <c r="C50">
        <v>419</v>
      </c>
      <c r="D50">
        <v>998</v>
      </c>
      <c r="E50">
        <v>586</v>
      </c>
      <c r="H50">
        <v>2662</v>
      </c>
      <c r="I50">
        <v>8645</v>
      </c>
      <c r="J50">
        <v>3590</v>
      </c>
      <c r="M50">
        <v>7153</v>
      </c>
      <c r="N50">
        <v>22119</v>
      </c>
      <c r="O50">
        <v>8101</v>
      </c>
    </row>
    <row r="51" spans="3:15" x14ac:dyDescent="0.25">
      <c r="C51">
        <v>458</v>
      </c>
      <c r="D51">
        <v>977</v>
      </c>
      <c r="E51">
        <v>584</v>
      </c>
      <c r="H51">
        <v>2711</v>
      </c>
      <c r="I51">
        <v>8707</v>
      </c>
      <c r="J51">
        <v>3602</v>
      </c>
      <c r="M51">
        <v>7121</v>
      </c>
      <c r="N51">
        <v>22079</v>
      </c>
      <c r="O51">
        <v>7785</v>
      </c>
    </row>
    <row r="52" spans="3:15" x14ac:dyDescent="0.25">
      <c r="C52">
        <v>410</v>
      </c>
      <c r="D52">
        <v>990</v>
      </c>
      <c r="E52">
        <v>586</v>
      </c>
      <c r="H52">
        <v>2732</v>
      </c>
      <c r="I52">
        <v>8636</v>
      </c>
      <c r="J52">
        <v>3536</v>
      </c>
      <c r="M52">
        <v>7063</v>
      </c>
      <c r="N52">
        <v>22018</v>
      </c>
      <c r="O52">
        <v>7802</v>
      </c>
    </row>
    <row r="53" spans="3:15" x14ac:dyDescent="0.25">
      <c r="C53">
        <v>426</v>
      </c>
      <c r="D53">
        <v>989</v>
      </c>
      <c r="E53">
        <v>593</v>
      </c>
      <c r="H53">
        <v>2626</v>
      </c>
      <c r="I53">
        <v>8597</v>
      </c>
      <c r="J53">
        <v>3513</v>
      </c>
      <c r="M53">
        <v>7053</v>
      </c>
      <c r="N53">
        <v>22009</v>
      </c>
      <c r="O53">
        <v>7957</v>
      </c>
    </row>
    <row r="54" spans="3:15" x14ac:dyDescent="0.25">
      <c r="C54">
        <v>467</v>
      </c>
      <c r="D54">
        <v>980</v>
      </c>
      <c r="E54">
        <v>582</v>
      </c>
      <c r="H54">
        <v>2646</v>
      </c>
      <c r="I54">
        <v>8581</v>
      </c>
      <c r="J54">
        <v>3525</v>
      </c>
      <c r="M54">
        <v>7020</v>
      </c>
      <c r="N54">
        <v>22127</v>
      </c>
      <c r="O54">
        <v>7656</v>
      </c>
    </row>
    <row r="55" spans="3:15" x14ac:dyDescent="0.25">
      <c r="C55">
        <v>411</v>
      </c>
      <c r="D55">
        <v>965</v>
      </c>
      <c r="E55">
        <v>586</v>
      </c>
      <c r="H55">
        <v>2651</v>
      </c>
      <c r="I55">
        <v>8686</v>
      </c>
      <c r="J55">
        <v>3521</v>
      </c>
      <c r="M55">
        <v>7068</v>
      </c>
      <c r="N55">
        <v>22000</v>
      </c>
      <c r="O55">
        <v>7879</v>
      </c>
    </row>
    <row r="56" spans="3:15" s="3" customFormat="1" x14ac:dyDescent="0.25">
      <c r="C56" s="3">
        <f t="shared" ref="C56" si="33">AVERAGE(C46:C55)</f>
        <v>426.9</v>
      </c>
      <c r="D56" s="3">
        <f t="shared" ref="D56:E56" si="34">AVERAGE(D46:D55)</f>
        <v>985.8</v>
      </c>
      <c r="E56" s="3">
        <f t="shared" si="34"/>
        <v>586.1</v>
      </c>
      <c r="H56" s="3">
        <f t="shared" ref="H56" si="35">AVERAGE(H46:H55)</f>
        <v>2665.3</v>
      </c>
      <c r="I56" s="3">
        <f>AVERAGE(I46:I55)</f>
        <v>8655.2000000000007</v>
      </c>
      <c r="J56" s="3">
        <f>AVERAGE(J46:J55)</f>
        <v>3539.7</v>
      </c>
      <c r="M56" s="3">
        <f t="shared" ref="M56" si="36">AVERAGE(M46:M55)</f>
        <v>7072.3</v>
      </c>
      <c r="N56" s="3">
        <f t="shared" ref="N56:O56" si="37">AVERAGE(N46:N55)</f>
        <v>22058.1</v>
      </c>
      <c r="O56" s="3">
        <f t="shared" si="37"/>
        <v>7840.7</v>
      </c>
    </row>
    <row r="57" spans="3:15" x14ac:dyDescent="0.25">
      <c r="C57" t="s">
        <v>10</v>
      </c>
      <c r="D57" t="s">
        <v>10</v>
      </c>
      <c r="E57" t="s">
        <v>10</v>
      </c>
      <c r="H57" t="s">
        <v>10</v>
      </c>
      <c r="I57" t="s">
        <v>10</v>
      </c>
      <c r="J57" t="s">
        <v>10</v>
      </c>
      <c r="M57" t="s">
        <v>10</v>
      </c>
      <c r="N57" t="s">
        <v>10</v>
      </c>
      <c r="O57" t="s">
        <v>10</v>
      </c>
    </row>
    <row r="58" spans="3:15" x14ac:dyDescent="0.25">
      <c r="C58">
        <v>448</v>
      </c>
      <c r="D58">
        <v>924</v>
      </c>
      <c r="E58">
        <v>730</v>
      </c>
      <c r="H58">
        <v>4252</v>
      </c>
      <c r="I58">
        <v>8292</v>
      </c>
      <c r="J58">
        <v>5193</v>
      </c>
      <c r="M58">
        <v>9698</v>
      </c>
      <c r="N58">
        <v>20788</v>
      </c>
      <c r="O58">
        <v>10986</v>
      </c>
    </row>
    <row r="59" spans="3:15" x14ac:dyDescent="0.25">
      <c r="C59">
        <v>416</v>
      </c>
      <c r="D59">
        <v>922</v>
      </c>
      <c r="E59">
        <v>737</v>
      </c>
      <c r="H59">
        <v>4381</v>
      </c>
      <c r="I59">
        <v>8417</v>
      </c>
      <c r="J59">
        <v>5195</v>
      </c>
      <c r="M59">
        <v>9719</v>
      </c>
      <c r="N59">
        <v>20600</v>
      </c>
      <c r="O59">
        <v>11638</v>
      </c>
    </row>
    <row r="60" spans="3:15" x14ac:dyDescent="0.25">
      <c r="C60">
        <v>463</v>
      </c>
      <c r="D60">
        <v>946</v>
      </c>
      <c r="E60">
        <v>719</v>
      </c>
      <c r="H60">
        <v>4347</v>
      </c>
      <c r="I60">
        <v>8304</v>
      </c>
      <c r="J60">
        <v>5230</v>
      </c>
      <c r="M60">
        <v>9666</v>
      </c>
      <c r="N60">
        <v>20828</v>
      </c>
      <c r="O60">
        <v>11590</v>
      </c>
    </row>
    <row r="61" spans="3:15" x14ac:dyDescent="0.25">
      <c r="C61">
        <v>413</v>
      </c>
      <c r="D61">
        <v>958</v>
      </c>
      <c r="E61">
        <v>742</v>
      </c>
      <c r="H61">
        <v>4387</v>
      </c>
      <c r="I61">
        <v>8356</v>
      </c>
      <c r="J61">
        <v>5045</v>
      </c>
      <c r="M61">
        <v>9640</v>
      </c>
      <c r="N61">
        <v>20616</v>
      </c>
      <c r="O61">
        <v>11865</v>
      </c>
    </row>
    <row r="62" spans="3:15" x14ac:dyDescent="0.25">
      <c r="C62">
        <v>421</v>
      </c>
      <c r="D62">
        <v>955</v>
      </c>
      <c r="E62">
        <v>731</v>
      </c>
      <c r="H62">
        <v>4327</v>
      </c>
      <c r="I62">
        <v>8318</v>
      </c>
      <c r="J62">
        <v>5177</v>
      </c>
      <c r="M62">
        <v>9539</v>
      </c>
      <c r="N62">
        <v>21027</v>
      </c>
      <c r="O62">
        <v>10860</v>
      </c>
    </row>
    <row r="63" spans="3:15" x14ac:dyDescent="0.25">
      <c r="C63">
        <v>451</v>
      </c>
      <c r="D63">
        <v>919</v>
      </c>
      <c r="E63">
        <v>732</v>
      </c>
      <c r="H63">
        <v>4387</v>
      </c>
      <c r="I63">
        <v>8318</v>
      </c>
      <c r="J63">
        <v>5109</v>
      </c>
      <c r="M63">
        <v>9472</v>
      </c>
      <c r="N63">
        <v>20645</v>
      </c>
      <c r="O63">
        <v>12163</v>
      </c>
    </row>
    <row r="64" spans="3:15" x14ac:dyDescent="0.25">
      <c r="C64">
        <v>453</v>
      </c>
      <c r="D64">
        <v>914</v>
      </c>
      <c r="E64">
        <v>729</v>
      </c>
      <c r="H64">
        <v>4415</v>
      </c>
      <c r="I64">
        <v>8347</v>
      </c>
      <c r="J64">
        <v>5139</v>
      </c>
      <c r="M64">
        <v>9581</v>
      </c>
      <c r="N64">
        <v>20836</v>
      </c>
      <c r="O64">
        <v>11503</v>
      </c>
    </row>
    <row r="65" spans="3:15" x14ac:dyDescent="0.25">
      <c r="C65">
        <v>456</v>
      </c>
      <c r="D65">
        <v>946</v>
      </c>
      <c r="E65">
        <v>738</v>
      </c>
      <c r="H65">
        <v>4344</v>
      </c>
      <c r="I65">
        <v>8328</v>
      </c>
      <c r="J65">
        <v>5136</v>
      </c>
      <c r="M65">
        <v>9709</v>
      </c>
      <c r="N65">
        <v>20598</v>
      </c>
      <c r="O65">
        <v>11596</v>
      </c>
    </row>
    <row r="66" spans="3:15" x14ac:dyDescent="0.25">
      <c r="C66">
        <v>451</v>
      </c>
      <c r="D66">
        <v>951</v>
      </c>
      <c r="E66">
        <v>735</v>
      </c>
      <c r="H66">
        <v>4353</v>
      </c>
      <c r="I66">
        <v>8278</v>
      </c>
      <c r="J66">
        <v>5350</v>
      </c>
      <c r="M66">
        <v>9559</v>
      </c>
      <c r="N66">
        <v>21062</v>
      </c>
      <c r="O66">
        <v>11491</v>
      </c>
    </row>
    <row r="67" spans="3:15" x14ac:dyDescent="0.25">
      <c r="C67">
        <v>449</v>
      </c>
      <c r="D67">
        <v>946</v>
      </c>
      <c r="E67">
        <v>739</v>
      </c>
      <c r="H67">
        <v>4266</v>
      </c>
      <c r="I67">
        <v>8269</v>
      </c>
      <c r="J67">
        <v>5144</v>
      </c>
      <c r="M67">
        <v>9562</v>
      </c>
      <c r="N67">
        <v>20602</v>
      </c>
      <c r="O67">
        <v>11578</v>
      </c>
    </row>
    <row r="68" spans="3:15" s="3" customFormat="1" x14ac:dyDescent="0.25">
      <c r="C68" s="3">
        <f t="shared" ref="C68" si="38">AVERAGE(C58:C67)</f>
        <v>442.1</v>
      </c>
      <c r="D68" s="3">
        <f t="shared" ref="D68:E68" si="39">AVERAGE(D58:D67)</f>
        <v>938.1</v>
      </c>
      <c r="E68" s="3">
        <f t="shared" si="39"/>
        <v>733.2</v>
      </c>
      <c r="H68" s="3">
        <f t="shared" ref="H68" si="40">AVERAGE(H58:H67)</f>
        <v>4345.8999999999996</v>
      </c>
      <c r="I68" s="3">
        <f>AVERAGE(I58:I67)</f>
        <v>8322.7000000000007</v>
      </c>
      <c r="J68" s="3">
        <f>AVERAGE(J58:J67)</f>
        <v>5171.8</v>
      </c>
      <c r="M68" s="3">
        <f t="shared" ref="M68" si="41">AVERAGE(M58:M67)</f>
        <v>9614.5</v>
      </c>
      <c r="N68" s="3">
        <f t="shared" ref="N68:O68" si="42">AVERAGE(N58:N67)</f>
        <v>20760.2</v>
      </c>
      <c r="O68" s="3">
        <f t="shared" si="42"/>
        <v>11527</v>
      </c>
    </row>
    <row r="69" spans="3:15" x14ac:dyDescent="0.25">
      <c r="C69" t="s">
        <v>11</v>
      </c>
      <c r="D69" t="s">
        <v>11</v>
      </c>
      <c r="E69" t="s">
        <v>11</v>
      </c>
      <c r="H69" t="s">
        <v>11</v>
      </c>
      <c r="I69" t="s">
        <v>11</v>
      </c>
      <c r="J69" t="s">
        <v>11</v>
      </c>
      <c r="M69" t="s">
        <v>11</v>
      </c>
      <c r="N69" t="s">
        <v>11</v>
      </c>
      <c r="O69" t="s">
        <v>11</v>
      </c>
    </row>
    <row r="70" spans="3:15" x14ac:dyDescent="0.25">
      <c r="C70">
        <v>499</v>
      </c>
      <c r="D70">
        <v>907</v>
      </c>
      <c r="E70">
        <v>643</v>
      </c>
      <c r="H70">
        <v>8137</v>
      </c>
      <c r="I70">
        <v>9282</v>
      </c>
      <c r="J70">
        <v>10171</v>
      </c>
      <c r="M70">
        <v>15789</v>
      </c>
      <c r="N70">
        <v>21650</v>
      </c>
      <c r="O70">
        <v>18821</v>
      </c>
    </row>
    <row r="71" spans="3:15" x14ac:dyDescent="0.25">
      <c r="C71">
        <v>445</v>
      </c>
      <c r="D71">
        <v>906</v>
      </c>
      <c r="E71">
        <v>675</v>
      </c>
      <c r="H71">
        <v>7718</v>
      </c>
      <c r="I71">
        <v>9289</v>
      </c>
      <c r="J71">
        <v>10599</v>
      </c>
      <c r="M71">
        <v>15866</v>
      </c>
      <c r="N71">
        <v>21553</v>
      </c>
      <c r="O71">
        <v>18098</v>
      </c>
    </row>
    <row r="72" spans="3:15" x14ac:dyDescent="0.25">
      <c r="C72">
        <v>501</v>
      </c>
      <c r="D72">
        <v>905</v>
      </c>
      <c r="E72">
        <v>650</v>
      </c>
      <c r="H72">
        <v>7848</v>
      </c>
      <c r="I72">
        <v>9275</v>
      </c>
      <c r="J72">
        <v>10017</v>
      </c>
      <c r="M72">
        <v>15816</v>
      </c>
      <c r="N72">
        <v>21642</v>
      </c>
      <c r="O72">
        <v>17174</v>
      </c>
    </row>
    <row r="73" spans="3:15" x14ac:dyDescent="0.25">
      <c r="C73">
        <v>448</v>
      </c>
      <c r="D73">
        <v>907</v>
      </c>
      <c r="E73">
        <v>677</v>
      </c>
      <c r="H73">
        <v>7793</v>
      </c>
      <c r="I73">
        <v>9298</v>
      </c>
      <c r="J73">
        <v>10082</v>
      </c>
      <c r="M73">
        <v>15882</v>
      </c>
      <c r="N73">
        <v>21686</v>
      </c>
      <c r="O73">
        <v>18044</v>
      </c>
    </row>
    <row r="74" spans="3:15" x14ac:dyDescent="0.25">
      <c r="C74">
        <v>465</v>
      </c>
      <c r="D74">
        <v>907</v>
      </c>
      <c r="E74">
        <v>665</v>
      </c>
      <c r="H74">
        <v>7773</v>
      </c>
      <c r="I74">
        <v>9218</v>
      </c>
      <c r="J74">
        <v>10424</v>
      </c>
      <c r="M74">
        <v>15834</v>
      </c>
      <c r="N74">
        <v>21681</v>
      </c>
      <c r="O74">
        <v>17774</v>
      </c>
    </row>
    <row r="75" spans="3:15" x14ac:dyDescent="0.25">
      <c r="C75">
        <v>506</v>
      </c>
      <c r="D75">
        <v>895</v>
      </c>
      <c r="E75">
        <v>667</v>
      </c>
      <c r="H75">
        <v>7758</v>
      </c>
      <c r="I75">
        <v>9298</v>
      </c>
      <c r="J75">
        <v>10120</v>
      </c>
      <c r="M75">
        <v>15914</v>
      </c>
      <c r="N75">
        <v>21701</v>
      </c>
      <c r="O75">
        <v>17336</v>
      </c>
    </row>
    <row r="76" spans="3:15" x14ac:dyDescent="0.25">
      <c r="C76">
        <v>485</v>
      </c>
      <c r="D76">
        <v>892</v>
      </c>
      <c r="E76">
        <v>666</v>
      </c>
      <c r="H76">
        <v>7887</v>
      </c>
      <c r="I76">
        <v>9327</v>
      </c>
      <c r="J76">
        <v>10112</v>
      </c>
      <c r="M76">
        <v>15888</v>
      </c>
      <c r="N76">
        <v>21658</v>
      </c>
      <c r="O76">
        <v>17385</v>
      </c>
    </row>
    <row r="77" spans="3:15" x14ac:dyDescent="0.25">
      <c r="C77">
        <v>507</v>
      </c>
      <c r="D77">
        <v>906</v>
      </c>
      <c r="E77">
        <v>671</v>
      </c>
      <c r="H77">
        <v>7859</v>
      </c>
      <c r="I77">
        <v>9590</v>
      </c>
      <c r="J77">
        <v>10176</v>
      </c>
      <c r="M77">
        <v>15831</v>
      </c>
      <c r="N77">
        <v>21641</v>
      </c>
      <c r="O77">
        <v>17368</v>
      </c>
    </row>
    <row r="78" spans="3:15" x14ac:dyDescent="0.25">
      <c r="C78">
        <v>497</v>
      </c>
      <c r="D78">
        <v>900</v>
      </c>
      <c r="E78">
        <v>665</v>
      </c>
      <c r="H78">
        <v>7865</v>
      </c>
      <c r="I78">
        <v>9281</v>
      </c>
      <c r="J78">
        <v>9968</v>
      </c>
      <c r="M78">
        <v>15895</v>
      </c>
      <c r="N78">
        <v>21648</v>
      </c>
      <c r="O78">
        <v>17404</v>
      </c>
    </row>
    <row r="79" spans="3:15" x14ac:dyDescent="0.25">
      <c r="C79">
        <v>497</v>
      </c>
      <c r="D79">
        <v>899</v>
      </c>
      <c r="E79">
        <v>671</v>
      </c>
      <c r="H79">
        <v>7811</v>
      </c>
      <c r="I79">
        <v>9259</v>
      </c>
      <c r="J79">
        <v>10303</v>
      </c>
      <c r="M79">
        <v>15774</v>
      </c>
      <c r="N79">
        <v>21693</v>
      </c>
      <c r="O79">
        <v>19011</v>
      </c>
    </row>
    <row r="80" spans="3:15" s="3" customFormat="1" x14ac:dyDescent="0.25">
      <c r="C80" s="3">
        <f t="shared" ref="C80" si="43">AVERAGE(C70:C79)</f>
        <v>485</v>
      </c>
      <c r="D80" s="3">
        <f t="shared" ref="D80:E80" si="44">AVERAGE(D70:D79)</f>
        <v>902.4</v>
      </c>
      <c r="E80" s="3">
        <f t="shared" si="44"/>
        <v>665</v>
      </c>
      <c r="H80" s="3">
        <f t="shared" ref="H80" si="45">AVERAGE(H70:H79)</f>
        <v>7844.9</v>
      </c>
      <c r="I80" s="3">
        <f>AVERAGE(I70:I79)</f>
        <v>9311.7000000000007</v>
      </c>
      <c r="J80" s="3">
        <f>AVERAGE(J70:J79)</f>
        <v>10197.200000000001</v>
      </c>
      <c r="M80" s="3">
        <f t="shared" ref="M80" si="46">AVERAGE(M70:M79)</f>
        <v>15848.9</v>
      </c>
      <c r="N80" s="3">
        <f t="shared" ref="N80:O80" si="47">AVERAGE(N70:N79)</f>
        <v>21655.3</v>
      </c>
      <c r="O80" s="3">
        <f t="shared" si="47"/>
        <v>17841.5</v>
      </c>
    </row>
    <row r="81" spans="3:15" x14ac:dyDescent="0.25">
      <c r="C81" t="s">
        <v>12</v>
      </c>
      <c r="D81" t="s">
        <v>12</v>
      </c>
      <c r="E81" t="s">
        <v>12</v>
      </c>
      <c r="H81" t="s">
        <v>12</v>
      </c>
      <c r="I81" t="s">
        <v>12</v>
      </c>
      <c r="J81" t="s">
        <v>12</v>
      </c>
      <c r="M81" t="s">
        <v>12</v>
      </c>
      <c r="N81" t="s">
        <v>12</v>
      </c>
      <c r="O81" t="s">
        <v>12</v>
      </c>
    </row>
    <row r="82" spans="3:15" x14ac:dyDescent="0.25">
      <c r="C82">
        <v>581</v>
      </c>
      <c r="D82">
        <v>819</v>
      </c>
      <c r="E82">
        <v>838</v>
      </c>
      <c r="H82">
        <v>14929</v>
      </c>
      <c r="I82">
        <v>13032</v>
      </c>
      <c r="J82">
        <v>17232</v>
      </c>
      <c r="M82">
        <v>29358</v>
      </c>
      <c r="N82">
        <v>27599</v>
      </c>
      <c r="O82">
        <v>33822</v>
      </c>
    </row>
    <row r="83" spans="3:15" x14ac:dyDescent="0.25">
      <c r="C83">
        <v>578</v>
      </c>
      <c r="D83">
        <v>814</v>
      </c>
      <c r="E83">
        <v>855</v>
      </c>
      <c r="H83">
        <v>15150</v>
      </c>
      <c r="I83">
        <v>13059</v>
      </c>
      <c r="J83">
        <v>15824</v>
      </c>
      <c r="M83">
        <v>29882</v>
      </c>
      <c r="N83">
        <v>27615</v>
      </c>
      <c r="O83">
        <v>34145</v>
      </c>
    </row>
    <row r="84" spans="3:15" x14ac:dyDescent="0.25">
      <c r="C84">
        <v>576</v>
      </c>
      <c r="D84">
        <v>832</v>
      </c>
      <c r="E84">
        <v>851</v>
      </c>
      <c r="H84">
        <v>14965</v>
      </c>
      <c r="I84">
        <v>12983</v>
      </c>
      <c r="J84">
        <v>15469</v>
      </c>
      <c r="M84">
        <v>28502</v>
      </c>
      <c r="N84">
        <v>25999</v>
      </c>
      <c r="O84">
        <v>33272</v>
      </c>
    </row>
    <row r="85" spans="3:15" x14ac:dyDescent="0.25">
      <c r="C85">
        <v>575</v>
      </c>
      <c r="D85">
        <v>814</v>
      </c>
      <c r="E85">
        <v>854</v>
      </c>
      <c r="H85">
        <v>14454</v>
      </c>
      <c r="I85">
        <v>13020</v>
      </c>
      <c r="J85">
        <v>15705</v>
      </c>
      <c r="M85">
        <v>29725</v>
      </c>
      <c r="N85">
        <v>27426</v>
      </c>
      <c r="O85">
        <v>34798</v>
      </c>
    </row>
    <row r="86" spans="3:15" x14ac:dyDescent="0.25">
      <c r="C86">
        <v>570</v>
      </c>
      <c r="D86">
        <v>801</v>
      </c>
      <c r="E86">
        <v>860</v>
      </c>
      <c r="H86">
        <v>14896</v>
      </c>
      <c r="I86">
        <v>12238</v>
      </c>
      <c r="J86">
        <v>15723</v>
      </c>
      <c r="M86">
        <v>29344</v>
      </c>
      <c r="N86">
        <v>27621</v>
      </c>
      <c r="O86">
        <v>32611</v>
      </c>
    </row>
    <row r="87" spans="3:15" x14ac:dyDescent="0.25">
      <c r="C87">
        <v>574</v>
      </c>
      <c r="D87">
        <v>809</v>
      </c>
      <c r="E87">
        <v>850</v>
      </c>
      <c r="H87">
        <v>14768</v>
      </c>
      <c r="I87">
        <v>13098</v>
      </c>
      <c r="J87">
        <v>15463</v>
      </c>
      <c r="M87">
        <v>29766</v>
      </c>
      <c r="N87">
        <v>27622</v>
      </c>
      <c r="O87">
        <v>34715</v>
      </c>
    </row>
    <row r="88" spans="3:15" x14ac:dyDescent="0.25">
      <c r="C88">
        <v>583</v>
      </c>
      <c r="D88">
        <v>810</v>
      </c>
      <c r="E88">
        <v>860</v>
      </c>
      <c r="H88">
        <v>15038</v>
      </c>
      <c r="I88">
        <v>12912</v>
      </c>
      <c r="J88">
        <v>16209</v>
      </c>
      <c r="M88">
        <v>27750</v>
      </c>
      <c r="N88">
        <v>27590</v>
      </c>
      <c r="O88">
        <v>29097</v>
      </c>
    </row>
    <row r="89" spans="3:15" x14ac:dyDescent="0.25">
      <c r="C89">
        <v>611</v>
      </c>
      <c r="D89">
        <v>805</v>
      </c>
      <c r="E89">
        <v>873</v>
      </c>
      <c r="H89">
        <v>14901</v>
      </c>
      <c r="I89">
        <v>12020</v>
      </c>
      <c r="J89">
        <v>15535</v>
      </c>
      <c r="M89">
        <v>28159</v>
      </c>
      <c r="N89">
        <v>27539</v>
      </c>
      <c r="O89">
        <v>34824</v>
      </c>
    </row>
    <row r="90" spans="3:15" x14ac:dyDescent="0.25">
      <c r="C90">
        <v>581</v>
      </c>
      <c r="D90">
        <v>806</v>
      </c>
      <c r="E90">
        <v>827</v>
      </c>
      <c r="H90">
        <v>15149</v>
      </c>
      <c r="I90">
        <v>13058</v>
      </c>
      <c r="J90">
        <v>17069</v>
      </c>
      <c r="M90">
        <v>29340</v>
      </c>
      <c r="N90">
        <v>27526</v>
      </c>
      <c r="O90">
        <v>35057</v>
      </c>
    </row>
    <row r="91" spans="3:15" x14ac:dyDescent="0.25">
      <c r="C91">
        <v>576</v>
      </c>
      <c r="D91">
        <v>817</v>
      </c>
      <c r="E91">
        <v>887</v>
      </c>
      <c r="H91">
        <v>14962</v>
      </c>
      <c r="I91">
        <v>13097</v>
      </c>
      <c r="J91">
        <v>15638</v>
      </c>
      <c r="M91">
        <v>29683</v>
      </c>
      <c r="N91">
        <v>25648</v>
      </c>
      <c r="O91">
        <v>31364</v>
      </c>
    </row>
    <row r="92" spans="3:15" s="3" customFormat="1" x14ac:dyDescent="0.25">
      <c r="C92" s="3">
        <f t="shared" ref="C92" si="48">AVERAGE(C82:C91)</f>
        <v>580.5</v>
      </c>
      <c r="D92" s="3">
        <f t="shared" ref="D92:E92" si="49">AVERAGE(D82:D91)</f>
        <v>812.7</v>
      </c>
      <c r="E92" s="3">
        <f t="shared" si="49"/>
        <v>855.5</v>
      </c>
      <c r="H92" s="3">
        <f t="shared" ref="H92" si="50">AVERAGE(H82:H91)</f>
        <v>14921.2</v>
      </c>
      <c r="I92" s="3">
        <f>AVERAGE(I82:I91)</f>
        <v>12851.7</v>
      </c>
      <c r="J92" s="3">
        <f>AVERAGE(J82:J91)</f>
        <v>15986.7</v>
      </c>
      <c r="M92" s="3">
        <f t="shared" ref="M92" si="51">AVERAGE(M82:M91)</f>
        <v>29150.9</v>
      </c>
      <c r="N92" s="3">
        <f t="shared" ref="N92:O92" si="52">AVERAGE(N82:N91)</f>
        <v>27218.5</v>
      </c>
      <c r="O92" s="3">
        <f t="shared" si="52"/>
        <v>33370.5</v>
      </c>
    </row>
    <row r="93" spans="3:15" x14ac:dyDescent="0.25">
      <c r="C93" t="s">
        <v>13</v>
      </c>
      <c r="D93" t="s">
        <v>13</v>
      </c>
      <c r="E93" t="s">
        <v>13</v>
      </c>
      <c r="H93" t="s">
        <v>13</v>
      </c>
      <c r="I93" t="s">
        <v>13</v>
      </c>
      <c r="J93" t="s">
        <v>13</v>
      </c>
      <c r="M93" t="s">
        <v>13</v>
      </c>
      <c r="N93" t="s">
        <v>13</v>
      </c>
      <c r="O93" t="s">
        <v>13</v>
      </c>
    </row>
    <row r="94" spans="3:15" x14ac:dyDescent="0.25">
      <c r="C94">
        <v>686</v>
      </c>
      <c r="D94">
        <v>494</v>
      </c>
      <c r="E94">
        <v>951</v>
      </c>
      <c r="H94">
        <v>24281</v>
      </c>
      <c r="I94">
        <v>18601</v>
      </c>
      <c r="J94">
        <v>27212</v>
      </c>
      <c r="M94">
        <v>49013</v>
      </c>
      <c r="N94">
        <v>38200</v>
      </c>
      <c r="O94">
        <v>55671</v>
      </c>
    </row>
    <row r="95" spans="3:15" x14ac:dyDescent="0.25">
      <c r="C95">
        <v>682</v>
      </c>
      <c r="D95">
        <v>453</v>
      </c>
      <c r="E95">
        <v>947</v>
      </c>
      <c r="H95">
        <v>24308</v>
      </c>
      <c r="I95">
        <v>18534</v>
      </c>
      <c r="J95">
        <v>26498</v>
      </c>
      <c r="M95">
        <v>48929</v>
      </c>
      <c r="N95">
        <v>38196</v>
      </c>
      <c r="O95">
        <v>58504</v>
      </c>
    </row>
    <row r="96" spans="3:15" x14ac:dyDescent="0.25">
      <c r="C96">
        <v>691</v>
      </c>
      <c r="D96">
        <v>493</v>
      </c>
      <c r="E96">
        <v>951</v>
      </c>
      <c r="H96">
        <v>24256</v>
      </c>
      <c r="I96">
        <v>18641</v>
      </c>
      <c r="J96">
        <v>26642</v>
      </c>
      <c r="M96">
        <v>49096</v>
      </c>
      <c r="N96">
        <v>38187</v>
      </c>
      <c r="O96">
        <v>58624</v>
      </c>
    </row>
    <row r="97" spans="3:15" x14ac:dyDescent="0.25">
      <c r="C97">
        <v>697</v>
      </c>
      <c r="D97">
        <v>455</v>
      </c>
      <c r="E97">
        <v>972</v>
      </c>
      <c r="H97">
        <v>24372</v>
      </c>
      <c r="I97">
        <v>18572</v>
      </c>
      <c r="J97">
        <v>26549</v>
      </c>
      <c r="M97">
        <v>49354</v>
      </c>
      <c r="N97">
        <v>38205</v>
      </c>
      <c r="O97">
        <v>57608</v>
      </c>
    </row>
    <row r="98" spans="3:15" x14ac:dyDescent="0.25">
      <c r="C98">
        <v>693</v>
      </c>
      <c r="D98">
        <v>495</v>
      </c>
      <c r="E98">
        <v>950</v>
      </c>
      <c r="H98">
        <v>24309</v>
      </c>
      <c r="I98">
        <v>18722</v>
      </c>
      <c r="J98">
        <v>26778</v>
      </c>
      <c r="M98">
        <v>48916</v>
      </c>
      <c r="N98">
        <v>38197</v>
      </c>
      <c r="O98">
        <v>56965</v>
      </c>
    </row>
    <row r="99" spans="3:15" x14ac:dyDescent="0.25">
      <c r="C99">
        <v>697</v>
      </c>
      <c r="D99">
        <v>454</v>
      </c>
      <c r="E99">
        <v>951</v>
      </c>
      <c r="H99">
        <v>24317</v>
      </c>
      <c r="I99">
        <v>18620</v>
      </c>
      <c r="J99">
        <v>26456</v>
      </c>
      <c r="M99">
        <v>49365</v>
      </c>
      <c r="N99">
        <v>37681</v>
      </c>
      <c r="O99">
        <v>55971</v>
      </c>
    </row>
    <row r="100" spans="3:15" x14ac:dyDescent="0.25">
      <c r="C100">
        <v>680</v>
      </c>
      <c r="D100">
        <v>453</v>
      </c>
      <c r="E100">
        <v>947</v>
      </c>
      <c r="H100">
        <v>24998</v>
      </c>
      <c r="I100">
        <v>18633</v>
      </c>
      <c r="J100">
        <v>26710</v>
      </c>
      <c r="M100">
        <v>49012</v>
      </c>
      <c r="N100">
        <v>38218</v>
      </c>
      <c r="O100">
        <v>55157</v>
      </c>
    </row>
    <row r="101" spans="3:15" x14ac:dyDescent="0.25">
      <c r="C101">
        <v>682</v>
      </c>
      <c r="D101">
        <v>456</v>
      </c>
      <c r="E101">
        <v>978</v>
      </c>
      <c r="H101">
        <v>24289</v>
      </c>
      <c r="I101">
        <v>18579</v>
      </c>
      <c r="J101">
        <v>27219</v>
      </c>
      <c r="M101">
        <v>48972</v>
      </c>
      <c r="N101">
        <v>38196</v>
      </c>
      <c r="O101">
        <v>57716</v>
      </c>
    </row>
    <row r="102" spans="3:15" x14ac:dyDescent="0.25">
      <c r="C102">
        <v>692</v>
      </c>
      <c r="D102">
        <v>464</v>
      </c>
      <c r="E102">
        <v>947</v>
      </c>
      <c r="H102">
        <v>24228</v>
      </c>
      <c r="I102">
        <v>18807</v>
      </c>
      <c r="J102">
        <v>27381</v>
      </c>
      <c r="M102">
        <v>49034</v>
      </c>
      <c r="N102">
        <v>38219</v>
      </c>
      <c r="O102">
        <v>55428</v>
      </c>
    </row>
    <row r="103" spans="3:15" x14ac:dyDescent="0.25">
      <c r="C103">
        <v>708</v>
      </c>
      <c r="D103">
        <v>453</v>
      </c>
      <c r="E103">
        <v>968</v>
      </c>
      <c r="H103">
        <v>24287</v>
      </c>
      <c r="I103">
        <v>18644</v>
      </c>
      <c r="J103">
        <v>26636</v>
      </c>
      <c r="M103">
        <v>52295</v>
      </c>
      <c r="N103">
        <v>38191</v>
      </c>
      <c r="O103">
        <v>62430</v>
      </c>
    </row>
    <row r="104" spans="3:15" s="3" customFormat="1" x14ac:dyDescent="0.25">
      <c r="C104" s="3">
        <f t="shared" ref="C104" si="53">AVERAGE(C94:C103)</f>
        <v>690.8</v>
      </c>
      <c r="D104" s="3">
        <f t="shared" ref="D104:E104" si="54">AVERAGE(D94:D103)</f>
        <v>467</v>
      </c>
      <c r="E104" s="3">
        <f t="shared" si="54"/>
        <v>956.2</v>
      </c>
      <c r="H104" s="3">
        <f>AVERAGE(H94:H103)</f>
        <v>24364.5</v>
      </c>
      <c r="I104" s="3">
        <f>AVERAGE(I94:I103)</f>
        <v>18635.3</v>
      </c>
      <c r="J104" s="3">
        <f>AVERAGE(J94:J103)</f>
        <v>26808.1</v>
      </c>
      <c r="M104" s="3">
        <f t="shared" ref="M104:O104" si="55">AVERAGE(M94:M103)</f>
        <v>49398.6</v>
      </c>
      <c r="N104" s="3">
        <f t="shared" si="55"/>
        <v>38149</v>
      </c>
      <c r="O104" s="3">
        <f t="shared" si="55"/>
        <v>57407.4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03"/>
  <sheetViews>
    <sheetView zoomScale="85" zoomScaleNormal="85" zoomScalePageLayoutView="85" workbookViewId="0">
      <selection activeCell="C11" sqref="C11"/>
    </sheetView>
  </sheetViews>
  <sheetFormatPr defaultColWidth="8.85546875" defaultRowHeight="15" x14ac:dyDescent="0.25"/>
  <cols>
    <col min="1" max="1" width="4" customWidth="1"/>
    <col min="2" max="2" width="9.42578125" customWidth="1"/>
    <col min="3" max="3" width="10.7109375" customWidth="1"/>
    <col min="4" max="4" width="9.85546875" customWidth="1"/>
    <col min="5" max="5" width="14.28515625" customWidth="1"/>
    <col min="6" max="6" width="2" hidden="1" customWidth="1"/>
    <col min="8" max="8" width="9.42578125" customWidth="1"/>
    <col min="9" max="9" width="10.7109375" customWidth="1"/>
    <col min="10" max="10" width="9.85546875" customWidth="1"/>
    <col min="11" max="11" width="14.28515625" customWidth="1"/>
    <col min="12" max="12" width="0.140625" hidden="1" customWidth="1"/>
    <col min="14" max="14" width="9.42578125" customWidth="1"/>
    <col min="15" max="15" width="10.7109375" customWidth="1"/>
    <col min="16" max="16" width="9.85546875" customWidth="1"/>
    <col min="17" max="17" width="14.28515625" customWidth="1"/>
    <col min="18" max="18" width="9.140625" hidden="1" customWidth="1"/>
  </cols>
  <sheetData>
    <row r="2" spans="2:18" x14ac:dyDescent="0.25">
      <c r="C2" t="s">
        <v>4</v>
      </c>
      <c r="I2" t="s">
        <v>5</v>
      </c>
      <c r="O2" t="s">
        <v>6</v>
      </c>
    </row>
    <row r="3" spans="2:18" s="1" customFormat="1" x14ac:dyDescent="0.25">
      <c r="B3" s="1" t="s">
        <v>14</v>
      </c>
      <c r="C3" s="1" t="s">
        <v>18</v>
      </c>
      <c r="D3" s="1" t="s">
        <v>0</v>
      </c>
      <c r="E3" s="1" t="s">
        <v>1</v>
      </c>
      <c r="F3" s="1" t="s">
        <v>2</v>
      </c>
      <c r="H3" s="1" t="s">
        <v>14</v>
      </c>
      <c r="I3" s="1" t="s">
        <v>18</v>
      </c>
      <c r="J3" s="1" t="s">
        <v>0</v>
      </c>
      <c r="K3" s="1" t="s">
        <v>1</v>
      </c>
      <c r="L3" s="1" t="s">
        <v>2</v>
      </c>
      <c r="N3" s="1" t="s">
        <v>14</v>
      </c>
      <c r="O3" s="1" t="s">
        <v>18</v>
      </c>
      <c r="P3" s="1" t="s">
        <v>0</v>
      </c>
      <c r="Q3" s="1" t="s">
        <v>1</v>
      </c>
      <c r="R3" s="1" t="s">
        <v>2</v>
      </c>
    </row>
    <row r="4" spans="2:18" s="6" customFormat="1" x14ac:dyDescent="0.25">
      <c r="B4" s="6">
        <v>1</v>
      </c>
      <c r="C4" s="6">
        <f>C103</f>
        <v>666.5</v>
      </c>
      <c r="D4" s="8">
        <f>D103</f>
        <v>452.3</v>
      </c>
      <c r="E4" s="6">
        <f>E103</f>
        <v>1044</v>
      </c>
      <c r="F4" s="6">
        <f>F103</f>
        <v>0</v>
      </c>
      <c r="H4" s="6">
        <v>1</v>
      </c>
      <c r="I4" s="6">
        <f>I103</f>
        <v>15783.2</v>
      </c>
      <c r="J4" s="8">
        <f>J103</f>
        <v>12126.3</v>
      </c>
      <c r="K4" s="6">
        <f>K103</f>
        <v>18106</v>
      </c>
      <c r="L4" s="6">
        <f>L103</f>
        <v>0</v>
      </c>
      <c r="N4" s="6">
        <v>1</v>
      </c>
      <c r="O4" s="6">
        <f>O103</f>
        <v>31020.3</v>
      </c>
      <c r="P4" s="7">
        <f>P103</f>
        <v>23930.7</v>
      </c>
      <c r="Q4" s="6">
        <f>Q103</f>
        <v>36240.1</v>
      </c>
      <c r="R4" s="6">
        <f t="shared" ref="R4" si="0">R103</f>
        <v>53061</v>
      </c>
    </row>
    <row r="5" spans="2:18" s="6" customFormat="1" x14ac:dyDescent="0.25">
      <c r="B5" s="6">
        <v>2</v>
      </c>
      <c r="C5" s="8">
        <f>C91</f>
        <v>657.1</v>
      </c>
      <c r="D5" s="6">
        <f>D91</f>
        <v>867</v>
      </c>
      <c r="E5" s="6">
        <f>E91</f>
        <v>979.6</v>
      </c>
      <c r="F5" s="6">
        <f>F91</f>
        <v>0</v>
      </c>
      <c r="H5" s="6">
        <v>2</v>
      </c>
      <c r="I5" s="6">
        <f>I91</f>
        <v>9645.2000000000007</v>
      </c>
      <c r="J5" s="6">
        <f>J91</f>
        <v>11009.7</v>
      </c>
      <c r="K5" s="6">
        <f>K91</f>
        <v>10275.4</v>
      </c>
      <c r="L5" s="6">
        <f>L91</f>
        <v>0</v>
      </c>
      <c r="N5" s="6">
        <v>2</v>
      </c>
      <c r="O5" s="6">
        <f>O91</f>
        <v>17943.099999999999</v>
      </c>
      <c r="P5" s="6">
        <f>P91</f>
        <v>21541.599999999999</v>
      </c>
      <c r="Q5" s="6">
        <f>Q91</f>
        <v>21643</v>
      </c>
      <c r="R5" s="6">
        <f t="shared" ref="R5" si="1">R91</f>
        <v>53193.9</v>
      </c>
    </row>
    <row r="6" spans="2:18" s="6" customFormat="1" x14ac:dyDescent="0.25">
      <c r="B6" s="6">
        <v>4</v>
      </c>
      <c r="C6" s="8">
        <f>C79</f>
        <v>585.5</v>
      </c>
      <c r="D6" s="6">
        <f>D79</f>
        <v>882.8</v>
      </c>
      <c r="E6" s="6">
        <f>E79</f>
        <v>835.7</v>
      </c>
      <c r="F6" s="6">
        <f>F79</f>
        <v>0</v>
      </c>
      <c r="H6" s="6">
        <v>4</v>
      </c>
      <c r="I6" s="6">
        <f>I79</f>
        <v>5225.6000000000004</v>
      </c>
      <c r="J6" s="6">
        <f>J79</f>
        <v>10209.1</v>
      </c>
      <c r="K6" s="6">
        <f>K79</f>
        <v>6836.2</v>
      </c>
      <c r="L6" s="6">
        <f>L79</f>
        <v>0</v>
      </c>
      <c r="N6" s="6">
        <v>4</v>
      </c>
      <c r="O6" s="6">
        <f>O79</f>
        <v>10078.299999999999</v>
      </c>
      <c r="P6" s="6">
        <f>P79</f>
        <v>20675.3</v>
      </c>
      <c r="Q6" s="6">
        <f>Q79</f>
        <v>11360.2</v>
      </c>
      <c r="R6" s="6">
        <f t="shared" ref="R6" si="2">R79</f>
        <v>18460.5</v>
      </c>
    </row>
    <row r="7" spans="2:18" s="6" customFormat="1" x14ac:dyDescent="0.25">
      <c r="B7" s="6">
        <v>8</v>
      </c>
      <c r="C7" s="8">
        <f>C67</f>
        <v>554.70000000000005</v>
      </c>
      <c r="D7" s="6">
        <f>D67</f>
        <v>847.9</v>
      </c>
      <c r="E7" s="6">
        <f>E67</f>
        <v>879</v>
      </c>
      <c r="F7" s="6">
        <f>F67</f>
        <v>0</v>
      </c>
      <c r="H7" s="6">
        <v>8</v>
      </c>
      <c r="I7" s="8">
        <f>I67</f>
        <v>3067.6</v>
      </c>
      <c r="J7" s="6">
        <f>J67</f>
        <v>10602.2</v>
      </c>
      <c r="K7" s="6">
        <f>K67</f>
        <v>3651.6</v>
      </c>
      <c r="L7" s="6">
        <f>L67</f>
        <v>0</v>
      </c>
      <c r="N7" s="6">
        <v>8</v>
      </c>
      <c r="O7" s="6">
        <f>O67</f>
        <v>6297.8</v>
      </c>
      <c r="P7" s="6">
        <f>P67</f>
        <v>21431</v>
      </c>
      <c r="Q7" s="6">
        <f>Q67</f>
        <v>7716.4</v>
      </c>
      <c r="R7" s="6">
        <f t="shared" ref="R7" si="3">R67</f>
        <v>9156.2999999999993</v>
      </c>
    </row>
    <row r="8" spans="2:18" s="6" customFormat="1" x14ac:dyDescent="0.25">
      <c r="B8" s="6">
        <v>16</v>
      </c>
      <c r="C8" s="8">
        <f>C55</f>
        <v>552.4</v>
      </c>
      <c r="D8" s="6">
        <f>D55</f>
        <v>899.9</v>
      </c>
      <c r="E8" s="6">
        <f>E55</f>
        <v>773</v>
      </c>
      <c r="F8" s="6">
        <f>F55</f>
        <v>0</v>
      </c>
      <c r="H8" s="6">
        <v>16</v>
      </c>
      <c r="I8" s="8">
        <f>I55</f>
        <v>2014.4</v>
      </c>
      <c r="J8" s="6">
        <f>J55</f>
        <v>11230.1</v>
      </c>
      <c r="K8" s="6">
        <f>K55</f>
        <v>2593.8000000000002</v>
      </c>
      <c r="L8" s="6">
        <f>L55</f>
        <v>0</v>
      </c>
      <c r="N8" s="6">
        <v>16</v>
      </c>
      <c r="O8" s="6">
        <f>O55</f>
        <v>4791.5</v>
      </c>
      <c r="P8" s="6">
        <f>P55</f>
        <v>23068.1</v>
      </c>
      <c r="Q8" s="6">
        <f>Q55</f>
        <v>5519.9</v>
      </c>
      <c r="R8" s="6">
        <f t="shared" ref="R8" si="4">R55</f>
        <v>5262.5</v>
      </c>
    </row>
    <row r="9" spans="2:18" s="6" customFormat="1" x14ac:dyDescent="0.25">
      <c r="B9" s="6">
        <v>24</v>
      </c>
      <c r="C9" s="8">
        <f>C43</f>
        <v>546.79999999999995</v>
      </c>
      <c r="D9" s="6">
        <f>D43</f>
        <v>942.7</v>
      </c>
      <c r="E9" s="6">
        <f>E43</f>
        <v>733</v>
      </c>
      <c r="F9" s="6">
        <f>F43</f>
        <v>4749.5</v>
      </c>
      <c r="H9" s="6">
        <v>24</v>
      </c>
      <c r="I9" s="8">
        <f>I43</f>
        <v>1643</v>
      </c>
      <c r="J9" s="6">
        <f>J43</f>
        <v>11531.3</v>
      </c>
      <c r="K9" s="6">
        <f>K43</f>
        <v>2095.1999999999998</v>
      </c>
      <c r="L9" s="6">
        <f>L43</f>
        <v>0</v>
      </c>
      <c r="N9" s="6">
        <v>24</v>
      </c>
      <c r="O9" s="8">
        <f>O43</f>
        <v>4243.8</v>
      </c>
      <c r="P9" s="6">
        <f>P43</f>
        <v>23688.5</v>
      </c>
      <c r="Q9" s="6">
        <f>Q43</f>
        <v>4615</v>
      </c>
      <c r="R9" s="6">
        <f t="shared" ref="R9" si="5">R43</f>
        <v>3965.4</v>
      </c>
    </row>
    <row r="10" spans="2:18" s="6" customFormat="1" x14ac:dyDescent="0.25">
      <c r="B10" s="6">
        <v>32</v>
      </c>
      <c r="C10" s="8">
        <f>C31</f>
        <v>555</v>
      </c>
      <c r="D10" s="6">
        <f>D31</f>
        <v>907.2</v>
      </c>
      <c r="E10" s="6">
        <f>E31</f>
        <v>742.3</v>
      </c>
      <c r="F10" s="6">
        <f>F31</f>
        <v>0</v>
      </c>
      <c r="H10" s="6">
        <v>32</v>
      </c>
      <c r="I10" s="8">
        <f>I31</f>
        <v>1494.5</v>
      </c>
      <c r="J10" s="6">
        <f>J31</f>
        <v>11546.5</v>
      </c>
      <c r="K10" s="6">
        <f>K31</f>
        <v>1768</v>
      </c>
      <c r="L10" s="6">
        <f>L31</f>
        <v>0</v>
      </c>
      <c r="N10" s="6">
        <v>32</v>
      </c>
      <c r="O10" s="8">
        <f>O31</f>
        <v>4082.8</v>
      </c>
      <c r="P10" s="6">
        <f>P31</f>
        <v>23902.400000000001</v>
      </c>
      <c r="Q10" s="6">
        <f>Q31</f>
        <v>4297.8999999999996</v>
      </c>
      <c r="R10" s="6">
        <f t="shared" ref="R10" si="6">R31</f>
        <v>3413.5</v>
      </c>
    </row>
    <row r="11" spans="2:18" s="12" customFormat="1" x14ac:dyDescent="0.25">
      <c r="B11" s="9" t="s">
        <v>17</v>
      </c>
      <c r="C11">
        <f>MIN(C20:C103)</f>
        <v>526</v>
      </c>
      <c r="D11" s="13">
        <f>MIN(D20:D103)</f>
        <v>447</v>
      </c>
      <c r="E11" s="9">
        <f>MIN(E20:E103)</f>
        <v>725</v>
      </c>
      <c r="H11" s="9" t="s">
        <v>17</v>
      </c>
      <c r="I11" s="13">
        <f>MIN(I20:I103)</f>
        <v>1469</v>
      </c>
      <c r="J11" s="9">
        <f>MIN(J20:J103)</f>
        <v>10148</v>
      </c>
      <c r="K11" s="9">
        <f>MIN(K20:K103)</f>
        <v>1690</v>
      </c>
      <c r="N11" s="9" t="s">
        <v>17</v>
      </c>
      <c r="O11" s="13">
        <f>MIN(O20:O103)</f>
        <v>4013</v>
      </c>
      <c r="P11" s="9">
        <f>MIN(P20:P103)</f>
        <v>20317</v>
      </c>
      <c r="Q11" s="9">
        <f>MIN(Q20:Q103)</f>
        <v>4219</v>
      </c>
    </row>
    <row r="18" spans="3:18" x14ac:dyDescent="0.25">
      <c r="C18" t="s">
        <v>4</v>
      </c>
      <c r="I18" t="s">
        <v>5</v>
      </c>
      <c r="O18" t="s">
        <v>6</v>
      </c>
    </row>
    <row r="19" spans="3:18" s="1" customFormat="1" x14ac:dyDescent="0.25">
      <c r="C19" s="1" t="s">
        <v>3</v>
      </c>
      <c r="D19" s="1" t="s">
        <v>0</v>
      </c>
      <c r="E19" s="1" t="s">
        <v>1</v>
      </c>
      <c r="F19" s="1" t="s">
        <v>2</v>
      </c>
      <c r="I19" s="1" t="s">
        <v>3</v>
      </c>
      <c r="J19" s="1" t="s">
        <v>0</v>
      </c>
      <c r="K19" s="1" t="s">
        <v>1</v>
      </c>
      <c r="L19" s="1" t="s">
        <v>2</v>
      </c>
      <c r="O19" s="1" t="s">
        <v>3</v>
      </c>
      <c r="P19" s="1" t="s">
        <v>0</v>
      </c>
      <c r="Q19" s="1" t="s">
        <v>1</v>
      </c>
      <c r="R19" s="1" t="s">
        <v>2</v>
      </c>
    </row>
    <row r="20" spans="3:18" x14ac:dyDescent="0.25">
      <c r="C20" t="s">
        <v>7</v>
      </c>
      <c r="D20" t="s">
        <v>7</v>
      </c>
      <c r="E20" t="s">
        <v>7</v>
      </c>
      <c r="I20" t="s">
        <v>7</v>
      </c>
      <c r="J20" t="s">
        <v>7</v>
      </c>
      <c r="K20" t="s">
        <v>7</v>
      </c>
      <c r="O20" s="3" t="s">
        <v>7</v>
      </c>
      <c r="P20" t="s">
        <v>7</v>
      </c>
      <c r="Q20" t="s">
        <v>7</v>
      </c>
      <c r="R20" t="s">
        <v>7</v>
      </c>
    </row>
    <row r="21" spans="3:18" x14ac:dyDescent="0.25">
      <c r="C21">
        <v>586</v>
      </c>
      <c r="D21">
        <v>890</v>
      </c>
      <c r="E21">
        <v>747</v>
      </c>
      <c r="I21">
        <v>1508</v>
      </c>
      <c r="J21">
        <v>11496</v>
      </c>
      <c r="K21">
        <v>1753</v>
      </c>
      <c r="O21">
        <v>4013</v>
      </c>
      <c r="P21">
        <v>23988</v>
      </c>
      <c r="Q21">
        <v>4361</v>
      </c>
      <c r="R21">
        <v>3395</v>
      </c>
    </row>
    <row r="22" spans="3:18" x14ac:dyDescent="0.25">
      <c r="C22">
        <v>543</v>
      </c>
      <c r="D22">
        <v>971</v>
      </c>
      <c r="E22">
        <v>745</v>
      </c>
      <c r="I22">
        <v>1485</v>
      </c>
      <c r="J22">
        <v>11524</v>
      </c>
      <c r="K22">
        <v>1770</v>
      </c>
      <c r="O22">
        <v>4084</v>
      </c>
      <c r="P22">
        <v>23935</v>
      </c>
      <c r="Q22">
        <v>4306</v>
      </c>
      <c r="R22">
        <v>3406</v>
      </c>
    </row>
    <row r="23" spans="3:18" x14ac:dyDescent="0.25">
      <c r="C23">
        <v>541</v>
      </c>
      <c r="D23">
        <v>905</v>
      </c>
      <c r="E23">
        <v>733</v>
      </c>
      <c r="I23">
        <v>1503</v>
      </c>
      <c r="J23">
        <v>11624</v>
      </c>
      <c r="K23">
        <v>1705</v>
      </c>
      <c r="O23">
        <v>4067</v>
      </c>
      <c r="P23">
        <v>23870</v>
      </c>
      <c r="Q23">
        <v>4245</v>
      </c>
      <c r="R23">
        <v>3467</v>
      </c>
    </row>
    <row r="24" spans="3:18" x14ac:dyDescent="0.25">
      <c r="C24">
        <v>544</v>
      </c>
      <c r="D24">
        <v>899</v>
      </c>
      <c r="E24">
        <v>738</v>
      </c>
      <c r="I24">
        <v>1502</v>
      </c>
      <c r="J24">
        <v>11362</v>
      </c>
      <c r="K24">
        <v>1690</v>
      </c>
      <c r="O24">
        <v>4042</v>
      </c>
      <c r="P24">
        <v>24137</v>
      </c>
      <c r="Q24">
        <v>4219</v>
      </c>
      <c r="R24">
        <v>3393</v>
      </c>
    </row>
    <row r="25" spans="3:18" x14ac:dyDescent="0.25">
      <c r="C25">
        <v>551</v>
      </c>
      <c r="D25">
        <v>885</v>
      </c>
      <c r="E25">
        <v>735</v>
      </c>
      <c r="I25">
        <v>1505</v>
      </c>
      <c r="J25">
        <v>11604</v>
      </c>
      <c r="K25">
        <v>1729</v>
      </c>
      <c r="O25">
        <v>4133</v>
      </c>
      <c r="P25">
        <v>23750</v>
      </c>
      <c r="Q25">
        <v>4279</v>
      </c>
      <c r="R25">
        <v>3387</v>
      </c>
    </row>
    <row r="26" spans="3:18" x14ac:dyDescent="0.25">
      <c r="C26">
        <v>535</v>
      </c>
      <c r="D26">
        <v>912</v>
      </c>
      <c r="E26">
        <v>741</v>
      </c>
      <c r="I26">
        <v>1505</v>
      </c>
      <c r="J26">
        <v>11560</v>
      </c>
      <c r="K26">
        <v>1836</v>
      </c>
      <c r="O26">
        <v>4052</v>
      </c>
      <c r="P26">
        <v>23805</v>
      </c>
      <c r="Q26">
        <v>4309</v>
      </c>
      <c r="R26">
        <v>3520</v>
      </c>
    </row>
    <row r="27" spans="3:18" x14ac:dyDescent="0.25">
      <c r="C27">
        <v>576</v>
      </c>
      <c r="D27">
        <v>886</v>
      </c>
      <c r="E27">
        <v>755</v>
      </c>
      <c r="I27">
        <v>1471</v>
      </c>
      <c r="J27">
        <v>11483</v>
      </c>
      <c r="K27">
        <v>1692</v>
      </c>
      <c r="O27">
        <v>4147</v>
      </c>
      <c r="P27">
        <v>23761</v>
      </c>
      <c r="Q27">
        <v>4305</v>
      </c>
      <c r="R27">
        <v>3392</v>
      </c>
    </row>
    <row r="28" spans="3:18" x14ac:dyDescent="0.25">
      <c r="C28">
        <v>554</v>
      </c>
      <c r="D28">
        <v>897</v>
      </c>
      <c r="E28">
        <v>756</v>
      </c>
      <c r="I28">
        <v>1469</v>
      </c>
      <c r="J28">
        <v>11691</v>
      </c>
      <c r="K28">
        <v>1834</v>
      </c>
      <c r="O28">
        <v>4109</v>
      </c>
      <c r="P28">
        <v>23751</v>
      </c>
      <c r="Q28">
        <v>4263</v>
      </c>
      <c r="R28">
        <v>3395</v>
      </c>
    </row>
    <row r="29" spans="3:18" x14ac:dyDescent="0.25">
      <c r="C29">
        <v>577</v>
      </c>
      <c r="D29">
        <v>910</v>
      </c>
      <c r="E29">
        <v>741</v>
      </c>
      <c r="I29">
        <v>1479</v>
      </c>
      <c r="J29">
        <v>11543</v>
      </c>
      <c r="K29">
        <v>1829</v>
      </c>
      <c r="O29">
        <v>4105</v>
      </c>
      <c r="P29">
        <v>24036</v>
      </c>
      <c r="Q29">
        <v>4307</v>
      </c>
      <c r="R29">
        <v>3399</v>
      </c>
    </row>
    <row r="30" spans="3:18" s="2" customFormat="1" x14ac:dyDescent="0.25">
      <c r="C30" s="2">
        <v>543</v>
      </c>
      <c r="D30" s="2">
        <v>917</v>
      </c>
      <c r="E30" s="2">
        <v>732</v>
      </c>
      <c r="I30" s="2">
        <v>1518</v>
      </c>
      <c r="J30" s="2">
        <v>11578</v>
      </c>
      <c r="K30" s="2">
        <v>1842</v>
      </c>
      <c r="O30" s="2">
        <v>4076</v>
      </c>
      <c r="P30" s="2">
        <v>23991</v>
      </c>
      <c r="Q30" s="2">
        <v>4385</v>
      </c>
      <c r="R30" s="2">
        <v>3381</v>
      </c>
    </row>
    <row r="31" spans="3:18" s="3" customFormat="1" x14ac:dyDescent="0.25">
      <c r="C31" s="3">
        <f>AVERAGE(C21:C30)</f>
        <v>555</v>
      </c>
      <c r="D31" s="3">
        <f>AVERAGE(D21:D30)</f>
        <v>907.2</v>
      </c>
      <c r="E31" s="3">
        <f>AVERAGE(E21:E30)</f>
        <v>742.3</v>
      </c>
      <c r="I31" s="3">
        <f>AVERAGE(I21:I30)</f>
        <v>1494.5</v>
      </c>
      <c r="J31" s="3">
        <f>AVERAGE(J21:J30)</f>
        <v>11546.5</v>
      </c>
      <c r="K31" s="3">
        <f>AVERAGE(K21:K30)</f>
        <v>1768</v>
      </c>
      <c r="O31" s="3">
        <f>AVERAGE(O21:O30)</f>
        <v>4082.8</v>
      </c>
      <c r="P31" s="3">
        <f t="shared" ref="P31:R31" si="7">AVERAGE(P21:P30)</f>
        <v>23902.400000000001</v>
      </c>
      <c r="Q31" s="3">
        <f t="shared" si="7"/>
        <v>4297.8999999999996</v>
      </c>
      <c r="R31" s="3">
        <f t="shared" si="7"/>
        <v>3413.5</v>
      </c>
    </row>
    <row r="32" spans="3:18" x14ac:dyDescent="0.25">
      <c r="C32" t="s">
        <v>8</v>
      </c>
      <c r="D32" t="s">
        <v>8</v>
      </c>
      <c r="E32" t="s">
        <v>8</v>
      </c>
      <c r="I32" t="s">
        <v>8</v>
      </c>
      <c r="J32" t="s">
        <v>8</v>
      </c>
      <c r="K32" t="s">
        <v>8</v>
      </c>
      <c r="O32" t="s">
        <v>8</v>
      </c>
      <c r="P32" t="s">
        <v>8</v>
      </c>
      <c r="Q32" t="s">
        <v>8</v>
      </c>
      <c r="R32" t="s">
        <v>8</v>
      </c>
    </row>
    <row r="33" spans="3:18" x14ac:dyDescent="0.25">
      <c r="C33">
        <v>555</v>
      </c>
      <c r="D33">
        <v>946</v>
      </c>
      <c r="E33">
        <v>734</v>
      </c>
      <c r="I33">
        <v>1669</v>
      </c>
      <c r="J33">
        <v>11588</v>
      </c>
      <c r="K33">
        <v>2079</v>
      </c>
      <c r="O33">
        <v>4278</v>
      </c>
      <c r="P33">
        <v>23566</v>
      </c>
      <c r="Q33">
        <v>4625</v>
      </c>
      <c r="R33">
        <v>3978</v>
      </c>
    </row>
    <row r="34" spans="3:18" x14ac:dyDescent="0.25">
      <c r="C34">
        <v>553</v>
      </c>
      <c r="D34">
        <v>925</v>
      </c>
      <c r="E34">
        <v>735</v>
      </c>
      <c r="I34">
        <v>1615</v>
      </c>
      <c r="J34">
        <v>11639</v>
      </c>
      <c r="K34">
        <v>2060</v>
      </c>
      <c r="O34">
        <v>4222</v>
      </c>
      <c r="P34">
        <v>23528</v>
      </c>
      <c r="Q34">
        <v>4605</v>
      </c>
      <c r="R34">
        <v>3933</v>
      </c>
    </row>
    <row r="35" spans="3:18" x14ac:dyDescent="0.25">
      <c r="C35">
        <v>541</v>
      </c>
      <c r="D35">
        <v>961</v>
      </c>
      <c r="E35">
        <v>726</v>
      </c>
      <c r="I35">
        <v>1693</v>
      </c>
      <c r="J35">
        <v>11486</v>
      </c>
      <c r="K35">
        <v>2096</v>
      </c>
      <c r="O35">
        <v>4255</v>
      </c>
      <c r="P35">
        <v>23663</v>
      </c>
      <c r="Q35">
        <v>4715</v>
      </c>
      <c r="R35">
        <v>3944</v>
      </c>
    </row>
    <row r="36" spans="3:18" x14ac:dyDescent="0.25">
      <c r="C36">
        <v>543</v>
      </c>
      <c r="D36">
        <v>930</v>
      </c>
      <c r="E36">
        <v>732</v>
      </c>
      <c r="I36">
        <v>1653</v>
      </c>
      <c r="J36">
        <v>11525</v>
      </c>
      <c r="K36">
        <v>1996</v>
      </c>
      <c r="O36">
        <v>4231</v>
      </c>
      <c r="P36">
        <v>23707</v>
      </c>
      <c r="Q36">
        <v>4549</v>
      </c>
      <c r="R36">
        <v>3986</v>
      </c>
    </row>
    <row r="37" spans="3:18" x14ac:dyDescent="0.25">
      <c r="C37">
        <v>541</v>
      </c>
      <c r="D37">
        <v>915</v>
      </c>
      <c r="E37">
        <v>725</v>
      </c>
      <c r="I37">
        <v>1615</v>
      </c>
      <c r="J37">
        <v>11592</v>
      </c>
      <c r="K37">
        <v>2133</v>
      </c>
      <c r="O37">
        <v>4250</v>
      </c>
      <c r="P37">
        <v>23883</v>
      </c>
      <c r="Q37">
        <v>4601</v>
      </c>
      <c r="R37">
        <v>3988</v>
      </c>
    </row>
    <row r="38" spans="3:18" x14ac:dyDescent="0.25">
      <c r="C38">
        <v>544</v>
      </c>
      <c r="D38">
        <v>966</v>
      </c>
      <c r="E38">
        <v>726</v>
      </c>
      <c r="I38">
        <v>1655</v>
      </c>
      <c r="J38">
        <v>11486</v>
      </c>
      <c r="K38">
        <v>2063</v>
      </c>
      <c r="O38">
        <v>4247</v>
      </c>
      <c r="P38">
        <v>23711</v>
      </c>
      <c r="Q38">
        <v>4593</v>
      </c>
      <c r="R38">
        <v>3959</v>
      </c>
    </row>
    <row r="39" spans="3:18" x14ac:dyDescent="0.25">
      <c r="C39">
        <v>542</v>
      </c>
      <c r="D39">
        <v>958</v>
      </c>
      <c r="E39">
        <v>736</v>
      </c>
      <c r="I39">
        <v>1611</v>
      </c>
      <c r="J39">
        <v>11499</v>
      </c>
      <c r="K39">
        <v>2181</v>
      </c>
      <c r="O39">
        <v>4206</v>
      </c>
      <c r="P39">
        <v>23669</v>
      </c>
      <c r="Q39">
        <v>4511</v>
      </c>
      <c r="R39">
        <v>3967</v>
      </c>
    </row>
    <row r="40" spans="3:18" x14ac:dyDescent="0.25">
      <c r="C40">
        <v>559</v>
      </c>
      <c r="D40">
        <v>968</v>
      </c>
      <c r="E40">
        <v>743</v>
      </c>
      <c r="I40">
        <v>1636</v>
      </c>
      <c r="J40">
        <v>11489</v>
      </c>
      <c r="K40">
        <v>2069</v>
      </c>
      <c r="O40">
        <v>4247</v>
      </c>
      <c r="P40">
        <v>23626</v>
      </c>
      <c r="Q40">
        <v>4614</v>
      </c>
      <c r="R40">
        <v>3969</v>
      </c>
    </row>
    <row r="41" spans="3:18" x14ac:dyDescent="0.25">
      <c r="C41">
        <v>539</v>
      </c>
      <c r="D41">
        <v>934</v>
      </c>
      <c r="E41">
        <v>738</v>
      </c>
      <c r="I41">
        <v>1616</v>
      </c>
      <c r="J41">
        <v>11514</v>
      </c>
      <c r="K41">
        <v>2280</v>
      </c>
      <c r="O41">
        <v>4276</v>
      </c>
      <c r="P41">
        <v>23752</v>
      </c>
      <c r="Q41">
        <v>4639</v>
      </c>
      <c r="R41">
        <v>3969</v>
      </c>
    </row>
    <row r="42" spans="3:18" x14ac:dyDescent="0.25">
      <c r="C42">
        <v>551</v>
      </c>
      <c r="D42">
        <v>924</v>
      </c>
      <c r="E42">
        <v>735</v>
      </c>
      <c r="I42">
        <v>1667</v>
      </c>
      <c r="J42">
        <v>11495</v>
      </c>
      <c r="K42">
        <v>1995</v>
      </c>
      <c r="O42">
        <v>4226</v>
      </c>
      <c r="P42">
        <v>23780</v>
      </c>
      <c r="Q42">
        <v>4698</v>
      </c>
      <c r="R42">
        <v>3961</v>
      </c>
    </row>
    <row r="43" spans="3:18" s="3" customFormat="1" x14ac:dyDescent="0.25">
      <c r="C43" s="3">
        <f>AVERAGE(C33:C42)</f>
        <v>546.79999999999995</v>
      </c>
      <c r="D43" s="3">
        <f>AVERAGE(D33:D42)</f>
        <v>942.7</v>
      </c>
      <c r="E43" s="3">
        <f>AVERAGE(E33:E42)</f>
        <v>733</v>
      </c>
      <c r="F43" s="3">
        <v>4749.5</v>
      </c>
      <c r="I43" s="3">
        <f>AVERAGE(I33:I42)</f>
        <v>1643</v>
      </c>
      <c r="J43" s="3">
        <f>AVERAGE(J33:J42)</f>
        <v>11531.3</v>
      </c>
      <c r="K43" s="3">
        <f>AVERAGE(K33:K42)</f>
        <v>2095.1999999999998</v>
      </c>
      <c r="O43" s="3">
        <f>AVERAGE(O33:O42)</f>
        <v>4243.8</v>
      </c>
      <c r="P43" s="3">
        <f t="shared" ref="P43:R43" si="8">AVERAGE(P33:P42)</f>
        <v>23688.5</v>
      </c>
      <c r="Q43" s="3">
        <f t="shared" si="8"/>
        <v>4615</v>
      </c>
      <c r="R43" s="3">
        <f t="shared" si="8"/>
        <v>3965.4</v>
      </c>
    </row>
    <row r="44" spans="3:18" x14ac:dyDescent="0.25">
      <c r="C44" t="s">
        <v>9</v>
      </c>
      <c r="D44" t="s">
        <v>9</v>
      </c>
      <c r="E44" t="s">
        <v>9</v>
      </c>
      <c r="I44" t="s">
        <v>9</v>
      </c>
      <c r="J44" t="s">
        <v>9</v>
      </c>
      <c r="K44" t="s">
        <v>9</v>
      </c>
      <c r="O44" t="s">
        <v>9</v>
      </c>
      <c r="P44" t="s">
        <v>9</v>
      </c>
      <c r="Q44" t="s">
        <v>9</v>
      </c>
      <c r="R44" t="s">
        <v>9</v>
      </c>
    </row>
    <row r="45" spans="3:18" x14ac:dyDescent="0.25">
      <c r="C45">
        <v>531</v>
      </c>
      <c r="D45">
        <v>883</v>
      </c>
      <c r="E45">
        <v>769</v>
      </c>
      <c r="I45">
        <v>1985</v>
      </c>
      <c r="J45">
        <v>11134</v>
      </c>
      <c r="K45">
        <v>2661</v>
      </c>
      <c r="O45">
        <v>4879</v>
      </c>
      <c r="P45">
        <v>23097</v>
      </c>
      <c r="Q45">
        <v>5399</v>
      </c>
      <c r="R45">
        <v>5216</v>
      </c>
    </row>
    <row r="46" spans="3:18" x14ac:dyDescent="0.25">
      <c r="C46">
        <v>542</v>
      </c>
      <c r="D46">
        <v>898</v>
      </c>
      <c r="E46">
        <v>770</v>
      </c>
      <c r="I46">
        <v>1994</v>
      </c>
      <c r="J46">
        <v>11198</v>
      </c>
      <c r="K46">
        <v>2459</v>
      </c>
      <c r="O46">
        <v>4777</v>
      </c>
      <c r="P46">
        <v>23265</v>
      </c>
      <c r="Q46">
        <v>5545</v>
      </c>
      <c r="R46">
        <v>5281</v>
      </c>
    </row>
    <row r="47" spans="3:18" x14ac:dyDescent="0.25">
      <c r="C47">
        <v>542</v>
      </c>
      <c r="D47">
        <v>901</v>
      </c>
      <c r="E47">
        <v>778</v>
      </c>
      <c r="I47">
        <v>2011</v>
      </c>
      <c r="J47">
        <v>11267</v>
      </c>
      <c r="K47">
        <v>2679</v>
      </c>
      <c r="O47">
        <v>4769</v>
      </c>
      <c r="P47">
        <v>22983</v>
      </c>
      <c r="Q47">
        <v>5598</v>
      </c>
      <c r="R47">
        <v>5252</v>
      </c>
    </row>
    <row r="48" spans="3:18" x14ac:dyDescent="0.25">
      <c r="C48">
        <v>548</v>
      </c>
      <c r="D48">
        <v>899</v>
      </c>
      <c r="E48">
        <v>770</v>
      </c>
      <c r="I48">
        <v>2015</v>
      </c>
      <c r="J48">
        <v>11255</v>
      </c>
      <c r="K48">
        <v>2468</v>
      </c>
      <c r="O48">
        <v>4781</v>
      </c>
      <c r="P48">
        <v>23014</v>
      </c>
      <c r="Q48">
        <v>5403</v>
      </c>
      <c r="R48">
        <v>5278</v>
      </c>
    </row>
    <row r="49" spans="3:18" x14ac:dyDescent="0.25">
      <c r="C49">
        <v>587</v>
      </c>
      <c r="D49">
        <v>912</v>
      </c>
      <c r="E49">
        <v>774</v>
      </c>
      <c r="I49">
        <v>2037</v>
      </c>
      <c r="J49">
        <v>11276</v>
      </c>
      <c r="K49">
        <v>2603</v>
      </c>
      <c r="O49">
        <v>4812</v>
      </c>
      <c r="P49">
        <v>23087</v>
      </c>
      <c r="Q49">
        <v>5575</v>
      </c>
      <c r="R49">
        <v>5290</v>
      </c>
    </row>
    <row r="50" spans="3:18" x14ac:dyDescent="0.25">
      <c r="C50">
        <v>545</v>
      </c>
      <c r="D50">
        <v>894</v>
      </c>
      <c r="E50">
        <v>777</v>
      </c>
      <c r="I50">
        <v>1996</v>
      </c>
      <c r="J50">
        <v>11191</v>
      </c>
      <c r="K50">
        <v>2691</v>
      </c>
      <c r="O50">
        <v>4762</v>
      </c>
      <c r="P50">
        <v>22926</v>
      </c>
      <c r="Q50">
        <v>5486</v>
      </c>
      <c r="R50">
        <v>5238</v>
      </c>
    </row>
    <row r="51" spans="3:18" x14ac:dyDescent="0.25">
      <c r="C51">
        <v>549</v>
      </c>
      <c r="D51">
        <v>922</v>
      </c>
      <c r="E51">
        <v>770</v>
      </c>
      <c r="I51">
        <v>2027</v>
      </c>
      <c r="J51">
        <v>11207</v>
      </c>
      <c r="K51">
        <v>2688</v>
      </c>
      <c r="O51">
        <v>4901</v>
      </c>
      <c r="P51">
        <v>23128</v>
      </c>
      <c r="Q51">
        <v>5445</v>
      </c>
      <c r="R51">
        <v>5255</v>
      </c>
    </row>
    <row r="52" spans="3:18" x14ac:dyDescent="0.25">
      <c r="C52">
        <v>593</v>
      </c>
      <c r="D52">
        <v>881</v>
      </c>
      <c r="E52">
        <v>773</v>
      </c>
      <c r="I52">
        <v>2034</v>
      </c>
      <c r="J52">
        <v>11141</v>
      </c>
      <c r="K52">
        <v>2537</v>
      </c>
      <c r="O52">
        <v>4722</v>
      </c>
      <c r="P52">
        <v>23313</v>
      </c>
      <c r="Q52">
        <v>5546</v>
      </c>
      <c r="R52">
        <v>5271</v>
      </c>
    </row>
    <row r="53" spans="3:18" x14ac:dyDescent="0.25">
      <c r="C53">
        <v>545</v>
      </c>
      <c r="D53">
        <v>902</v>
      </c>
      <c r="E53">
        <v>769</v>
      </c>
      <c r="I53">
        <v>2028</v>
      </c>
      <c r="J53">
        <v>11228</v>
      </c>
      <c r="K53">
        <v>2480</v>
      </c>
      <c r="O53">
        <v>4735</v>
      </c>
      <c r="P53">
        <v>22825</v>
      </c>
      <c r="Q53">
        <v>5768</v>
      </c>
      <c r="R53">
        <v>5252</v>
      </c>
    </row>
    <row r="54" spans="3:18" x14ac:dyDescent="0.25">
      <c r="C54">
        <v>542</v>
      </c>
      <c r="D54">
        <v>907</v>
      </c>
      <c r="E54">
        <v>780</v>
      </c>
      <c r="I54">
        <v>2017</v>
      </c>
      <c r="J54">
        <v>11404</v>
      </c>
      <c r="K54">
        <v>2672</v>
      </c>
      <c r="O54">
        <v>4777</v>
      </c>
      <c r="P54">
        <v>23043</v>
      </c>
      <c r="Q54">
        <v>5434</v>
      </c>
      <c r="R54">
        <v>5292</v>
      </c>
    </row>
    <row r="55" spans="3:18" s="3" customFormat="1" x14ac:dyDescent="0.25">
      <c r="C55" s="3">
        <f>AVERAGE(C45:C54)</f>
        <v>552.4</v>
      </c>
      <c r="D55" s="3">
        <f>AVERAGE(D45:D54)</f>
        <v>899.9</v>
      </c>
      <c r="E55" s="3">
        <f>AVERAGE(E45:E54)</f>
        <v>773</v>
      </c>
      <c r="I55" s="3">
        <f>AVERAGE(I45:I54)</f>
        <v>2014.4</v>
      </c>
      <c r="J55" s="3">
        <f>AVERAGE(J45:J54)</f>
        <v>11230.1</v>
      </c>
      <c r="K55" s="3">
        <f>AVERAGE(K45:K54)</f>
        <v>2593.8000000000002</v>
      </c>
      <c r="O55" s="3">
        <f>AVERAGE(O45:O54)</f>
        <v>4791.5</v>
      </c>
      <c r="P55" s="3">
        <f t="shared" ref="P55:R55" si="9">AVERAGE(P45:P54)</f>
        <v>23068.1</v>
      </c>
      <c r="Q55" s="3">
        <f t="shared" si="9"/>
        <v>5519.9</v>
      </c>
      <c r="R55" s="3">
        <f t="shared" si="9"/>
        <v>5262.5</v>
      </c>
    </row>
    <row r="56" spans="3:18" x14ac:dyDescent="0.25">
      <c r="C56" t="s">
        <v>10</v>
      </c>
      <c r="D56" t="s">
        <v>10</v>
      </c>
      <c r="E56" t="s">
        <v>10</v>
      </c>
      <c r="I56" t="s">
        <v>10</v>
      </c>
      <c r="J56" t="s">
        <v>10</v>
      </c>
      <c r="K56" t="s">
        <v>10</v>
      </c>
      <c r="O56" t="s">
        <v>10</v>
      </c>
      <c r="P56" t="s">
        <v>10</v>
      </c>
      <c r="Q56" t="s">
        <v>10</v>
      </c>
      <c r="R56" t="s">
        <v>10</v>
      </c>
    </row>
    <row r="57" spans="3:18" x14ac:dyDescent="0.25">
      <c r="C57">
        <v>534</v>
      </c>
      <c r="D57">
        <v>856</v>
      </c>
      <c r="E57">
        <v>882</v>
      </c>
      <c r="I57">
        <v>3091</v>
      </c>
      <c r="J57">
        <v>10522</v>
      </c>
      <c r="K57">
        <v>3528</v>
      </c>
      <c r="O57">
        <v>6382</v>
      </c>
      <c r="P57">
        <v>21282</v>
      </c>
      <c r="Q57">
        <v>7529</v>
      </c>
      <c r="R57">
        <v>9202</v>
      </c>
    </row>
    <row r="58" spans="3:18" x14ac:dyDescent="0.25">
      <c r="C58">
        <v>528</v>
      </c>
      <c r="D58">
        <v>842</v>
      </c>
      <c r="E58">
        <v>889</v>
      </c>
      <c r="I58">
        <v>3020</v>
      </c>
      <c r="J58">
        <v>10550</v>
      </c>
      <c r="K58">
        <v>3792</v>
      </c>
      <c r="O58">
        <v>6286</v>
      </c>
      <c r="P58">
        <v>21552</v>
      </c>
      <c r="Q58">
        <v>7808</v>
      </c>
      <c r="R58">
        <v>9208</v>
      </c>
    </row>
    <row r="59" spans="3:18" x14ac:dyDescent="0.25">
      <c r="C59">
        <v>577</v>
      </c>
      <c r="D59">
        <v>830</v>
      </c>
      <c r="E59">
        <v>884</v>
      </c>
      <c r="I59">
        <v>3097</v>
      </c>
      <c r="J59">
        <v>10586</v>
      </c>
      <c r="K59">
        <v>3741</v>
      </c>
      <c r="O59">
        <v>6257</v>
      </c>
      <c r="P59">
        <v>21476</v>
      </c>
      <c r="Q59">
        <v>7505</v>
      </c>
      <c r="R59">
        <v>9089</v>
      </c>
    </row>
    <row r="60" spans="3:18" x14ac:dyDescent="0.25">
      <c r="C60">
        <v>530</v>
      </c>
      <c r="D60">
        <v>828</v>
      </c>
      <c r="E60">
        <v>875</v>
      </c>
      <c r="I60">
        <v>3122</v>
      </c>
      <c r="J60">
        <v>10979</v>
      </c>
      <c r="K60">
        <v>3600</v>
      </c>
      <c r="O60">
        <v>6251</v>
      </c>
      <c r="P60">
        <v>21474</v>
      </c>
      <c r="Q60">
        <v>7686</v>
      </c>
      <c r="R60">
        <v>9165</v>
      </c>
    </row>
    <row r="61" spans="3:18" x14ac:dyDescent="0.25">
      <c r="C61">
        <v>583</v>
      </c>
      <c r="D61">
        <v>852</v>
      </c>
      <c r="E61">
        <v>873</v>
      </c>
      <c r="I61">
        <v>3091</v>
      </c>
      <c r="J61">
        <v>10466</v>
      </c>
      <c r="K61">
        <v>3572</v>
      </c>
      <c r="O61">
        <v>6247</v>
      </c>
      <c r="P61">
        <v>21354</v>
      </c>
      <c r="Q61">
        <v>7557</v>
      </c>
      <c r="R61">
        <v>9128</v>
      </c>
    </row>
    <row r="62" spans="3:18" x14ac:dyDescent="0.25">
      <c r="C62">
        <v>537</v>
      </c>
      <c r="D62">
        <v>854</v>
      </c>
      <c r="E62">
        <v>876</v>
      </c>
      <c r="I62">
        <v>3013</v>
      </c>
      <c r="J62">
        <v>10598</v>
      </c>
      <c r="K62">
        <v>3719</v>
      </c>
      <c r="O62">
        <v>6280</v>
      </c>
      <c r="P62">
        <v>21292</v>
      </c>
      <c r="Q62">
        <v>7178</v>
      </c>
      <c r="R62">
        <v>9218</v>
      </c>
    </row>
    <row r="63" spans="3:18" x14ac:dyDescent="0.25">
      <c r="C63">
        <v>589</v>
      </c>
      <c r="D63">
        <v>855</v>
      </c>
      <c r="E63">
        <v>875</v>
      </c>
      <c r="I63">
        <v>3102</v>
      </c>
      <c r="J63">
        <v>10917</v>
      </c>
      <c r="K63">
        <v>3648</v>
      </c>
      <c r="O63">
        <v>6358</v>
      </c>
      <c r="P63">
        <v>21661</v>
      </c>
      <c r="Q63">
        <v>7788</v>
      </c>
      <c r="R63">
        <v>9133</v>
      </c>
    </row>
    <row r="64" spans="3:18" x14ac:dyDescent="0.25">
      <c r="C64">
        <v>526</v>
      </c>
      <c r="D64">
        <v>861</v>
      </c>
      <c r="E64">
        <v>869</v>
      </c>
      <c r="I64">
        <v>3019</v>
      </c>
      <c r="J64">
        <v>10442</v>
      </c>
      <c r="K64">
        <v>3523</v>
      </c>
      <c r="O64">
        <v>6198</v>
      </c>
      <c r="P64">
        <v>21272</v>
      </c>
      <c r="Q64">
        <v>8216</v>
      </c>
      <c r="R64">
        <v>9132</v>
      </c>
    </row>
    <row r="65" spans="3:18" x14ac:dyDescent="0.25">
      <c r="C65">
        <v>576</v>
      </c>
      <c r="D65">
        <v>867</v>
      </c>
      <c r="E65">
        <v>880</v>
      </c>
      <c r="I65">
        <v>3050</v>
      </c>
      <c r="J65">
        <v>10416</v>
      </c>
      <c r="K65">
        <v>3646</v>
      </c>
      <c r="O65">
        <v>6283</v>
      </c>
      <c r="P65">
        <v>21372</v>
      </c>
      <c r="Q65">
        <v>8578</v>
      </c>
      <c r="R65">
        <v>9136</v>
      </c>
    </row>
    <row r="66" spans="3:18" x14ac:dyDescent="0.25">
      <c r="C66">
        <v>567</v>
      </c>
      <c r="D66">
        <v>834</v>
      </c>
      <c r="E66">
        <v>887</v>
      </c>
      <c r="I66">
        <v>3071</v>
      </c>
      <c r="J66">
        <v>10546</v>
      </c>
      <c r="K66">
        <v>3747</v>
      </c>
      <c r="O66">
        <v>6436</v>
      </c>
      <c r="P66">
        <v>21575</v>
      </c>
      <c r="Q66">
        <v>7319</v>
      </c>
      <c r="R66">
        <v>9152</v>
      </c>
    </row>
    <row r="67" spans="3:18" s="3" customFormat="1" x14ac:dyDescent="0.25">
      <c r="C67" s="3">
        <f>AVERAGE(C57:C66)</f>
        <v>554.70000000000005</v>
      </c>
      <c r="D67" s="3">
        <f>AVERAGE(D57:D66)</f>
        <v>847.9</v>
      </c>
      <c r="E67" s="3">
        <f>AVERAGE(E57:E66)</f>
        <v>879</v>
      </c>
      <c r="I67" s="3">
        <f>AVERAGE(I57:I66)</f>
        <v>3067.6</v>
      </c>
      <c r="J67" s="3">
        <f>AVERAGE(J57:J66)</f>
        <v>10602.2</v>
      </c>
      <c r="K67" s="3">
        <f>AVERAGE(K57:K66)</f>
        <v>3651.6</v>
      </c>
      <c r="O67" s="3">
        <f>AVERAGE(O57:O66)</f>
        <v>6297.8</v>
      </c>
      <c r="P67" s="3">
        <f t="shared" ref="P67:R67" si="10">AVERAGE(P57:P66)</f>
        <v>21431</v>
      </c>
      <c r="Q67" s="3">
        <f t="shared" si="10"/>
        <v>7716.4</v>
      </c>
      <c r="R67" s="3">
        <f t="shared" si="10"/>
        <v>9156.2999999999993</v>
      </c>
    </row>
    <row r="68" spans="3:18" x14ac:dyDescent="0.25">
      <c r="C68" t="s">
        <v>11</v>
      </c>
      <c r="D68" t="s">
        <v>11</v>
      </c>
      <c r="E68" t="s">
        <v>11</v>
      </c>
      <c r="I68" t="s">
        <v>11</v>
      </c>
      <c r="J68" t="s">
        <v>11</v>
      </c>
      <c r="K68" t="s">
        <v>11</v>
      </c>
      <c r="O68" t="s">
        <v>11</v>
      </c>
      <c r="P68" t="s">
        <v>11</v>
      </c>
      <c r="Q68" t="s">
        <v>11</v>
      </c>
      <c r="R68" t="s">
        <v>11</v>
      </c>
    </row>
    <row r="69" spans="3:18" x14ac:dyDescent="0.25">
      <c r="C69">
        <v>563</v>
      </c>
      <c r="D69">
        <v>881</v>
      </c>
      <c r="E69">
        <v>834</v>
      </c>
      <c r="I69">
        <v>5219</v>
      </c>
      <c r="J69">
        <v>10216</v>
      </c>
      <c r="K69">
        <v>6841</v>
      </c>
      <c r="O69">
        <v>9995</v>
      </c>
      <c r="P69">
        <v>20711</v>
      </c>
      <c r="Q69">
        <v>11139</v>
      </c>
      <c r="R69">
        <v>18422</v>
      </c>
    </row>
    <row r="70" spans="3:18" x14ac:dyDescent="0.25">
      <c r="C70">
        <v>594</v>
      </c>
      <c r="D70">
        <v>881</v>
      </c>
      <c r="E70">
        <v>834</v>
      </c>
      <c r="I70">
        <v>5271</v>
      </c>
      <c r="J70">
        <v>10337</v>
      </c>
      <c r="K70">
        <v>6626</v>
      </c>
      <c r="O70">
        <v>10044</v>
      </c>
      <c r="P70">
        <v>20638</v>
      </c>
      <c r="Q70">
        <v>11231</v>
      </c>
      <c r="R70">
        <v>18581</v>
      </c>
    </row>
    <row r="71" spans="3:18" x14ac:dyDescent="0.25">
      <c r="C71">
        <v>589</v>
      </c>
      <c r="D71">
        <v>884</v>
      </c>
      <c r="E71">
        <v>834</v>
      </c>
      <c r="I71">
        <v>5289</v>
      </c>
      <c r="J71">
        <v>10216</v>
      </c>
      <c r="K71">
        <v>6890</v>
      </c>
      <c r="O71">
        <v>10143</v>
      </c>
      <c r="P71">
        <v>20679</v>
      </c>
      <c r="Q71">
        <v>11195</v>
      </c>
      <c r="R71">
        <v>18318</v>
      </c>
    </row>
    <row r="72" spans="3:18" x14ac:dyDescent="0.25">
      <c r="C72">
        <v>599</v>
      </c>
      <c r="D72">
        <v>882</v>
      </c>
      <c r="E72">
        <v>831</v>
      </c>
      <c r="I72">
        <v>5185</v>
      </c>
      <c r="J72">
        <v>10261</v>
      </c>
      <c r="K72">
        <v>7216</v>
      </c>
      <c r="O72">
        <v>10050</v>
      </c>
      <c r="P72">
        <v>20562</v>
      </c>
      <c r="Q72">
        <v>11441</v>
      </c>
      <c r="R72">
        <v>18400</v>
      </c>
    </row>
    <row r="73" spans="3:18" x14ac:dyDescent="0.25">
      <c r="C73">
        <v>589</v>
      </c>
      <c r="D73">
        <v>881</v>
      </c>
      <c r="E73">
        <v>849</v>
      </c>
      <c r="I73">
        <v>5249</v>
      </c>
      <c r="J73">
        <v>10212</v>
      </c>
      <c r="K73">
        <v>6933</v>
      </c>
      <c r="O73">
        <v>10143</v>
      </c>
      <c r="P73">
        <v>20699</v>
      </c>
      <c r="Q73">
        <v>11125</v>
      </c>
      <c r="R73">
        <v>18536</v>
      </c>
    </row>
    <row r="74" spans="3:18" x14ac:dyDescent="0.25">
      <c r="C74">
        <v>586</v>
      </c>
      <c r="D74">
        <v>880</v>
      </c>
      <c r="E74">
        <v>826</v>
      </c>
      <c r="I74">
        <v>5238</v>
      </c>
      <c r="J74">
        <v>10164</v>
      </c>
      <c r="K74">
        <v>7122</v>
      </c>
      <c r="O74">
        <v>10056</v>
      </c>
      <c r="P74">
        <v>20591</v>
      </c>
      <c r="Q74">
        <v>11673</v>
      </c>
      <c r="R74">
        <v>18411</v>
      </c>
    </row>
    <row r="75" spans="3:18" x14ac:dyDescent="0.25">
      <c r="C75">
        <v>544</v>
      </c>
      <c r="D75">
        <v>900</v>
      </c>
      <c r="E75">
        <v>842</v>
      </c>
      <c r="I75">
        <v>5208</v>
      </c>
      <c r="J75">
        <v>10165</v>
      </c>
      <c r="K75">
        <v>6207</v>
      </c>
      <c r="O75">
        <v>10017</v>
      </c>
      <c r="P75">
        <v>20763</v>
      </c>
      <c r="Q75">
        <v>11583</v>
      </c>
      <c r="R75">
        <v>18464</v>
      </c>
    </row>
    <row r="76" spans="3:18" x14ac:dyDescent="0.25">
      <c r="C76">
        <v>595</v>
      </c>
      <c r="D76">
        <v>886</v>
      </c>
      <c r="E76">
        <v>831</v>
      </c>
      <c r="I76">
        <v>5195</v>
      </c>
      <c r="J76">
        <v>10148</v>
      </c>
      <c r="K76">
        <v>7178</v>
      </c>
      <c r="O76">
        <v>10084</v>
      </c>
      <c r="P76">
        <v>20678</v>
      </c>
      <c r="Q76">
        <v>11369</v>
      </c>
      <c r="R76">
        <v>18458</v>
      </c>
    </row>
    <row r="77" spans="3:18" x14ac:dyDescent="0.25">
      <c r="C77">
        <v>604</v>
      </c>
      <c r="D77">
        <v>867</v>
      </c>
      <c r="E77">
        <v>844</v>
      </c>
      <c r="I77">
        <v>5237</v>
      </c>
      <c r="J77">
        <v>10190</v>
      </c>
      <c r="K77">
        <v>6607</v>
      </c>
      <c r="O77">
        <v>10141</v>
      </c>
      <c r="P77">
        <v>20779</v>
      </c>
      <c r="Q77">
        <v>11551</v>
      </c>
      <c r="R77">
        <v>18529</v>
      </c>
    </row>
    <row r="78" spans="3:18" x14ac:dyDescent="0.25">
      <c r="C78">
        <v>592</v>
      </c>
      <c r="D78">
        <v>886</v>
      </c>
      <c r="E78">
        <v>832</v>
      </c>
      <c r="I78">
        <v>5165</v>
      </c>
      <c r="J78">
        <v>10182</v>
      </c>
      <c r="K78">
        <v>6742</v>
      </c>
      <c r="O78">
        <v>10110</v>
      </c>
      <c r="P78">
        <v>20653</v>
      </c>
      <c r="Q78">
        <v>11295</v>
      </c>
      <c r="R78">
        <v>18486</v>
      </c>
    </row>
    <row r="79" spans="3:18" s="3" customFormat="1" x14ac:dyDescent="0.25">
      <c r="C79" s="3">
        <f>AVERAGE(C69:C78)</f>
        <v>585.5</v>
      </c>
      <c r="D79" s="3">
        <f>AVERAGE(D69:D78)</f>
        <v>882.8</v>
      </c>
      <c r="E79" s="3">
        <f>AVERAGE(E69:E78)</f>
        <v>835.7</v>
      </c>
      <c r="I79" s="3">
        <f>AVERAGE(I69:I78)</f>
        <v>5225.6000000000004</v>
      </c>
      <c r="J79" s="3">
        <f>AVERAGE(J69:J78)</f>
        <v>10209.1</v>
      </c>
      <c r="K79" s="3">
        <f>AVERAGE(K69:K78)</f>
        <v>6836.2</v>
      </c>
      <c r="O79" s="3">
        <f>AVERAGE(O69:O78)</f>
        <v>10078.299999999999</v>
      </c>
      <c r="P79" s="3">
        <f t="shared" ref="P79:R79" si="11">AVERAGE(P69:P78)</f>
        <v>20675.3</v>
      </c>
      <c r="Q79" s="3">
        <f t="shared" si="11"/>
        <v>11360.2</v>
      </c>
      <c r="R79" s="3">
        <f t="shared" si="11"/>
        <v>18460.5</v>
      </c>
    </row>
    <row r="80" spans="3:18" x14ac:dyDescent="0.25">
      <c r="C80" t="s">
        <v>12</v>
      </c>
      <c r="D80" t="s">
        <v>12</v>
      </c>
      <c r="E80" t="s">
        <v>12</v>
      </c>
      <c r="I80" t="s">
        <v>12</v>
      </c>
      <c r="J80" t="s">
        <v>12</v>
      </c>
      <c r="K80" t="s">
        <v>12</v>
      </c>
      <c r="O80" t="s">
        <v>12</v>
      </c>
      <c r="P80" t="s">
        <v>12</v>
      </c>
      <c r="Q80" t="s">
        <v>12</v>
      </c>
      <c r="R80" t="s">
        <v>12</v>
      </c>
    </row>
    <row r="81" spans="3:18" x14ac:dyDescent="0.25">
      <c r="C81">
        <v>656</v>
      </c>
      <c r="D81">
        <v>872</v>
      </c>
      <c r="E81">
        <v>983</v>
      </c>
      <c r="I81">
        <v>9422</v>
      </c>
      <c r="J81">
        <v>10981</v>
      </c>
      <c r="K81">
        <v>9223</v>
      </c>
      <c r="O81">
        <v>18449</v>
      </c>
      <c r="P81">
        <v>21815</v>
      </c>
      <c r="Q81">
        <v>22962</v>
      </c>
      <c r="R81">
        <v>53031</v>
      </c>
    </row>
    <row r="82" spans="3:18" x14ac:dyDescent="0.25">
      <c r="C82">
        <v>648</v>
      </c>
      <c r="D82">
        <v>852</v>
      </c>
      <c r="E82">
        <v>977</v>
      </c>
      <c r="I82">
        <v>9657</v>
      </c>
      <c r="J82">
        <v>11003</v>
      </c>
      <c r="K82">
        <v>9338</v>
      </c>
      <c r="O82">
        <v>18723</v>
      </c>
      <c r="P82">
        <v>21442</v>
      </c>
      <c r="Q82">
        <v>21503</v>
      </c>
      <c r="R82">
        <v>52974</v>
      </c>
    </row>
    <row r="83" spans="3:18" x14ac:dyDescent="0.25">
      <c r="C83">
        <v>644</v>
      </c>
      <c r="D83">
        <v>853</v>
      </c>
      <c r="E83">
        <v>973</v>
      </c>
      <c r="I83">
        <v>9594</v>
      </c>
      <c r="J83">
        <v>11002</v>
      </c>
      <c r="K83">
        <v>10467</v>
      </c>
      <c r="O83">
        <v>16641</v>
      </c>
      <c r="P83">
        <v>21654</v>
      </c>
      <c r="Q83">
        <v>22572</v>
      </c>
      <c r="R83">
        <v>53641</v>
      </c>
    </row>
    <row r="84" spans="3:18" x14ac:dyDescent="0.25">
      <c r="C84">
        <v>678</v>
      </c>
      <c r="D84">
        <v>878</v>
      </c>
      <c r="E84">
        <v>979</v>
      </c>
      <c r="I84">
        <v>9827</v>
      </c>
      <c r="J84">
        <v>11079</v>
      </c>
      <c r="K84">
        <v>10228</v>
      </c>
      <c r="O84">
        <v>16922</v>
      </c>
      <c r="P84">
        <v>21737</v>
      </c>
      <c r="Q84">
        <v>22322</v>
      </c>
      <c r="R84">
        <v>52839</v>
      </c>
    </row>
    <row r="85" spans="3:18" x14ac:dyDescent="0.25">
      <c r="C85">
        <v>647</v>
      </c>
      <c r="D85">
        <v>862</v>
      </c>
      <c r="E85">
        <v>986</v>
      </c>
      <c r="I85">
        <v>9664</v>
      </c>
      <c r="J85">
        <v>11089</v>
      </c>
      <c r="K85">
        <v>10201</v>
      </c>
      <c r="O85">
        <v>18456</v>
      </c>
      <c r="P85">
        <v>21744</v>
      </c>
      <c r="Q85">
        <v>20625</v>
      </c>
      <c r="R85">
        <v>53507</v>
      </c>
    </row>
    <row r="86" spans="3:18" x14ac:dyDescent="0.25">
      <c r="C86">
        <v>664</v>
      </c>
      <c r="D86">
        <v>861</v>
      </c>
      <c r="E86">
        <v>982</v>
      </c>
      <c r="I86">
        <v>9665</v>
      </c>
      <c r="J86">
        <v>11010</v>
      </c>
      <c r="K86">
        <v>10974</v>
      </c>
      <c r="O86">
        <v>18558</v>
      </c>
      <c r="P86">
        <v>21780</v>
      </c>
      <c r="Q86">
        <v>20573</v>
      </c>
      <c r="R86">
        <v>53000</v>
      </c>
    </row>
    <row r="87" spans="3:18" x14ac:dyDescent="0.25">
      <c r="C87">
        <v>647</v>
      </c>
      <c r="D87">
        <v>886</v>
      </c>
      <c r="E87">
        <v>971</v>
      </c>
      <c r="I87">
        <v>9652</v>
      </c>
      <c r="J87">
        <v>11077</v>
      </c>
      <c r="K87">
        <v>10392</v>
      </c>
      <c r="O87">
        <v>18365</v>
      </c>
      <c r="P87">
        <v>21829</v>
      </c>
      <c r="Q87">
        <v>22688</v>
      </c>
      <c r="R87">
        <v>53359</v>
      </c>
    </row>
    <row r="88" spans="3:18" x14ac:dyDescent="0.25">
      <c r="C88">
        <v>678</v>
      </c>
      <c r="D88">
        <v>871</v>
      </c>
      <c r="E88">
        <v>980</v>
      </c>
      <c r="I88">
        <v>9663</v>
      </c>
      <c r="J88">
        <v>10936</v>
      </c>
      <c r="K88">
        <v>9947</v>
      </c>
      <c r="O88">
        <v>17836</v>
      </c>
      <c r="P88">
        <v>21302</v>
      </c>
      <c r="Q88">
        <v>21276</v>
      </c>
      <c r="R88">
        <v>53122</v>
      </c>
    </row>
    <row r="89" spans="3:18" x14ac:dyDescent="0.25">
      <c r="C89">
        <v>655</v>
      </c>
      <c r="D89">
        <v>872</v>
      </c>
      <c r="E89">
        <v>973</v>
      </c>
      <c r="I89">
        <v>9597</v>
      </c>
      <c r="J89">
        <v>10975</v>
      </c>
      <c r="K89">
        <v>11249</v>
      </c>
      <c r="O89">
        <v>18447</v>
      </c>
      <c r="P89">
        <v>21796</v>
      </c>
      <c r="Q89">
        <v>19830</v>
      </c>
      <c r="R89">
        <v>52822</v>
      </c>
    </row>
    <row r="90" spans="3:18" x14ac:dyDescent="0.25">
      <c r="C90">
        <v>654</v>
      </c>
      <c r="D90">
        <v>863</v>
      </c>
      <c r="E90">
        <v>992</v>
      </c>
      <c r="I90">
        <v>9711</v>
      </c>
      <c r="J90">
        <v>10945</v>
      </c>
      <c r="K90">
        <v>10735</v>
      </c>
      <c r="O90">
        <v>17034</v>
      </c>
      <c r="P90">
        <v>20317</v>
      </c>
      <c r="Q90">
        <v>22079</v>
      </c>
      <c r="R90">
        <v>53644</v>
      </c>
    </row>
    <row r="91" spans="3:18" s="3" customFormat="1" x14ac:dyDescent="0.25">
      <c r="C91" s="3">
        <f>AVERAGE(C81:C90)</f>
        <v>657.1</v>
      </c>
      <c r="D91" s="3">
        <f>AVERAGE(D81:D90)</f>
        <v>867</v>
      </c>
      <c r="E91" s="3">
        <f>AVERAGE(E81:E90)</f>
        <v>979.6</v>
      </c>
      <c r="I91" s="3">
        <f>AVERAGE(I81:I90)</f>
        <v>9645.2000000000007</v>
      </c>
      <c r="J91" s="3">
        <f>AVERAGE(J81:J90)</f>
        <v>11009.7</v>
      </c>
      <c r="K91" s="3">
        <f>AVERAGE(K81:K90)</f>
        <v>10275.4</v>
      </c>
      <c r="O91" s="3">
        <f>AVERAGE(O81:O90)</f>
        <v>17943.099999999999</v>
      </c>
      <c r="P91" s="3">
        <f t="shared" ref="P91:R91" si="12">AVERAGE(P81:P90)</f>
        <v>21541.599999999999</v>
      </c>
      <c r="Q91" s="3">
        <f t="shared" si="12"/>
        <v>21643</v>
      </c>
      <c r="R91" s="3">
        <f t="shared" si="12"/>
        <v>53193.9</v>
      </c>
    </row>
    <row r="92" spans="3:18" x14ac:dyDescent="0.25">
      <c r="C92" t="s">
        <v>13</v>
      </c>
      <c r="D92" t="s">
        <v>13</v>
      </c>
      <c r="E92" t="s">
        <v>13</v>
      </c>
      <c r="I92" t="s">
        <v>13</v>
      </c>
      <c r="J92" t="s">
        <v>13</v>
      </c>
      <c r="K92" t="s">
        <v>13</v>
      </c>
      <c r="O92" t="s">
        <v>13</v>
      </c>
      <c r="P92" t="s">
        <v>13</v>
      </c>
      <c r="Q92" t="s">
        <v>13</v>
      </c>
      <c r="R92" t="s">
        <v>13</v>
      </c>
    </row>
    <row r="93" spans="3:18" x14ac:dyDescent="0.25">
      <c r="C93">
        <v>654</v>
      </c>
      <c r="D93">
        <v>449</v>
      </c>
      <c r="E93">
        <v>1038</v>
      </c>
      <c r="I93">
        <v>16675</v>
      </c>
      <c r="J93">
        <v>12058</v>
      </c>
      <c r="K93">
        <v>18140</v>
      </c>
      <c r="O93">
        <v>30623</v>
      </c>
      <c r="P93">
        <v>23969</v>
      </c>
      <c r="Q93">
        <v>36358</v>
      </c>
      <c r="R93">
        <v>52495</v>
      </c>
    </row>
    <row r="94" spans="3:18" x14ac:dyDescent="0.25">
      <c r="C94">
        <v>656</v>
      </c>
      <c r="D94">
        <v>450</v>
      </c>
      <c r="E94">
        <v>1052</v>
      </c>
      <c r="I94">
        <v>15598</v>
      </c>
      <c r="J94">
        <v>12063</v>
      </c>
      <c r="K94">
        <v>17411</v>
      </c>
      <c r="O94">
        <v>31479</v>
      </c>
      <c r="P94">
        <v>23982</v>
      </c>
      <c r="Q94">
        <v>35171</v>
      </c>
      <c r="R94">
        <v>52960</v>
      </c>
    </row>
    <row r="95" spans="3:18" x14ac:dyDescent="0.25">
      <c r="C95">
        <v>665</v>
      </c>
      <c r="D95">
        <v>449</v>
      </c>
      <c r="E95">
        <v>1037</v>
      </c>
      <c r="I95">
        <v>16055</v>
      </c>
      <c r="J95">
        <v>12079</v>
      </c>
      <c r="K95">
        <v>18121</v>
      </c>
      <c r="O95">
        <v>30634</v>
      </c>
      <c r="P95">
        <v>23986</v>
      </c>
      <c r="Q95">
        <v>35795</v>
      </c>
      <c r="R95">
        <v>52850</v>
      </c>
    </row>
    <row r="96" spans="3:18" x14ac:dyDescent="0.25">
      <c r="C96">
        <v>660</v>
      </c>
      <c r="D96">
        <v>448</v>
      </c>
      <c r="E96">
        <v>1028</v>
      </c>
      <c r="I96">
        <v>15817</v>
      </c>
      <c r="J96">
        <v>12232</v>
      </c>
      <c r="K96">
        <v>18011</v>
      </c>
      <c r="O96">
        <v>31467</v>
      </c>
      <c r="P96">
        <v>23965</v>
      </c>
      <c r="Q96">
        <v>35498</v>
      </c>
      <c r="R96">
        <v>53130</v>
      </c>
    </row>
    <row r="97" spans="3:18" x14ac:dyDescent="0.25">
      <c r="C97">
        <v>661</v>
      </c>
      <c r="D97">
        <v>483</v>
      </c>
      <c r="E97">
        <v>1050</v>
      </c>
      <c r="I97">
        <v>15573</v>
      </c>
      <c r="J97">
        <v>12255</v>
      </c>
      <c r="K97">
        <v>17462</v>
      </c>
      <c r="O97">
        <v>30728</v>
      </c>
      <c r="P97">
        <v>23958</v>
      </c>
      <c r="Q97">
        <v>35271</v>
      </c>
      <c r="R97">
        <v>53785</v>
      </c>
    </row>
    <row r="98" spans="3:18" x14ac:dyDescent="0.25">
      <c r="C98">
        <v>659</v>
      </c>
      <c r="D98">
        <v>448</v>
      </c>
      <c r="E98">
        <v>1040</v>
      </c>
      <c r="I98">
        <v>15737</v>
      </c>
      <c r="J98">
        <v>12072</v>
      </c>
      <c r="K98">
        <v>17991</v>
      </c>
      <c r="O98">
        <v>30663</v>
      </c>
      <c r="P98">
        <v>23981</v>
      </c>
      <c r="Q98">
        <v>36194</v>
      </c>
      <c r="R98">
        <v>53077</v>
      </c>
    </row>
    <row r="99" spans="3:18" x14ac:dyDescent="0.25">
      <c r="C99">
        <v>697</v>
      </c>
      <c r="D99">
        <v>450</v>
      </c>
      <c r="E99">
        <v>1038</v>
      </c>
      <c r="I99">
        <v>15618</v>
      </c>
      <c r="J99">
        <v>12117</v>
      </c>
      <c r="K99">
        <v>18133</v>
      </c>
      <c r="O99">
        <v>30859</v>
      </c>
      <c r="P99">
        <v>23842</v>
      </c>
      <c r="Q99">
        <v>39894</v>
      </c>
      <c r="R99">
        <v>53799</v>
      </c>
    </row>
    <row r="100" spans="3:18" x14ac:dyDescent="0.25">
      <c r="C100">
        <v>658</v>
      </c>
      <c r="D100">
        <v>447</v>
      </c>
      <c r="E100">
        <v>1051</v>
      </c>
      <c r="I100">
        <v>15539</v>
      </c>
      <c r="J100">
        <v>12070</v>
      </c>
      <c r="K100">
        <v>19693</v>
      </c>
      <c r="O100">
        <v>31563</v>
      </c>
      <c r="P100">
        <v>24015</v>
      </c>
      <c r="Q100">
        <v>35266</v>
      </c>
      <c r="R100">
        <v>52677</v>
      </c>
    </row>
    <row r="101" spans="3:18" x14ac:dyDescent="0.25">
      <c r="C101">
        <v>699</v>
      </c>
      <c r="D101">
        <v>450</v>
      </c>
      <c r="E101">
        <v>1038</v>
      </c>
      <c r="I101">
        <v>15638</v>
      </c>
      <c r="J101">
        <v>12056</v>
      </c>
      <c r="K101">
        <v>18014</v>
      </c>
      <c r="O101">
        <v>30630</v>
      </c>
      <c r="P101">
        <v>23959</v>
      </c>
      <c r="Q101">
        <v>36539</v>
      </c>
      <c r="R101">
        <v>52971</v>
      </c>
    </row>
    <row r="102" spans="3:18" x14ac:dyDescent="0.25">
      <c r="C102">
        <v>656</v>
      </c>
      <c r="D102">
        <v>449</v>
      </c>
      <c r="E102">
        <v>1068</v>
      </c>
      <c r="I102">
        <v>15582</v>
      </c>
      <c r="J102">
        <v>12261</v>
      </c>
      <c r="K102">
        <v>18084</v>
      </c>
      <c r="O102">
        <v>31557</v>
      </c>
      <c r="P102">
        <v>23650</v>
      </c>
      <c r="Q102">
        <v>36415</v>
      </c>
      <c r="R102">
        <v>52866</v>
      </c>
    </row>
    <row r="103" spans="3:18" s="3" customFormat="1" x14ac:dyDescent="0.25">
      <c r="C103" s="3">
        <f>AVERAGE(C93:C102)</f>
        <v>666.5</v>
      </c>
      <c r="D103" s="3">
        <f>AVERAGE(D93:D102)</f>
        <v>452.3</v>
      </c>
      <c r="E103" s="3">
        <f>AVERAGE(E93:E102)</f>
        <v>1044</v>
      </c>
      <c r="I103" s="3">
        <f>AVERAGE(I93:I102)</f>
        <v>15783.2</v>
      </c>
      <c r="J103" s="3">
        <f>AVERAGE(J93:J102)</f>
        <v>12126.3</v>
      </c>
      <c r="K103" s="3">
        <f>AVERAGE(K93:K102)</f>
        <v>18106</v>
      </c>
      <c r="O103" s="3">
        <f t="shared" ref="O103:R103" si="13">AVERAGE(O93:O102)</f>
        <v>31020.3</v>
      </c>
      <c r="P103" s="3">
        <f t="shared" si="13"/>
        <v>23930.7</v>
      </c>
      <c r="Q103" s="3">
        <f t="shared" si="13"/>
        <v>36240.1</v>
      </c>
      <c r="R103" s="3">
        <f t="shared" si="13"/>
        <v>53061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tabSelected="1" topLeftCell="H1" zoomScaleNormal="100" zoomScalePageLayoutView="145" workbookViewId="0">
      <selection activeCell="E37" sqref="E37"/>
    </sheetView>
  </sheetViews>
  <sheetFormatPr defaultColWidth="8.85546875" defaultRowHeight="15" x14ac:dyDescent="0.25"/>
  <cols>
    <col min="1" max="16384" width="8.85546875" style="15"/>
  </cols>
  <sheetData>
    <row r="1" spans="1:1" x14ac:dyDescent="0.25">
      <c r="A1" s="14" t="s">
        <v>15</v>
      </c>
    </row>
    <row r="26" spans="1:1" x14ac:dyDescent="0.25">
      <c r="A26" s="16" t="s">
        <v>16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topLeftCell="R25" zoomScale="130" zoomScaleNormal="130" zoomScalePageLayoutView="145" workbookViewId="0">
      <selection activeCell="AJ19" sqref="AJ19"/>
    </sheetView>
  </sheetViews>
  <sheetFormatPr defaultColWidth="8.85546875" defaultRowHeight="15" x14ac:dyDescent="0.25"/>
  <sheetData>
    <row r="1" spans="1:1" x14ac:dyDescent="0.25">
      <c r="A1" s="4" t="s">
        <v>15</v>
      </c>
    </row>
    <row r="26" spans="1:1" x14ac:dyDescent="0.25">
      <c r="A26" s="5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8-1-1</vt:lpstr>
      <vt:lpstr>5-4-1</vt:lpstr>
      <vt:lpstr>BarCharts</vt:lpstr>
      <vt:lpstr>LineCharts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ankhanh NGUYEN</dc:creator>
  <cp:lastModifiedBy>ankhanh NGUYEN</cp:lastModifiedBy>
  <dcterms:created xsi:type="dcterms:W3CDTF">2017-04-05T14:18:44Z</dcterms:created>
  <dcterms:modified xsi:type="dcterms:W3CDTF">2017-06-11T14:35:23Z</dcterms:modified>
</cp:coreProperties>
</file>