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apers\ICCCI2017\results\"/>
    </mc:Choice>
  </mc:AlternateContent>
  <bookViews>
    <workbookView xWindow="0" yWindow="465" windowWidth="25605" windowHeight="14625" activeTab="1"/>
  </bookViews>
  <sheets>
    <sheet name="8-1-1" sheetId="1" r:id="rId1"/>
    <sheet name="5-4-1" sheetId="2" r:id="rId2"/>
    <sheet name="BarCharts" sheetId="4" r:id="rId3"/>
    <sheet name="LineCharts" sheetId="3" r:id="rId4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92" i="2" l="1"/>
  <c r="N92" i="2"/>
  <c r="F92" i="2"/>
  <c r="F80" i="2"/>
  <c r="N80" i="2"/>
  <c r="V80" i="2"/>
  <c r="V68" i="2"/>
  <c r="N68" i="2"/>
  <c r="F68" i="2"/>
  <c r="F56" i="2"/>
  <c r="N56" i="2"/>
  <c r="V56" i="2"/>
  <c r="V44" i="2"/>
  <c r="N44" i="2"/>
  <c r="V32" i="2"/>
  <c r="N32" i="2"/>
  <c r="F32" i="2"/>
  <c r="N92" i="1"/>
  <c r="N80" i="1"/>
  <c r="N68" i="1"/>
  <c r="N56" i="1"/>
  <c r="N44" i="1"/>
  <c r="N32" i="1"/>
  <c r="F32" i="1"/>
  <c r="F44" i="1"/>
  <c r="F56" i="1"/>
  <c r="F68" i="1"/>
  <c r="F80" i="1"/>
  <c r="F92" i="1"/>
  <c r="W32" i="2"/>
  <c r="W44" i="2"/>
  <c r="W56" i="2"/>
  <c r="W68" i="2"/>
  <c r="W80" i="2"/>
  <c r="W92" i="2"/>
  <c r="W104" i="2"/>
  <c r="W11" i="2"/>
  <c r="V104" i="2"/>
  <c r="V11" i="2"/>
  <c r="U32" i="2"/>
  <c r="U44" i="2"/>
  <c r="U56" i="2"/>
  <c r="U68" i="2"/>
  <c r="U80" i="2"/>
  <c r="U92" i="2"/>
  <c r="U104" i="2"/>
  <c r="U11" i="2"/>
  <c r="T32" i="2"/>
  <c r="T44" i="2"/>
  <c r="T56" i="2"/>
  <c r="T68" i="2"/>
  <c r="T80" i="2"/>
  <c r="T92" i="2"/>
  <c r="T104" i="2"/>
  <c r="T11" i="2"/>
  <c r="S32" i="2"/>
  <c r="S44" i="2"/>
  <c r="S56" i="2"/>
  <c r="S68" i="2"/>
  <c r="S80" i="2"/>
  <c r="S92" i="2"/>
  <c r="S104" i="2"/>
  <c r="S11" i="2"/>
  <c r="O32" i="2"/>
  <c r="O44" i="2"/>
  <c r="O56" i="2"/>
  <c r="O68" i="2"/>
  <c r="O80" i="2"/>
  <c r="O92" i="2"/>
  <c r="O104" i="2"/>
  <c r="O11" i="2"/>
  <c r="N104" i="2"/>
  <c r="N11" i="2"/>
  <c r="M32" i="2"/>
  <c r="M44" i="2"/>
  <c r="M56" i="2"/>
  <c r="M68" i="2"/>
  <c r="M80" i="2"/>
  <c r="M92" i="2"/>
  <c r="M104" i="2"/>
  <c r="M11" i="2"/>
  <c r="L32" i="2"/>
  <c r="L44" i="2"/>
  <c r="L56" i="2"/>
  <c r="L68" i="2"/>
  <c r="L80" i="2"/>
  <c r="L92" i="2"/>
  <c r="L104" i="2"/>
  <c r="L11" i="2"/>
  <c r="K32" i="2"/>
  <c r="K44" i="2"/>
  <c r="K56" i="2"/>
  <c r="K68" i="2"/>
  <c r="K80" i="2"/>
  <c r="K92" i="2"/>
  <c r="K104" i="2"/>
  <c r="K11" i="2"/>
  <c r="G32" i="2"/>
  <c r="G56" i="2"/>
  <c r="G68" i="2"/>
  <c r="G80" i="2"/>
  <c r="G92" i="2"/>
  <c r="G104" i="2"/>
  <c r="G11" i="2"/>
  <c r="F11" i="2"/>
  <c r="E32" i="2"/>
  <c r="E44" i="2"/>
  <c r="E56" i="2"/>
  <c r="E68" i="2"/>
  <c r="E80" i="2"/>
  <c r="E92" i="2"/>
  <c r="E104" i="2"/>
  <c r="E11" i="2"/>
  <c r="D32" i="2"/>
  <c r="D44" i="2"/>
  <c r="D56" i="2"/>
  <c r="D68" i="2"/>
  <c r="D80" i="2"/>
  <c r="D92" i="2"/>
  <c r="D104" i="2"/>
  <c r="D11" i="2"/>
  <c r="C32" i="2"/>
  <c r="C44" i="2"/>
  <c r="C56" i="2"/>
  <c r="C68" i="2"/>
  <c r="C80" i="2"/>
  <c r="C92" i="2"/>
  <c r="C104" i="2"/>
  <c r="C11" i="2"/>
  <c r="W11" i="1"/>
  <c r="V56" i="1"/>
  <c r="V11" i="1"/>
  <c r="U11" i="1"/>
  <c r="T11" i="1"/>
  <c r="S11" i="1"/>
  <c r="O11" i="1"/>
  <c r="N104" i="1"/>
  <c r="N11" i="1"/>
  <c r="M11" i="1"/>
  <c r="L11" i="1"/>
  <c r="K11" i="1"/>
  <c r="D11" i="1"/>
  <c r="E11" i="1"/>
  <c r="F104" i="1"/>
  <c r="F11" i="1"/>
  <c r="G11" i="1"/>
  <c r="C11" i="1"/>
  <c r="V104" i="1"/>
  <c r="V92" i="1"/>
  <c r="V80" i="1"/>
  <c r="V68" i="1"/>
  <c r="V44" i="1"/>
  <c r="V32" i="1"/>
  <c r="S92" i="1"/>
  <c r="S80" i="1"/>
  <c r="S68" i="1"/>
  <c r="S56" i="1"/>
  <c r="S44" i="1"/>
  <c r="S32" i="1"/>
  <c r="X32" i="2"/>
  <c r="X44" i="2"/>
  <c r="X56" i="2"/>
  <c r="X68" i="2"/>
  <c r="X80" i="2"/>
  <c r="X92" i="2"/>
  <c r="X104" i="2"/>
  <c r="U92" i="1"/>
  <c r="U80" i="1"/>
  <c r="U68" i="1"/>
  <c r="U56" i="1"/>
  <c r="U44" i="1"/>
  <c r="U32" i="1"/>
  <c r="X104" i="1"/>
  <c r="X92" i="1"/>
  <c r="X80" i="1"/>
  <c r="X68" i="1"/>
  <c r="X56" i="1"/>
  <c r="X44" i="1"/>
  <c r="X32" i="1"/>
  <c r="X10" i="2"/>
  <c r="W10" i="2"/>
  <c r="V10" i="2"/>
  <c r="U10" i="2"/>
  <c r="T10" i="2"/>
  <c r="S10" i="2"/>
  <c r="P10" i="2"/>
  <c r="O10" i="2"/>
  <c r="N10" i="2"/>
  <c r="M10" i="2"/>
  <c r="L10" i="2"/>
  <c r="K10" i="2"/>
  <c r="H10" i="2"/>
  <c r="G10" i="2"/>
  <c r="F10" i="2"/>
  <c r="E10" i="2"/>
  <c r="D10" i="2"/>
  <c r="C10" i="2"/>
  <c r="X9" i="2"/>
  <c r="W9" i="2"/>
  <c r="V9" i="2"/>
  <c r="U9" i="2"/>
  <c r="T9" i="2"/>
  <c r="S9" i="2"/>
  <c r="P9" i="2"/>
  <c r="O9" i="2"/>
  <c r="N9" i="2"/>
  <c r="M9" i="2"/>
  <c r="L9" i="2"/>
  <c r="K9" i="2"/>
  <c r="H9" i="2"/>
  <c r="G9" i="2"/>
  <c r="F9" i="2"/>
  <c r="E9" i="2"/>
  <c r="D9" i="2"/>
  <c r="C9" i="2"/>
  <c r="X8" i="2"/>
  <c r="W8" i="2"/>
  <c r="V8" i="2"/>
  <c r="U8" i="2"/>
  <c r="T8" i="2"/>
  <c r="S8" i="2"/>
  <c r="P8" i="2"/>
  <c r="O8" i="2"/>
  <c r="N8" i="2"/>
  <c r="M8" i="2"/>
  <c r="L8" i="2"/>
  <c r="K8" i="2"/>
  <c r="H8" i="2"/>
  <c r="G8" i="2"/>
  <c r="F8" i="2"/>
  <c r="E8" i="2"/>
  <c r="D8" i="2"/>
  <c r="C8" i="2"/>
  <c r="X7" i="2"/>
  <c r="W7" i="2"/>
  <c r="V7" i="2"/>
  <c r="U7" i="2"/>
  <c r="T7" i="2"/>
  <c r="S7" i="2"/>
  <c r="P7" i="2"/>
  <c r="O7" i="2"/>
  <c r="N7" i="2"/>
  <c r="M7" i="2"/>
  <c r="L7" i="2"/>
  <c r="K7" i="2"/>
  <c r="H7" i="2"/>
  <c r="G7" i="2"/>
  <c r="F7" i="2"/>
  <c r="E7" i="2"/>
  <c r="D7" i="2"/>
  <c r="C7" i="2"/>
  <c r="X6" i="2"/>
  <c r="W6" i="2"/>
  <c r="V6" i="2"/>
  <c r="U6" i="2"/>
  <c r="T6" i="2"/>
  <c r="S6" i="2"/>
  <c r="P6" i="2"/>
  <c r="O6" i="2"/>
  <c r="N6" i="2"/>
  <c r="M6" i="2"/>
  <c r="L6" i="2"/>
  <c r="K6" i="2"/>
  <c r="H6" i="2"/>
  <c r="G6" i="2"/>
  <c r="F6" i="2"/>
  <c r="E6" i="2"/>
  <c r="D6" i="2"/>
  <c r="C6" i="2"/>
  <c r="X5" i="2"/>
  <c r="W5" i="2"/>
  <c r="V5" i="2"/>
  <c r="U5" i="2"/>
  <c r="T5" i="2"/>
  <c r="S5" i="2"/>
  <c r="P5" i="2"/>
  <c r="O5" i="2"/>
  <c r="N5" i="2"/>
  <c r="M5" i="2"/>
  <c r="L5" i="2"/>
  <c r="K5" i="2"/>
  <c r="H5" i="2"/>
  <c r="G5" i="2"/>
  <c r="F5" i="2"/>
  <c r="E5" i="2"/>
  <c r="D5" i="2"/>
  <c r="C5" i="2"/>
  <c r="X4" i="2"/>
  <c r="W4" i="2"/>
  <c r="V4" i="2"/>
  <c r="U4" i="2"/>
  <c r="T4" i="2"/>
  <c r="S4" i="2"/>
  <c r="P4" i="2"/>
  <c r="O4" i="2"/>
  <c r="N4" i="2"/>
  <c r="M4" i="2"/>
  <c r="L4" i="2"/>
  <c r="K4" i="2"/>
  <c r="H4" i="2"/>
  <c r="G4" i="2"/>
  <c r="F4" i="2"/>
  <c r="E4" i="2"/>
  <c r="D4" i="2"/>
  <c r="C4" i="2"/>
  <c r="W104" i="1"/>
  <c r="U104" i="1"/>
  <c r="T104" i="1"/>
  <c r="S104" i="1"/>
  <c r="W92" i="1"/>
  <c r="T92" i="1"/>
  <c r="W80" i="1"/>
  <c r="T80" i="1"/>
  <c r="W68" i="1"/>
  <c r="T68" i="1"/>
  <c r="W56" i="1"/>
  <c r="T56" i="1"/>
  <c r="W44" i="1"/>
  <c r="T44" i="1"/>
  <c r="W32" i="1"/>
  <c r="T32" i="1"/>
  <c r="O104" i="1"/>
  <c r="M104" i="1"/>
  <c r="L104" i="1"/>
  <c r="K104" i="1"/>
  <c r="O92" i="1"/>
  <c r="M92" i="1"/>
  <c r="L92" i="1"/>
  <c r="K92" i="1"/>
  <c r="O80" i="1"/>
  <c r="M80" i="1"/>
  <c r="L80" i="1"/>
  <c r="K80" i="1"/>
  <c r="O68" i="1"/>
  <c r="M68" i="1"/>
  <c r="L68" i="1"/>
  <c r="K68" i="1"/>
  <c r="O56" i="1"/>
  <c r="M56" i="1"/>
  <c r="L56" i="1"/>
  <c r="K56" i="1"/>
  <c r="O44" i="1"/>
  <c r="M44" i="1"/>
  <c r="L44" i="1"/>
  <c r="K44" i="1"/>
  <c r="L32" i="1"/>
  <c r="M32" i="1"/>
  <c r="O32" i="1"/>
  <c r="D32" i="1"/>
  <c r="D10" i="1"/>
  <c r="E32" i="1"/>
  <c r="E10" i="1"/>
  <c r="F10" i="1"/>
  <c r="G32" i="1"/>
  <c r="G10" i="1"/>
  <c r="H10" i="1"/>
  <c r="K32" i="1"/>
  <c r="K10" i="1"/>
  <c r="L10" i="1"/>
  <c r="M10" i="1"/>
  <c r="N10" i="1"/>
  <c r="O10" i="1"/>
  <c r="P10" i="1"/>
  <c r="S10" i="1"/>
  <c r="T10" i="1"/>
  <c r="U10" i="1"/>
  <c r="V10" i="1"/>
  <c r="W10" i="1"/>
  <c r="X10" i="1"/>
  <c r="D44" i="1"/>
  <c r="D9" i="1"/>
  <c r="E44" i="1"/>
  <c r="E9" i="1"/>
  <c r="F9" i="1"/>
  <c r="G44" i="1"/>
  <c r="G9" i="1"/>
  <c r="H9" i="1"/>
  <c r="K9" i="1"/>
  <c r="L9" i="1"/>
  <c r="M9" i="1"/>
  <c r="N9" i="1"/>
  <c r="O9" i="1"/>
  <c r="P9" i="1"/>
  <c r="S9" i="1"/>
  <c r="T9" i="1"/>
  <c r="U9" i="1"/>
  <c r="V9" i="1"/>
  <c r="W9" i="1"/>
  <c r="X9" i="1"/>
  <c r="D56" i="1"/>
  <c r="D8" i="1"/>
  <c r="E56" i="1"/>
  <c r="E8" i="1"/>
  <c r="F8" i="1"/>
  <c r="G56" i="1"/>
  <c r="G8" i="1"/>
  <c r="H8" i="1"/>
  <c r="K8" i="1"/>
  <c r="L8" i="1"/>
  <c r="M8" i="1"/>
  <c r="N8" i="1"/>
  <c r="O8" i="1"/>
  <c r="P8" i="1"/>
  <c r="S8" i="1"/>
  <c r="T8" i="1"/>
  <c r="U8" i="1"/>
  <c r="V8" i="1"/>
  <c r="W8" i="1"/>
  <c r="X8" i="1"/>
  <c r="D68" i="1"/>
  <c r="D7" i="1"/>
  <c r="E68" i="1"/>
  <c r="E7" i="1"/>
  <c r="F7" i="1"/>
  <c r="G68" i="1"/>
  <c r="G7" i="1"/>
  <c r="H7" i="1"/>
  <c r="K7" i="1"/>
  <c r="L7" i="1"/>
  <c r="M7" i="1"/>
  <c r="N7" i="1"/>
  <c r="O7" i="1"/>
  <c r="P7" i="1"/>
  <c r="S7" i="1"/>
  <c r="T7" i="1"/>
  <c r="U7" i="1"/>
  <c r="V7" i="1"/>
  <c r="W7" i="1"/>
  <c r="X7" i="1"/>
  <c r="D80" i="1"/>
  <c r="D6" i="1"/>
  <c r="E80" i="1"/>
  <c r="E6" i="1"/>
  <c r="F6" i="1"/>
  <c r="G80" i="1"/>
  <c r="G6" i="1"/>
  <c r="H6" i="1"/>
  <c r="K6" i="1"/>
  <c r="L6" i="1"/>
  <c r="M6" i="1"/>
  <c r="N6" i="1"/>
  <c r="O6" i="1"/>
  <c r="P6" i="1"/>
  <c r="S6" i="1"/>
  <c r="T6" i="1"/>
  <c r="U6" i="1"/>
  <c r="V6" i="1"/>
  <c r="W6" i="1"/>
  <c r="X6" i="1"/>
  <c r="D92" i="1"/>
  <c r="D5" i="1"/>
  <c r="E92" i="1"/>
  <c r="E5" i="1"/>
  <c r="F5" i="1"/>
  <c r="G92" i="1"/>
  <c r="G5" i="1"/>
  <c r="H5" i="1"/>
  <c r="K5" i="1"/>
  <c r="L5" i="1"/>
  <c r="M5" i="1"/>
  <c r="N5" i="1"/>
  <c r="O5" i="1"/>
  <c r="P5" i="1"/>
  <c r="S5" i="1"/>
  <c r="T5" i="1"/>
  <c r="U5" i="1"/>
  <c r="V5" i="1"/>
  <c r="W5" i="1"/>
  <c r="X5" i="1"/>
  <c r="D104" i="1"/>
  <c r="D4" i="1"/>
  <c r="E104" i="1"/>
  <c r="E4" i="1"/>
  <c r="F4" i="1"/>
  <c r="G104" i="1"/>
  <c r="G4" i="1"/>
  <c r="H4" i="1"/>
  <c r="K4" i="1"/>
  <c r="L4" i="1"/>
  <c r="M4" i="1"/>
  <c r="N4" i="1"/>
  <c r="O4" i="1"/>
  <c r="P4" i="1"/>
  <c r="S4" i="1"/>
  <c r="T4" i="1"/>
  <c r="U4" i="1"/>
  <c r="V4" i="1"/>
  <c r="W4" i="1"/>
  <c r="X4" i="1"/>
  <c r="C104" i="1"/>
  <c r="C4" i="1"/>
  <c r="C92" i="1"/>
  <c r="C5" i="1"/>
  <c r="C80" i="1"/>
  <c r="C6" i="1"/>
  <c r="C68" i="1"/>
  <c r="C7" i="1"/>
  <c r="C56" i="1"/>
  <c r="C8" i="1"/>
  <c r="C44" i="1"/>
  <c r="C9" i="1"/>
  <c r="C32" i="1"/>
  <c r="C10" i="1"/>
</calcChain>
</file>

<file path=xl/sharedStrings.xml><?xml version="1.0" encoding="utf-8"?>
<sst xmlns="http://schemas.openxmlformats.org/spreadsheetml/2006/main" count="324" uniqueCount="20">
  <si>
    <t>akgroup</t>
  </si>
  <si>
    <t>H_miror_free</t>
  </si>
  <si>
    <t>uoa_team</t>
  </si>
  <si>
    <t>while1</t>
  </si>
  <si>
    <t>gStreamPKU</t>
  </si>
  <si>
    <t>bigGraph</t>
  </si>
  <si>
    <t>SIGMOD</t>
  </si>
  <si>
    <t>POKEC</t>
  </si>
  <si>
    <t>LIVEJOURNAL</t>
  </si>
  <si>
    <t>T=32---</t>
  </si>
  <si>
    <t>T=24---</t>
  </si>
  <si>
    <t>T=16---</t>
  </si>
  <si>
    <t>T=8---</t>
  </si>
  <si>
    <t>T=4---</t>
  </si>
  <si>
    <t>T=2---</t>
  </si>
  <si>
    <t>T=1---</t>
  </si>
  <si>
    <t>Threads</t>
  </si>
  <si>
    <t>8-1-1</t>
  </si>
  <si>
    <t>5-4-1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</si>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</sst>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9933"/>
        <bgColor indexed="64"/>
      </patternFill>
    </fill>
  </fills>
  <borders count="2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4" fontId="0" fillId="0" borderId="0" xfId="0" quotePrefix="1" applyNumberFormat="1"/>
    <xf numFmtId="0" fontId="0" fillId="0" borderId="0" xfId="0" quotePrefix="1"/>
    <xf numFmtId="1" fontId="0" fillId="0" borderId="0" xfId="0" applyNumberFormat="1"/>
    <xf numFmtId="1" fontId="0" fillId="0" borderId="0" xfId="0" applyNumberFormat="1" applyFont="1"/>
    <xf numFmtId="1" fontId="1" fillId="4" borderId="0" xfId="0" applyNumberFormat="1" applyFont="1" applyFill="1"/>
    <xf numFmtId="1" fontId="0" fillId="0" borderId="0" xfId="0" applyNumberFormat="1" applyFont="1" applyFill="1"/>
    <xf numFmtId="0" fontId="2" fillId="2" borderId="1" xfId="0" applyFont="1" applyFill="1" applyBorder="1"/>
    <xf numFmtId="1" fontId="4" fillId="4" borderId="0" xfId="0" applyNumberFormat="1" applyFont="1" applyFill="1"/>
    <xf numFmtId="0" fontId="0" fillId="0" borderId="0" xfId="0" applyFont="1" applyFill="1"/>
    <xf numFmtId="1" fontId="1" fillId="5" borderId="0" xfId="0" applyNumberFormat="1" applyFont="1" applyFill="1"/>
    <xf numFmtId="14" fontId="3" fillId="0" borderId="0" xfId="0" quotePrefix="1" applyNumberFormat="1" applyFont="1" applyBorder="1"/>
    <xf numFmtId="0" fontId="3" fillId="0" borderId="0" xfId="0" applyFont="1" applyBorder="1"/>
    <xf numFmtId="0" fontId="3" fillId="0" borderId="0" xfId="0" quotePrefix="1" applyFont="1" applyBorder="1"/>
  </cellXfs>
  <cellStyles count="1">
    <cellStyle name="Normal" xfId="0" builtinId="0"/>
  </cellStyles>
  <dxfs count="38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rgb="FFFFFF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fgColor indexed="64"/>
          <bgColor theme="8" tint="0.39997558519241921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rgb="FFFFFF00"/>
        </patternFill>
      </fill>
    </dxf>
    <dxf>
      <numFmt numFmtId="1" formatCode="0"/>
    </dxf>
    <dxf>
      <fill>
        <patternFill patternType="solid">
          <fgColor indexed="64"/>
          <bgColor theme="8" tint="0.39997558519241921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rgb="FFFFFF00"/>
        </patternFill>
      </fill>
    </dxf>
    <dxf>
      <numFmt numFmtId="1" formatCode="0"/>
    </dxf>
    <dxf>
      <fill>
        <patternFill patternType="solid">
          <fgColor indexed="64"/>
          <bgColor theme="8" tint="0.39997558519241921"/>
        </patternFill>
      </fill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rgb="FFFFFF00"/>
        </patternFill>
      </fill>
    </dxf>
    <dxf>
      <numFmt numFmtId="1" formatCode="0"/>
    </dxf>
    <dxf>
      <numFmt numFmtId="1" formatCode="0"/>
    </dxf>
    <dxf>
      <fill>
        <patternFill patternType="solid">
          <fgColor indexed="64"/>
          <bgColor theme="8" tint="0.39997558519241921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8" tint="0.39997558519241921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8" tint="0.39997558519241921"/>
        </patternFill>
      </fill>
    </dxf>
  </dxfs>
  <tableStyles count="0" defaultTableStyle="TableStyleMedium2" defaultPivotStyle="PivotStyleLight16"/>
  <colors>
    <mruColors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SIGMOD TEST (8-1-1)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847737830461E-2"/>
          <c:y val="0.104731182795699"/>
          <c:w val="0.89656636317762695"/>
          <c:h val="0.80224754163793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'8-1-1'!$C$3</c:f>
              <c:strCache>
                <c:ptCount val="1"/>
                <c:pt idx="0">
                  <c:v>bigGraph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'8-1-1'!$C$4:$C$11</c:f>
              <c:numCache>
                <c:formatCode>0</c:formatCode>
                <c:ptCount val="8"/>
                <c:pt idx="0">
                  <c:v>670.5</c:v>
                </c:pt>
                <c:pt idx="1">
                  <c:v>532.5</c:v>
                </c:pt>
                <c:pt idx="2">
                  <c:v>426.6</c:v>
                </c:pt>
                <c:pt idx="3">
                  <c:v>389.9</c:v>
                </c:pt>
                <c:pt idx="4">
                  <c:v>402</c:v>
                </c:pt>
                <c:pt idx="5">
                  <c:v>395.3</c:v>
                </c:pt>
                <c:pt idx="6">
                  <c:v>401.5</c:v>
                </c:pt>
                <c:pt idx="7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6-4B2A-BF10-BB92E05F9DB6}"/>
            </c:ext>
          </c:extLst>
        </c:ser>
        <c:ser>
          <c:idx val="1"/>
          <c:order val="1"/>
          <c:tx>
            <c:strRef>
              <c:f>'8-1-1'!$D$3</c:f>
              <c:strCache>
                <c:ptCount val="1"/>
                <c:pt idx="0">
                  <c:v>akgroup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'8-1-1'!$D$4:$D$11</c:f>
              <c:numCache>
                <c:formatCode>0</c:formatCode>
                <c:ptCount val="8"/>
                <c:pt idx="0">
                  <c:v>467</c:v>
                </c:pt>
                <c:pt idx="1">
                  <c:v>812.7</c:v>
                </c:pt>
                <c:pt idx="2">
                  <c:v>902.4</c:v>
                </c:pt>
                <c:pt idx="3">
                  <c:v>938.1</c:v>
                </c:pt>
                <c:pt idx="4">
                  <c:v>985.8</c:v>
                </c:pt>
                <c:pt idx="5">
                  <c:v>994.6</c:v>
                </c:pt>
                <c:pt idx="6">
                  <c:v>999.7</c:v>
                </c:pt>
                <c:pt idx="7">
                  <c:v>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A6-4B2A-BF10-BB92E05F9DB6}"/>
            </c:ext>
          </c:extLst>
        </c:ser>
        <c:ser>
          <c:idx val="2"/>
          <c:order val="2"/>
          <c:tx>
            <c:strRef>
              <c:f>'8-1-1'!$E$3</c:f>
              <c:strCache>
                <c:ptCount val="1"/>
                <c:pt idx="0">
                  <c:v>H_miror_free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'8-1-1'!$E$4:$E$11</c:f>
              <c:numCache>
                <c:formatCode>0</c:formatCode>
                <c:ptCount val="8"/>
                <c:pt idx="0">
                  <c:v>956.2</c:v>
                </c:pt>
                <c:pt idx="1">
                  <c:v>855.5</c:v>
                </c:pt>
                <c:pt idx="2">
                  <c:v>665</c:v>
                </c:pt>
                <c:pt idx="3">
                  <c:v>733.2</c:v>
                </c:pt>
                <c:pt idx="4">
                  <c:v>586.1</c:v>
                </c:pt>
                <c:pt idx="5">
                  <c:v>529.70000000000005</c:v>
                </c:pt>
                <c:pt idx="6">
                  <c:v>552.29999999999995</c:v>
                </c:pt>
                <c:pt idx="7">
                  <c:v>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A6-4B2A-BF10-BB92E05F9DB6}"/>
            </c:ext>
          </c:extLst>
        </c:ser>
        <c:ser>
          <c:idx val="3"/>
          <c:order val="3"/>
          <c:tx>
            <c:strRef>
              <c:f>'8-1-1'!$F$3</c:f>
              <c:strCache>
                <c:ptCount val="1"/>
                <c:pt idx="0">
                  <c:v>uoa_team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'8-1-1'!$F$4:$F$11</c:f>
              <c:numCache>
                <c:formatCode>0</c:formatCode>
                <c:ptCount val="8"/>
                <c:pt idx="0">
                  <c:v>1500.2</c:v>
                </c:pt>
                <c:pt idx="1">
                  <c:v>1557.2</c:v>
                </c:pt>
                <c:pt idx="2">
                  <c:v>1973.3</c:v>
                </c:pt>
                <c:pt idx="3">
                  <c:v>2277.6999999999998</c:v>
                </c:pt>
                <c:pt idx="4">
                  <c:v>2339.3000000000002</c:v>
                </c:pt>
                <c:pt idx="5">
                  <c:v>2471.1</c:v>
                </c:pt>
                <c:pt idx="6">
                  <c:v>2553.5</c:v>
                </c:pt>
                <c:pt idx="7">
                  <c:v>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A6-4B2A-BF10-BB92E05F9DB6}"/>
            </c:ext>
          </c:extLst>
        </c:ser>
        <c:ser>
          <c:idx val="4"/>
          <c:order val="4"/>
          <c:tx>
            <c:strRef>
              <c:f>'8-1-1'!$G$3</c:f>
              <c:strCache>
                <c:ptCount val="1"/>
                <c:pt idx="0">
                  <c:v>gStreamPKU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'8-1-1'!$G$4:$G$11</c:f>
              <c:numCache>
                <c:formatCode>0</c:formatCode>
                <c:ptCount val="8"/>
                <c:pt idx="0">
                  <c:v>1052.5</c:v>
                </c:pt>
                <c:pt idx="1">
                  <c:v>1054.7</c:v>
                </c:pt>
                <c:pt idx="2">
                  <c:v>994.8</c:v>
                </c:pt>
                <c:pt idx="3">
                  <c:v>1126.3</c:v>
                </c:pt>
                <c:pt idx="4">
                  <c:v>1109.3</c:v>
                </c:pt>
                <c:pt idx="5">
                  <c:v>1132.7</c:v>
                </c:pt>
                <c:pt idx="6">
                  <c:v>1064.4000000000001</c:v>
                </c:pt>
                <c:pt idx="7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A6-4B2A-BF10-BB92E05F9D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2113854768"/>
        <c:axId val="-2129370160"/>
      </c:barChart>
      <c:catAx>
        <c:axId val="-211385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370160"/>
        <c:crosses val="autoZero"/>
        <c:auto val="1"/>
        <c:lblAlgn val="ctr"/>
        <c:lblOffset val="100"/>
        <c:noMultiLvlLbl val="0"/>
      </c:catAx>
      <c:valAx>
        <c:axId val="-212937016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-211385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207566269346501"/>
          <c:y val="8.4577572964669806E-2"/>
          <c:w val="0.57196691033202496"/>
          <c:h val="5.18436808302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SIGMOD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847737830461E-2"/>
          <c:y val="0.104731182795699"/>
          <c:w val="0.89656636317762695"/>
          <c:h val="0.80224754163793999"/>
        </c:manualLayout>
      </c:layout>
      <c:lineChart>
        <c:grouping val="standard"/>
        <c:varyColors val="0"/>
        <c:ser>
          <c:idx val="0"/>
          <c:order val="0"/>
          <c:tx>
            <c:strRef>
              <c:f>'5-4-1'!$C$3</c:f>
              <c:strCache>
                <c:ptCount val="1"/>
                <c:pt idx="0">
                  <c:v>bigGraph</c:v>
                </c:pt>
              </c:strCache>
            </c:strRef>
          </c:tx>
          <c:spPr>
            <a:ln w="38100" cap="rnd" cmpd="sng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'5-4-1'!$B$4:$B$11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'5-4-1'!$C$4:$C$11</c:f>
              <c:numCache>
                <c:formatCode>0</c:formatCode>
                <c:ptCount val="8"/>
                <c:pt idx="0">
                  <c:v>631.9</c:v>
                </c:pt>
                <c:pt idx="1">
                  <c:v>608.9</c:v>
                </c:pt>
                <c:pt idx="2">
                  <c:v>515.79999999999995</c:v>
                </c:pt>
                <c:pt idx="3">
                  <c:v>498.4</c:v>
                </c:pt>
                <c:pt idx="4">
                  <c:v>513.4</c:v>
                </c:pt>
                <c:pt idx="5">
                  <c:v>509.6</c:v>
                </c:pt>
                <c:pt idx="6">
                  <c:v>506.8</c:v>
                </c:pt>
                <c:pt idx="7" formatCode="General">
                  <c:v>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0-4F0B-9A86-A41953658312}"/>
            </c:ext>
          </c:extLst>
        </c:ser>
        <c:ser>
          <c:idx val="1"/>
          <c:order val="1"/>
          <c:tx>
            <c:strRef>
              <c:f>'5-4-1'!$D$3</c:f>
              <c:strCache>
                <c:ptCount val="1"/>
                <c:pt idx="0">
                  <c:v>akgroup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'5-4-1'!$B$4:$B$11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'5-4-1'!$D$4:$D$11</c:f>
              <c:numCache>
                <c:formatCode>0</c:formatCode>
                <c:ptCount val="8"/>
                <c:pt idx="0">
                  <c:v>452.3</c:v>
                </c:pt>
                <c:pt idx="1">
                  <c:v>867</c:v>
                </c:pt>
                <c:pt idx="2">
                  <c:v>882.8</c:v>
                </c:pt>
                <c:pt idx="3">
                  <c:v>847.9</c:v>
                </c:pt>
                <c:pt idx="4">
                  <c:v>899.9</c:v>
                </c:pt>
                <c:pt idx="5">
                  <c:v>942.7</c:v>
                </c:pt>
                <c:pt idx="6">
                  <c:v>907.2</c:v>
                </c:pt>
                <c:pt idx="7">
                  <c:v>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B0-4F0B-9A86-A41953658312}"/>
            </c:ext>
          </c:extLst>
        </c:ser>
        <c:ser>
          <c:idx val="2"/>
          <c:order val="2"/>
          <c:tx>
            <c:strRef>
              <c:f>'5-4-1'!$E$3</c:f>
              <c:strCache>
                <c:ptCount val="1"/>
                <c:pt idx="0">
                  <c:v>H_miror_free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'5-4-1'!$B$4:$B$11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'5-4-1'!$E$4:$E$11</c:f>
              <c:numCache>
                <c:formatCode>0</c:formatCode>
                <c:ptCount val="8"/>
                <c:pt idx="0">
                  <c:v>1044</c:v>
                </c:pt>
                <c:pt idx="1">
                  <c:v>979.6</c:v>
                </c:pt>
                <c:pt idx="2">
                  <c:v>835.7</c:v>
                </c:pt>
                <c:pt idx="3">
                  <c:v>879</c:v>
                </c:pt>
                <c:pt idx="4">
                  <c:v>773</c:v>
                </c:pt>
                <c:pt idx="5">
                  <c:v>733</c:v>
                </c:pt>
                <c:pt idx="6">
                  <c:v>742.3</c:v>
                </c:pt>
                <c:pt idx="7">
                  <c:v>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B0-4F0B-9A86-A41953658312}"/>
            </c:ext>
          </c:extLst>
        </c:ser>
        <c:ser>
          <c:idx val="3"/>
          <c:order val="3"/>
          <c:tx>
            <c:strRef>
              <c:f>'5-4-1'!$F$3</c:f>
              <c:strCache>
                <c:ptCount val="1"/>
                <c:pt idx="0">
                  <c:v>uoa_team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'5-4-1'!$B$4:$B$11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'5-4-1'!$F$4:$F$11</c:f>
              <c:numCache>
                <c:formatCode>0</c:formatCode>
                <c:ptCount val="8"/>
                <c:pt idx="0">
                  <c:v>1387</c:v>
                </c:pt>
                <c:pt idx="1">
                  <c:v>1398.5</c:v>
                </c:pt>
                <c:pt idx="2">
                  <c:v>1759</c:v>
                </c:pt>
                <c:pt idx="3">
                  <c:v>1989.5</c:v>
                </c:pt>
                <c:pt idx="4">
                  <c:v>2058</c:v>
                </c:pt>
                <c:pt idx="5">
                  <c:v>2167</c:v>
                </c:pt>
                <c:pt idx="6">
                  <c:v>2167</c:v>
                </c:pt>
                <c:pt idx="7">
                  <c:v>1359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B0-4F0B-9A86-A41953658312}"/>
            </c:ext>
          </c:extLst>
        </c:ser>
        <c:ser>
          <c:idx val="4"/>
          <c:order val="4"/>
          <c:tx>
            <c:strRef>
              <c:f>'5-4-1'!$G$3</c:f>
              <c:strCache>
                <c:ptCount val="1"/>
                <c:pt idx="0">
                  <c:v>gStreamPKU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'5-4-1'!$B$4:$B$11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'5-4-1'!$G$4:$G$11</c:f>
              <c:numCache>
                <c:formatCode>0</c:formatCode>
                <c:ptCount val="8"/>
                <c:pt idx="0">
                  <c:v>1522.2</c:v>
                </c:pt>
                <c:pt idx="1">
                  <c:v>1519.7</c:v>
                </c:pt>
                <c:pt idx="2">
                  <c:v>1468.4</c:v>
                </c:pt>
                <c:pt idx="3">
                  <c:v>1602.5</c:v>
                </c:pt>
                <c:pt idx="4">
                  <c:v>1621.3</c:v>
                </c:pt>
                <c:pt idx="5">
                  <c:v>4496.3</c:v>
                </c:pt>
                <c:pt idx="6">
                  <c:v>1455.5</c:v>
                </c:pt>
                <c:pt idx="7">
                  <c:v>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B0-4F0B-9A86-A41953658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9143568"/>
        <c:axId val="-2129303712"/>
      </c:lineChart>
      <c:catAx>
        <c:axId val="-204914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303712"/>
        <c:crosses val="autoZero"/>
        <c:auto val="1"/>
        <c:lblAlgn val="ctr"/>
        <c:lblOffset val="100"/>
        <c:noMultiLvlLbl val="0"/>
      </c:catAx>
      <c:valAx>
        <c:axId val="-21293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14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664549914925501"/>
          <c:y val="0.14016860795626401"/>
          <c:w val="0.73631586781370795"/>
          <c:h val="5.18436808302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1905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POKEC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847737830461E-2"/>
          <c:y val="0.104731182795699"/>
          <c:w val="0.89656636317762695"/>
          <c:h val="0.80224754163793999"/>
        </c:manualLayout>
      </c:layout>
      <c:lineChart>
        <c:grouping val="standard"/>
        <c:varyColors val="0"/>
        <c:ser>
          <c:idx val="0"/>
          <c:order val="0"/>
          <c:tx>
            <c:strRef>
              <c:f>'8-1-1'!$K$3</c:f>
              <c:strCache>
                <c:ptCount val="1"/>
                <c:pt idx="0">
                  <c:v>bigGraph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'8-1-1'!$K$4:$K$11</c:f>
              <c:numCache>
                <c:formatCode>0</c:formatCode>
                <c:ptCount val="8"/>
                <c:pt idx="0">
                  <c:v>23595.7</c:v>
                </c:pt>
                <c:pt idx="1">
                  <c:v>14186.1</c:v>
                </c:pt>
                <c:pt idx="2">
                  <c:v>7438.4</c:v>
                </c:pt>
                <c:pt idx="3">
                  <c:v>4081.1</c:v>
                </c:pt>
                <c:pt idx="4">
                  <c:v>2508.1</c:v>
                </c:pt>
                <c:pt idx="5">
                  <c:v>1900.9</c:v>
                </c:pt>
                <c:pt idx="6">
                  <c:v>1628.5</c:v>
                </c:pt>
                <c:pt idx="7">
                  <c:v>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D-48F6-AE06-040BC1FF62C2}"/>
            </c:ext>
          </c:extLst>
        </c:ser>
        <c:ser>
          <c:idx val="1"/>
          <c:order val="1"/>
          <c:tx>
            <c:strRef>
              <c:f>'8-1-1'!$L$3</c:f>
              <c:strCache>
                <c:ptCount val="1"/>
                <c:pt idx="0">
                  <c:v>akgroup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'8-1-1'!$L$4:$L$11</c:f>
              <c:numCache>
                <c:formatCode>0</c:formatCode>
                <c:ptCount val="8"/>
                <c:pt idx="0">
                  <c:v>18635.3</c:v>
                </c:pt>
                <c:pt idx="1">
                  <c:v>12851.7</c:v>
                </c:pt>
                <c:pt idx="2">
                  <c:v>9311.7000000000007</c:v>
                </c:pt>
                <c:pt idx="3">
                  <c:v>8322.7000000000007</c:v>
                </c:pt>
                <c:pt idx="4">
                  <c:v>8655.2000000000007</c:v>
                </c:pt>
                <c:pt idx="5">
                  <c:v>8782.1</c:v>
                </c:pt>
                <c:pt idx="6">
                  <c:v>8805.1</c:v>
                </c:pt>
                <c:pt idx="7">
                  <c:v>8269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D-48F6-AE06-040BC1FF62C2}"/>
            </c:ext>
          </c:extLst>
        </c:ser>
        <c:ser>
          <c:idx val="2"/>
          <c:order val="2"/>
          <c:tx>
            <c:strRef>
              <c:f>'8-1-1'!$M$3</c:f>
              <c:strCache>
                <c:ptCount val="1"/>
                <c:pt idx="0">
                  <c:v>H_miror_free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'8-1-1'!$M$4:$M$11</c:f>
              <c:numCache>
                <c:formatCode>0</c:formatCode>
                <c:ptCount val="8"/>
                <c:pt idx="0">
                  <c:v>26808.1</c:v>
                </c:pt>
                <c:pt idx="1">
                  <c:v>15986.7</c:v>
                </c:pt>
                <c:pt idx="2">
                  <c:v>10197.200000000001</c:v>
                </c:pt>
                <c:pt idx="3">
                  <c:v>5171.8</c:v>
                </c:pt>
                <c:pt idx="4">
                  <c:v>3539.7</c:v>
                </c:pt>
                <c:pt idx="5">
                  <c:v>2659.2</c:v>
                </c:pt>
                <c:pt idx="6">
                  <c:v>2071.6</c:v>
                </c:pt>
                <c:pt idx="7">
                  <c:v>1987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BD-48F6-AE06-040BC1FF62C2}"/>
            </c:ext>
          </c:extLst>
        </c:ser>
        <c:ser>
          <c:idx val="3"/>
          <c:order val="3"/>
          <c:tx>
            <c:strRef>
              <c:f>'8-1-1'!$N$3</c:f>
              <c:strCache>
                <c:ptCount val="1"/>
                <c:pt idx="0">
                  <c:v>uoa_team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'8-1-1'!$N$4:$N$11</c:f>
              <c:numCache>
                <c:formatCode>0</c:formatCode>
                <c:ptCount val="8"/>
                <c:pt idx="0">
                  <c:v>36648.400000000001</c:v>
                </c:pt>
                <c:pt idx="1">
                  <c:v>21143.9</c:v>
                </c:pt>
                <c:pt idx="2">
                  <c:v>11784.1</c:v>
                </c:pt>
                <c:pt idx="3">
                  <c:v>7840.6</c:v>
                </c:pt>
                <c:pt idx="4">
                  <c:v>5634.3</c:v>
                </c:pt>
                <c:pt idx="5">
                  <c:v>5846.6</c:v>
                </c:pt>
                <c:pt idx="6">
                  <c:v>6574</c:v>
                </c:pt>
                <c:pt idx="7">
                  <c:v>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BD-48F6-AE06-040BC1FF62C2}"/>
            </c:ext>
          </c:extLst>
        </c:ser>
        <c:ser>
          <c:idx val="4"/>
          <c:order val="4"/>
          <c:tx>
            <c:strRef>
              <c:f>'8-1-1'!$O$3</c:f>
              <c:strCache>
                <c:ptCount val="1"/>
                <c:pt idx="0">
                  <c:v>gStreamPKU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'8-1-1'!$O$4:$O$11</c:f>
              <c:numCache>
                <c:formatCode>0</c:formatCode>
                <c:ptCount val="8"/>
                <c:pt idx="0">
                  <c:v>18512.2</c:v>
                </c:pt>
                <c:pt idx="1">
                  <c:v>18333.099999999999</c:v>
                </c:pt>
                <c:pt idx="2">
                  <c:v>9943.6</c:v>
                </c:pt>
                <c:pt idx="3">
                  <c:v>4167.8999999999996</c:v>
                </c:pt>
                <c:pt idx="4">
                  <c:v>4173.6000000000004</c:v>
                </c:pt>
                <c:pt idx="5">
                  <c:v>3702.5</c:v>
                </c:pt>
                <c:pt idx="6">
                  <c:v>3544.4</c:v>
                </c:pt>
                <c:pt idx="7">
                  <c:v>3375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BD-48F6-AE06-040BC1FF6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9027888"/>
        <c:axId val="-2049740304"/>
      </c:lineChart>
      <c:catAx>
        <c:axId val="-204902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740304"/>
        <c:crosses val="autoZero"/>
        <c:auto val="1"/>
        <c:lblAlgn val="ctr"/>
        <c:lblOffset val="100"/>
        <c:noMultiLvlLbl val="0"/>
      </c:catAx>
      <c:valAx>
        <c:axId val="-20497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02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664549914925501"/>
          <c:y val="0.14016860795626401"/>
          <c:w val="0.73631586781370795"/>
          <c:h val="5.18436808302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1905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LIVEJOURNAL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847737830461E-2"/>
          <c:y val="0.104731182795699"/>
          <c:w val="0.89656636317762695"/>
          <c:h val="0.80224754163793999"/>
        </c:manualLayout>
      </c:layout>
      <c:lineChart>
        <c:grouping val="standard"/>
        <c:varyColors val="0"/>
        <c:ser>
          <c:idx val="0"/>
          <c:order val="0"/>
          <c:tx>
            <c:strRef>
              <c:f>'8-1-1'!$S$3</c:f>
              <c:strCache>
                <c:ptCount val="1"/>
                <c:pt idx="0">
                  <c:v>bigGraph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'8-1-1'!$S$4:$S$11</c:f>
              <c:numCache>
                <c:formatCode>0</c:formatCode>
                <c:ptCount val="8"/>
                <c:pt idx="0">
                  <c:v>48140.5</c:v>
                </c:pt>
                <c:pt idx="1">
                  <c:v>28241.8</c:v>
                </c:pt>
                <c:pt idx="2">
                  <c:v>15171.3</c:v>
                </c:pt>
                <c:pt idx="3">
                  <c:v>9157.7000000000007</c:v>
                </c:pt>
                <c:pt idx="4">
                  <c:v>6708.5</c:v>
                </c:pt>
                <c:pt idx="5">
                  <c:v>5913.5</c:v>
                </c:pt>
                <c:pt idx="6">
                  <c:v>5585.3</c:v>
                </c:pt>
                <c:pt idx="7">
                  <c:v>5537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7-4E04-BA5A-B20A76964221}"/>
            </c:ext>
          </c:extLst>
        </c:ser>
        <c:ser>
          <c:idx val="1"/>
          <c:order val="1"/>
          <c:tx>
            <c:strRef>
              <c:f>'8-1-1'!$T$3</c:f>
              <c:strCache>
                <c:ptCount val="1"/>
                <c:pt idx="0">
                  <c:v>akgroup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'8-1-1'!$T$4:$T$11</c:f>
              <c:numCache>
                <c:formatCode>0</c:formatCode>
                <c:ptCount val="8"/>
                <c:pt idx="0">
                  <c:v>38149</c:v>
                </c:pt>
                <c:pt idx="1">
                  <c:v>27218.5</c:v>
                </c:pt>
                <c:pt idx="2">
                  <c:v>21655.3</c:v>
                </c:pt>
                <c:pt idx="3">
                  <c:v>20760.2</c:v>
                </c:pt>
                <c:pt idx="4">
                  <c:v>22058.1</c:v>
                </c:pt>
                <c:pt idx="5">
                  <c:v>22588.7</c:v>
                </c:pt>
                <c:pt idx="6">
                  <c:v>22851.3</c:v>
                </c:pt>
                <c:pt idx="7">
                  <c:v>20598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77-4E04-BA5A-B20A76964221}"/>
            </c:ext>
          </c:extLst>
        </c:ser>
        <c:ser>
          <c:idx val="2"/>
          <c:order val="2"/>
          <c:tx>
            <c:strRef>
              <c:f>'8-1-1'!$U$3</c:f>
              <c:strCache>
                <c:ptCount val="1"/>
                <c:pt idx="0">
                  <c:v>H_miror_free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'8-1-1'!$U$4:$U$11</c:f>
              <c:numCache>
                <c:formatCode>0</c:formatCode>
                <c:ptCount val="8"/>
                <c:pt idx="0">
                  <c:v>57407.4</c:v>
                </c:pt>
                <c:pt idx="1">
                  <c:v>33370.5</c:v>
                </c:pt>
                <c:pt idx="2">
                  <c:v>17841.5</c:v>
                </c:pt>
                <c:pt idx="3">
                  <c:v>11527</c:v>
                </c:pt>
                <c:pt idx="4">
                  <c:v>7840.7</c:v>
                </c:pt>
                <c:pt idx="5">
                  <c:v>6494.3</c:v>
                </c:pt>
                <c:pt idx="6">
                  <c:v>5970.3</c:v>
                </c:pt>
                <c:pt idx="7">
                  <c:v>5878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77-4E04-BA5A-B20A76964221}"/>
            </c:ext>
          </c:extLst>
        </c:ser>
        <c:ser>
          <c:idx val="3"/>
          <c:order val="3"/>
          <c:tx>
            <c:strRef>
              <c:f>'8-1-1'!$V$3</c:f>
              <c:strCache>
                <c:ptCount val="1"/>
                <c:pt idx="0">
                  <c:v>uoa_team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'8-1-1'!$V$4:$V$11</c:f>
              <c:numCache>
                <c:formatCode>0</c:formatCode>
                <c:ptCount val="8"/>
                <c:pt idx="0">
                  <c:v>36648.400000000001</c:v>
                </c:pt>
                <c:pt idx="1">
                  <c:v>21143.9</c:v>
                </c:pt>
                <c:pt idx="2">
                  <c:v>11784.1</c:v>
                </c:pt>
                <c:pt idx="3">
                  <c:v>7840.6</c:v>
                </c:pt>
                <c:pt idx="4">
                  <c:v>5734.3</c:v>
                </c:pt>
                <c:pt idx="5">
                  <c:v>5846.6</c:v>
                </c:pt>
                <c:pt idx="6">
                  <c:v>6574</c:v>
                </c:pt>
                <c:pt idx="7" formatCode="General">
                  <c:v>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77-4E04-BA5A-B20A76964221}"/>
            </c:ext>
          </c:extLst>
        </c:ser>
        <c:ser>
          <c:idx val="4"/>
          <c:order val="4"/>
          <c:tx>
            <c:strRef>
              <c:f>'8-1-1'!$W$3</c:f>
              <c:strCache>
                <c:ptCount val="1"/>
                <c:pt idx="0">
                  <c:v>gStreamPKU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'8-1-1'!$W$4:$W$11</c:f>
              <c:numCache>
                <c:formatCode>0</c:formatCode>
                <c:ptCount val="8"/>
                <c:pt idx="0">
                  <c:v>32022.2</c:v>
                </c:pt>
                <c:pt idx="1">
                  <c:v>31694.6</c:v>
                </c:pt>
                <c:pt idx="2">
                  <c:v>17331</c:v>
                </c:pt>
                <c:pt idx="3">
                  <c:v>7083.9</c:v>
                </c:pt>
                <c:pt idx="4">
                  <c:v>7060.9</c:v>
                </c:pt>
                <c:pt idx="5">
                  <c:v>6565.9</c:v>
                </c:pt>
                <c:pt idx="6">
                  <c:v>6489.9</c:v>
                </c:pt>
                <c:pt idx="7">
                  <c:v>6256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77-4E04-BA5A-B20A76964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832048"/>
        <c:axId val="-2053461472"/>
      </c:lineChart>
      <c:catAx>
        <c:axId val="-208583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461472"/>
        <c:crosses val="autoZero"/>
        <c:auto val="1"/>
        <c:lblAlgn val="ctr"/>
        <c:lblOffset val="100"/>
        <c:noMultiLvlLbl val="0"/>
      </c:catAx>
      <c:valAx>
        <c:axId val="-20534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83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664549914925501"/>
          <c:y val="0.14016860795626401"/>
          <c:w val="0.73631586781370795"/>
          <c:h val="5.18436808302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1905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POKEC TEST</a:t>
            </a:r>
            <a:r>
              <a:rPr lang="en-US" sz="1600" b="1" i="0" u="none" strike="noStrike" cap="all" normalizeH="0" baseline="0">
                <a:effectLst/>
              </a:rPr>
              <a:t> (8-1-1)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847737830461E-2"/>
          <c:y val="0.104731182795699"/>
          <c:w val="0.89656636317762695"/>
          <c:h val="0.80224754163793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'8-1-1'!$K$3</c:f>
              <c:strCache>
                <c:ptCount val="1"/>
                <c:pt idx="0">
                  <c:v>bigGraph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'8-1-1'!$K$4:$K$11</c:f>
              <c:numCache>
                <c:formatCode>0</c:formatCode>
                <c:ptCount val="8"/>
                <c:pt idx="0">
                  <c:v>23595.7</c:v>
                </c:pt>
                <c:pt idx="1">
                  <c:v>14186.1</c:v>
                </c:pt>
                <c:pt idx="2">
                  <c:v>7438.4</c:v>
                </c:pt>
                <c:pt idx="3">
                  <c:v>4081.1</c:v>
                </c:pt>
                <c:pt idx="4">
                  <c:v>2508.1</c:v>
                </c:pt>
                <c:pt idx="5">
                  <c:v>1900.9</c:v>
                </c:pt>
                <c:pt idx="6">
                  <c:v>1628.5</c:v>
                </c:pt>
                <c:pt idx="7">
                  <c:v>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5-431F-BB70-A831680E164E}"/>
            </c:ext>
          </c:extLst>
        </c:ser>
        <c:ser>
          <c:idx val="1"/>
          <c:order val="1"/>
          <c:tx>
            <c:strRef>
              <c:f>'8-1-1'!$L$3</c:f>
              <c:strCache>
                <c:ptCount val="1"/>
                <c:pt idx="0">
                  <c:v>akgroup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'8-1-1'!$L$4:$L$11</c:f>
              <c:numCache>
                <c:formatCode>0</c:formatCode>
                <c:ptCount val="8"/>
                <c:pt idx="0">
                  <c:v>18635.3</c:v>
                </c:pt>
                <c:pt idx="1">
                  <c:v>12851.7</c:v>
                </c:pt>
                <c:pt idx="2">
                  <c:v>9311.7000000000007</c:v>
                </c:pt>
                <c:pt idx="3">
                  <c:v>8322.7000000000007</c:v>
                </c:pt>
                <c:pt idx="4">
                  <c:v>8655.2000000000007</c:v>
                </c:pt>
                <c:pt idx="5">
                  <c:v>8782.1</c:v>
                </c:pt>
                <c:pt idx="6">
                  <c:v>8805.1</c:v>
                </c:pt>
                <c:pt idx="7">
                  <c:v>8269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5-431F-BB70-A831680E164E}"/>
            </c:ext>
          </c:extLst>
        </c:ser>
        <c:ser>
          <c:idx val="2"/>
          <c:order val="2"/>
          <c:tx>
            <c:strRef>
              <c:f>'8-1-1'!$M$3</c:f>
              <c:strCache>
                <c:ptCount val="1"/>
                <c:pt idx="0">
                  <c:v>H_miror_free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'8-1-1'!$M$4:$M$11</c:f>
              <c:numCache>
                <c:formatCode>0</c:formatCode>
                <c:ptCount val="8"/>
                <c:pt idx="0">
                  <c:v>26808.1</c:v>
                </c:pt>
                <c:pt idx="1">
                  <c:v>15986.7</c:v>
                </c:pt>
                <c:pt idx="2">
                  <c:v>10197.200000000001</c:v>
                </c:pt>
                <c:pt idx="3">
                  <c:v>5171.8</c:v>
                </c:pt>
                <c:pt idx="4">
                  <c:v>3539.7</c:v>
                </c:pt>
                <c:pt idx="5">
                  <c:v>2659.2</c:v>
                </c:pt>
                <c:pt idx="6">
                  <c:v>2071.6</c:v>
                </c:pt>
                <c:pt idx="7">
                  <c:v>1987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75-431F-BB70-A831680E164E}"/>
            </c:ext>
          </c:extLst>
        </c:ser>
        <c:ser>
          <c:idx val="3"/>
          <c:order val="3"/>
          <c:tx>
            <c:strRef>
              <c:f>'8-1-1'!$N$3</c:f>
              <c:strCache>
                <c:ptCount val="1"/>
                <c:pt idx="0">
                  <c:v>uoa_team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'8-1-1'!$N$4:$N$11</c:f>
              <c:numCache>
                <c:formatCode>0</c:formatCode>
                <c:ptCount val="8"/>
                <c:pt idx="0">
                  <c:v>36648.400000000001</c:v>
                </c:pt>
                <c:pt idx="1">
                  <c:v>21143.9</c:v>
                </c:pt>
                <c:pt idx="2">
                  <c:v>11784.1</c:v>
                </c:pt>
                <c:pt idx="3">
                  <c:v>7840.6</c:v>
                </c:pt>
                <c:pt idx="4">
                  <c:v>5634.3</c:v>
                </c:pt>
                <c:pt idx="5">
                  <c:v>5846.6</c:v>
                </c:pt>
                <c:pt idx="6">
                  <c:v>6574</c:v>
                </c:pt>
                <c:pt idx="7">
                  <c:v>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75-431F-BB70-A831680E164E}"/>
            </c:ext>
          </c:extLst>
        </c:ser>
        <c:ser>
          <c:idx val="4"/>
          <c:order val="4"/>
          <c:tx>
            <c:strRef>
              <c:f>'8-1-1'!$O$3</c:f>
              <c:strCache>
                <c:ptCount val="1"/>
                <c:pt idx="0">
                  <c:v>gStreamPKU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'8-1-1'!$O$4:$O$11</c:f>
              <c:numCache>
                <c:formatCode>0</c:formatCode>
                <c:ptCount val="8"/>
                <c:pt idx="0">
                  <c:v>18512.2</c:v>
                </c:pt>
                <c:pt idx="1">
                  <c:v>18333.099999999999</c:v>
                </c:pt>
                <c:pt idx="2">
                  <c:v>9943.6</c:v>
                </c:pt>
                <c:pt idx="3">
                  <c:v>4167.8999999999996</c:v>
                </c:pt>
                <c:pt idx="4">
                  <c:v>4173.6000000000004</c:v>
                </c:pt>
                <c:pt idx="5">
                  <c:v>3702.5</c:v>
                </c:pt>
                <c:pt idx="6">
                  <c:v>3544.4</c:v>
                </c:pt>
                <c:pt idx="7">
                  <c:v>3375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75-431F-BB70-A831680E16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2054669360"/>
        <c:axId val="-2083834160"/>
      </c:barChart>
      <c:catAx>
        <c:axId val="-205466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834160"/>
        <c:crosses val="autoZero"/>
        <c:auto val="1"/>
        <c:lblAlgn val="ctr"/>
        <c:lblOffset val="100"/>
        <c:noMultiLvlLbl val="0"/>
      </c:catAx>
      <c:valAx>
        <c:axId val="-208383416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-205466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401646842431299"/>
          <c:y val="8.1505376344086097E-2"/>
          <c:w val="0.57196691033202496"/>
          <c:h val="5.18436808302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LIVEJOURNAL TEST</a:t>
            </a:r>
            <a:r>
              <a:rPr lang="en-US" sz="1600" b="1" i="0" u="none" strike="noStrike" cap="all" normalizeH="0" baseline="0">
                <a:effectLst/>
              </a:rPr>
              <a:t> (8-1-1)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847737830461E-2"/>
          <c:y val="0.104731182795699"/>
          <c:w val="0.89656636317762695"/>
          <c:h val="0.80224754163793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'8-1-1'!$S$3</c:f>
              <c:strCache>
                <c:ptCount val="1"/>
                <c:pt idx="0">
                  <c:v>bigGraph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'8-1-1'!$S$4:$S$11</c:f>
              <c:numCache>
                <c:formatCode>0</c:formatCode>
                <c:ptCount val="8"/>
                <c:pt idx="0">
                  <c:v>48140.5</c:v>
                </c:pt>
                <c:pt idx="1">
                  <c:v>28241.8</c:v>
                </c:pt>
                <c:pt idx="2">
                  <c:v>15171.3</c:v>
                </c:pt>
                <c:pt idx="3">
                  <c:v>9157.7000000000007</c:v>
                </c:pt>
                <c:pt idx="4">
                  <c:v>6708.5</c:v>
                </c:pt>
                <c:pt idx="5">
                  <c:v>5913.5</c:v>
                </c:pt>
                <c:pt idx="6">
                  <c:v>5585.3</c:v>
                </c:pt>
                <c:pt idx="7">
                  <c:v>5537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3-47F0-AEFD-370A47C45A4F}"/>
            </c:ext>
          </c:extLst>
        </c:ser>
        <c:ser>
          <c:idx val="1"/>
          <c:order val="1"/>
          <c:tx>
            <c:strRef>
              <c:f>'8-1-1'!$T$3</c:f>
              <c:strCache>
                <c:ptCount val="1"/>
                <c:pt idx="0">
                  <c:v>akgroup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'8-1-1'!$T$4:$T$11</c:f>
              <c:numCache>
                <c:formatCode>0</c:formatCode>
                <c:ptCount val="8"/>
                <c:pt idx="0">
                  <c:v>38149</c:v>
                </c:pt>
                <c:pt idx="1">
                  <c:v>27218.5</c:v>
                </c:pt>
                <c:pt idx="2">
                  <c:v>21655.3</c:v>
                </c:pt>
                <c:pt idx="3">
                  <c:v>20760.2</c:v>
                </c:pt>
                <c:pt idx="4">
                  <c:v>22058.1</c:v>
                </c:pt>
                <c:pt idx="5">
                  <c:v>22588.7</c:v>
                </c:pt>
                <c:pt idx="6">
                  <c:v>22851.3</c:v>
                </c:pt>
                <c:pt idx="7">
                  <c:v>20598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23-47F0-AEFD-370A47C45A4F}"/>
            </c:ext>
          </c:extLst>
        </c:ser>
        <c:ser>
          <c:idx val="2"/>
          <c:order val="2"/>
          <c:tx>
            <c:strRef>
              <c:f>'8-1-1'!$U$3</c:f>
              <c:strCache>
                <c:ptCount val="1"/>
                <c:pt idx="0">
                  <c:v>H_miror_free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'8-1-1'!$U$4:$U$11</c:f>
              <c:numCache>
                <c:formatCode>0</c:formatCode>
                <c:ptCount val="8"/>
                <c:pt idx="0">
                  <c:v>57407.4</c:v>
                </c:pt>
                <c:pt idx="1">
                  <c:v>33370.5</c:v>
                </c:pt>
                <c:pt idx="2">
                  <c:v>17841.5</c:v>
                </c:pt>
                <c:pt idx="3">
                  <c:v>11527</c:v>
                </c:pt>
                <c:pt idx="4">
                  <c:v>7840.7</c:v>
                </c:pt>
                <c:pt idx="5">
                  <c:v>6494.3</c:v>
                </c:pt>
                <c:pt idx="6">
                  <c:v>5970.3</c:v>
                </c:pt>
                <c:pt idx="7">
                  <c:v>5878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23-47F0-AEFD-370A47C45A4F}"/>
            </c:ext>
          </c:extLst>
        </c:ser>
        <c:ser>
          <c:idx val="3"/>
          <c:order val="3"/>
          <c:tx>
            <c:strRef>
              <c:f>'8-1-1'!$V$3</c:f>
              <c:strCache>
                <c:ptCount val="1"/>
                <c:pt idx="0">
                  <c:v>uoa_team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'8-1-1'!$V$4:$V$11</c:f>
              <c:numCache>
                <c:formatCode>0</c:formatCode>
                <c:ptCount val="8"/>
                <c:pt idx="0">
                  <c:v>36648.400000000001</c:v>
                </c:pt>
                <c:pt idx="1">
                  <c:v>21143.9</c:v>
                </c:pt>
                <c:pt idx="2">
                  <c:v>11784.1</c:v>
                </c:pt>
                <c:pt idx="3">
                  <c:v>7840.6</c:v>
                </c:pt>
                <c:pt idx="4">
                  <c:v>5734.3</c:v>
                </c:pt>
                <c:pt idx="5">
                  <c:v>5846.6</c:v>
                </c:pt>
                <c:pt idx="6">
                  <c:v>6574</c:v>
                </c:pt>
                <c:pt idx="7" formatCode="General">
                  <c:v>5587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23-47F0-AEFD-370A47C45A4F}"/>
            </c:ext>
          </c:extLst>
        </c:ser>
        <c:ser>
          <c:idx val="4"/>
          <c:order val="4"/>
          <c:tx>
            <c:strRef>
              <c:f>'8-1-1'!$W$3</c:f>
              <c:strCache>
                <c:ptCount val="1"/>
                <c:pt idx="0">
                  <c:v>gStreamPKU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'8-1-1'!$W$4:$W$11</c:f>
              <c:numCache>
                <c:formatCode>0</c:formatCode>
                <c:ptCount val="8"/>
                <c:pt idx="0">
                  <c:v>32022.2</c:v>
                </c:pt>
                <c:pt idx="1">
                  <c:v>31694.6</c:v>
                </c:pt>
                <c:pt idx="2">
                  <c:v>17331</c:v>
                </c:pt>
                <c:pt idx="3">
                  <c:v>7083.9</c:v>
                </c:pt>
                <c:pt idx="4">
                  <c:v>7060.9</c:v>
                </c:pt>
                <c:pt idx="5">
                  <c:v>6565.9</c:v>
                </c:pt>
                <c:pt idx="6">
                  <c:v>6489.9</c:v>
                </c:pt>
                <c:pt idx="7">
                  <c:v>6256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23-47F0-AEFD-370A47C45A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2129352880"/>
        <c:axId val="-2049511392"/>
      </c:barChart>
      <c:catAx>
        <c:axId val="-212935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511392"/>
        <c:crosses val="autoZero"/>
        <c:auto val="1"/>
        <c:lblAlgn val="ctr"/>
        <c:lblOffset val="100"/>
        <c:noMultiLvlLbl val="0"/>
      </c:catAx>
      <c:valAx>
        <c:axId val="-20495113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-212935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4135413460385"/>
          <c:y val="8.4577572964669806E-2"/>
          <c:w val="0.57172917307922899"/>
          <c:h val="5.18436808302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SIGMOD TEST</a:t>
            </a:r>
            <a:r>
              <a:rPr lang="en-US" sz="1600" b="1" i="0" u="none" strike="noStrike" cap="all" normalizeH="0" baseline="0">
                <a:effectLst/>
              </a:rPr>
              <a:t> (5-4-1)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847737830461E-2"/>
          <c:y val="0.104731182795699"/>
          <c:w val="0.89656636317762695"/>
          <c:h val="0.80224754163793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'5-4-1'!$C$3</c:f>
              <c:strCache>
                <c:ptCount val="1"/>
                <c:pt idx="0">
                  <c:v>bigGraph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'5-4-1'!$B$4:$B$11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'5-4-1'!$C$4:$C$11</c:f>
              <c:numCache>
                <c:formatCode>0</c:formatCode>
                <c:ptCount val="8"/>
                <c:pt idx="0">
                  <c:v>631.9</c:v>
                </c:pt>
                <c:pt idx="1">
                  <c:v>608.9</c:v>
                </c:pt>
                <c:pt idx="2">
                  <c:v>515.79999999999995</c:v>
                </c:pt>
                <c:pt idx="3">
                  <c:v>498.4</c:v>
                </c:pt>
                <c:pt idx="4">
                  <c:v>513.4</c:v>
                </c:pt>
                <c:pt idx="5">
                  <c:v>509.6</c:v>
                </c:pt>
                <c:pt idx="6">
                  <c:v>506.8</c:v>
                </c:pt>
                <c:pt idx="7" formatCode="General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9-4EEF-8132-9B047C417A43}"/>
            </c:ext>
          </c:extLst>
        </c:ser>
        <c:ser>
          <c:idx val="1"/>
          <c:order val="1"/>
          <c:tx>
            <c:strRef>
              <c:f>'5-4-1'!$D$3</c:f>
              <c:strCache>
                <c:ptCount val="1"/>
                <c:pt idx="0">
                  <c:v>akgroup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'5-4-1'!$B$4:$B$11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'5-4-1'!$D$4:$D$11</c:f>
              <c:numCache>
                <c:formatCode>0</c:formatCode>
                <c:ptCount val="8"/>
                <c:pt idx="0">
                  <c:v>452.3</c:v>
                </c:pt>
                <c:pt idx="1">
                  <c:v>867</c:v>
                </c:pt>
                <c:pt idx="2">
                  <c:v>882.8</c:v>
                </c:pt>
                <c:pt idx="3">
                  <c:v>847.9</c:v>
                </c:pt>
                <c:pt idx="4">
                  <c:v>899.9</c:v>
                </c:pt>
                <c:pt idx="5">
                  <c:v>942.7</c:v>
                </c:pt>
                <c:pt idx="6">
                  <c:v>907.2</c:v>
                </c:pt>
                <c:pt idx="7">
                  <c:v>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09-4EEF-8132-9B047C417A43}"/>
            </c:ext>
          </c:extLst>
        </c:ser>
        <c:ser>
          <c:idx val="2"/>
          <c:order val="2"/>
          <c:tx>
            <c:strRef>
              <c:f>'5-4-1'!$E$3</c:f>
              <c:strCache>
                <c:ptCount val="1"/>
                <c:pt idx="0">
                  <c:v>H_miror_free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'5-4-1'!$B$4:$B$11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'5-4-1'!$E$4:$E$11</c:f>
              <c:numCache>
                <c:formatCode>0</c:formatCode>
                <c:ptCount val="8"/>
                <c:pt idx="0">
                  <c:v>1044</c:v>
                </c:pt>
                <c:pt idx="1">
                  <c:v>979.6</c:v>
                </c:pt>
                <c:pt idx="2">
                  <c:v>835.7</c:v>
                </c:pt>
                <c:pt idx="3">
                  <c:v>879</c:v>
                </c:pt>
                <c:pt idx="4">
                  <c:v>773</c:v>
                </c:pt>
                <c:pt idx="5">
                  <c:v>733</c:v>
                </c:pt>
                <c:pt idx="6">
                  <c:v>742.3</c:v>
                </c:pt>
                <c:pt idx="7">
                  <c:v>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09-4EEF-8132-9B047C417A43}"/>
            </c:ext>
          </c:extLst>
        </c:ser>
        <c:ser>
          <c:idx val="3"/>
          <c:order val="3"/>
          <c:tx>
            <c:strRef>
              <c:f>'5-4-1'!$F$3</c:f>
              <c:strCache>
                <c:ptCount val="1"/>
                <c:pt idx="0">
                  <c:v>uoa_team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'5-4-1'!$B$4:$B$11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'5-4-1'!$F$4:$F$11</c:f>
              <c:numCache>
                <c:formatCode>0</c:formatCode>
                <c:ptCount val="8"/>
                <c:pt idx="0">
                  <c:v>1387</c:v>
                </c:pt>
                <c:pt idx="1">
                  <c:v>1398.5</c:v>
                </c:pt>
                <c:pt idx="2">
                  <c:v>1759</c:v>
                </c:pt>
                <c:pt idx="3">
                  <c:v>1989.5</c:v>
                </c:pt>
                <c:pt idx="4">
                  <c:v>2058</c:v>
                </c:pt>
                <c:pt idx="5">
                  <c:v>2167</c:v>
                </c:pt>
                <c:pt idx="6">
                  <c:v>2167</c:v>
                </c:pt>
                <c:pt idx="7">
                  <c:v>1359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09-4EEF-8132-9B047C417A43}"/>
            </c:ext>
          </c:extLst>
        </c:ser>
        <c:ser>
          <c:idx val="4"/>
          <c:order val="4"/>
          <c:tx>
            <c:strRef>
              <c:f>'5-4-1'!$G$3</c:f>
              <c:strCache>
                <c:ptCount val="1"/>
                <c:pt idx="0">
                  <c:v>gStreamPKU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'5-4-1'!$B$4:$B$11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'5-4-1'!$G$4:$G$11</c:f>
              <c:numCache>
                <c:formatCode>0</c:formatCode>
                <c:ptCount val="8"/>
                <c:pt idx="0">
                  <c:v>1522.2</c:v>
                </c:pt>
                <c:pt idx="1">
                  <c:v>1519.7</c:v>
                </c:pt>
                <c:pt idx="2">
                  <c:v>1468.4</c:v>
                </c:pt>
                <c:pt idx="3">
                  <c:v>1602.5</c:v>
                </c:pt>
                <c:pt idx="4">
                  <c:v>1621.3</c:v>
                </c:pt>
                <c:pt idx="5">
                  <c:v>4496.3</c:v>
                </c:pt>
                <c:pt idx="6">
                  <c:v>1455.5</c:v>
                </c:pt>
                <c:pt idx="7">
                  <c:v>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09-4EEF-8132-9B047C417A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2127679200"/>
        <c:axId val="-2054195136"/>
      </c:barChart>
      <c:catAx>
        <c:axId val="-212767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195136"/>
        <c:crosses val="autoZero"/>
        <c:auto val="1"/>
        <c:lblAlgn val="ctr"/>
        <c:lblOffset val="100"/>
        <c:noMultiLvlLbl val="0"/>
      </c:catAx>
      <c:valAx>
        <c:axId val="-20541951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-212767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286708973406901"/>
          <c:y val="8.4577572964669806E-2"/>
          <c:w val="0.57426566709832605"/>
          <c:h val="5.18436808302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POKEC TEST</a:t>
            </a:r>
            <a:r>
              <a:rPr lang="en-US" sz="1600" b="1" i="0" u="none" strike="noStrike" cap="all" normalizeH="0" baseline="0">
                <a:effectLst/>
              </a:rPr>
              <a:t> (5-4-1)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847737830461E-2"/>
          <c:y val="0.104731182795699"/>
          <c:w val="0.89656636317762695"/>
          <c:h val="0.80224754163793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'5-4-1'!$K$3</c:f>
              <c:strCache>
                <c:ptCount val="1"/>
                <c:pt idx="0">
                  <c:v>bigGraph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'5-4-1'!$B$4:$B$11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'5-4-1'!$K$4:$K$11</c:f>
              <c:numCache>
                <c:formatCode>0</c:formatCode>
                <c:ptCount val="8"/>
                <c:pt idx="0">
                  <c:v>15070.7</c:v>
                </c:pt>
                <c:pt idx="1">
                  <c:v>9164.9</c:v>
                </c:pt>
                <c:pt idx="2">
                  <c:v>4873.2</c:v>
                </c:pt>
                <c:pt idx="3">
                  <c:v>2762.3</c:v>
                </c:pt>
                <c:pt idx="4">
                  <c:v>1794.1</c:v>
                </c:pt>
                <c:pt idx="5">
                  <c:v>1421.3</c:v>
                </c:pt>
                <c:pt idx="6">
                  <c:v>1263</c:v>
                </c:pt>
                <c:pt idx="7">
                  <c:v>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C-49D6-B0D4-27B0D8CD5725}"/>
            </c:ext>
          </c:extLst>
        </c:ser>
        <c:ser>
          <c:idx val="1"/>
          <c:order val="1"/>
          <c:tx>
            <c:strRef>
              <c:f>'5-4-1'!$L$3</c:f>
              <c:strCache>
                <c:ptCount val="1"/>
                <c:pt idx="0">
                  <c:v>akgroup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'5-4-1'!$B$4:$B$11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'5-4-1'!$L$4:$L$11</c:f>
              <c:numCache>
                <c:formatCode>0</c:formatCode>
                <c:ptCount val="8"/>
                <c:pt idx="0">
                  <c:v>12126.3</c:v>
                </c:pt>
                <c:pt idx="1">
                  <c:v>11009.7</c:v>
                </c:pt>
                <c:pt idx="2">
                  <c:v>10209.1</c:v>
                </c:pt>
                <c:pt idx="3">
                  <c:v>10602.2</c:v>
                </c:pt>
                <c:pt idx="4">
                  <c:v>11230.1</c:v>
                </c:pt>
                <c:pt idx="5">
                  <c:v>11531.3</c:v>
                </c:pt>
                <c:pt idx="6">
                  <c:v>11546.5</c:v>
                </c:pt>
                <c:pt idx="7">
                  <c:v>10148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DC-49D6-B0D4-27B0D8CD5725}"/>
            </c:ext>
          </c:extLst>
        </c:ser>
        <c:ser>
          <c:idx val="2"/>
          <c:order val="2"/>
          <c:tx>
            <c:strRef>
              <c:f>'5-4-1'!$M$3</c:f>
              <c:strCache>
                <c:ptCount val="1"/>
                <c:pt idx="0">
                  <c:v>H_miror_free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'5-4-1'!$B$4:$B$11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'5-4-1'!$M$4:$M$11</c:f>
              <c:numCache>
                <c:formatCode>0</c:formatCode>
                <c:ptCount val="8"/>
                <c:pt idx="0">
                  <c:v>18106</c:v>
                </c:pt>
                <c:pt idx="1">
                  <c:v>10275.4</c:v>
                </c:pt>
                <c:pt idx="2">
                  <c:v>6836.2</c:v>
                </c:pt>
                <c:pt idx="3">
                  <c:v>3651.6</c:v>
                </c:pt>
                <c:pt idx="4">
                  <c:v>2593.8000000000002</c:v>
                </c:pt>
                <c:pt idx="5">
                  <c:v>2095.1999999999998</c:v>
                </c:pt>
                <c:pt idx="6">
                  <c:v>1768</c:v>
                </c:pt>
                <c:pt idx="7">
                  <c:v>1690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DC-49D6-B0D4-27B0D8CD5725}"/>
            </c:ext>
          </c:extLst>
        </c:ser>
        <c:ser>
          <c:idx val="3"/>
          <c:order val="3"/>
          <c:tx>
            <c:strRef>
              <c:f>'5-4-1'!$N$3</c:f>
              <c:strCache>
                <c:ptCount val="1"/>
                <c:pt idx="0">
                  <c:v>uoa_team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'5-4-1'!$B$4:$B$11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'5-4-1'!$N$4:$N$11</c:f>
              <c:numCache>
                <c:formatCode>0</c:formatCode>
                <c:ptCount val="8"/>
                <c:pt idx="0">
                  <c:v>14625.8</c:v>
                </c:pt>
                <c:pt idx="1">
                  <c:v>8223.6</c:v>
                </c:pt>
                <c:pt idx="2">
                  <c:v>4807.8</c:v>
                </c:pt>
                <c:pt idx="3">
                  <c:v>3225.8</c:v>
                </c:pt>
                <c:pt idx="4">
                  <c:v>3160.4</c:v>
                </c:pt>
                <c:pt idx="5">
                  <c:v>4454.7</c:v>
                </c:pt>
                <c:pt idx="6">
                  <c:v>4496.3</c:v>
                </c:pt>
                <c:pt idx="7">
                  <c:v>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DC-49D6-B0D4-27B0D8CD5725}"/>
            </c:ext>
          </c:extLst>
        </c:ser>
        <c:ser>
          <c:idx val="4"/>
          <c:order val="4"/>
          <c:tx>
            <c:strRef>
              <c:f>'5-4-1'!$O$3</c:f>
              <c:strCache>
                <c:ptCount val="1"/>
                <c:pt idx="0">
                  <c:v>gStreamPKU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'5-4-1'!$B$4:$B$11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'5-4-1'!$O$4:$O$11</c:f>
              <c:numCache>
                <c:formatCode>0</c:formatCode>
                <c:ptCount val="8"/>
                <c:pt idx="0">
                  <c:v>12307.9</c:v>
                </c:pt>
                <c:pt idx="1">
                  <c:v>12589.8</c:v>
                </c:pt>
                <c:pt idx="2">
                  <c:v>7163.1</c:v>
                </c:pt>
                <c:pt idx="3">
                  <c:v>3552.8</c:v>
                </c:pt>
                <c:pt idx="4">
                  <c:v>3553.2</c:v>
                </c:pt>
                <c:pt idx="5">
                  <c:v>3416.1</c:v>
                </c:pt>
                <c:pt idx="6">
                  <c:v>2930.1</c:v>
                </c:pt>
                <c:pt idx="7">
                  <c:v>2887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DC-49D6-B0D4-27B0D8CD57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2113909632"/>
        <c:axId val="-2052568960"/>
      </c:barChart>
      <c:catAx>
        <c:axId val="-211390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568960"/>
        <c:crosses val="autoZero"/>
        <c:auto val="1"/>
        <c:lblAlgn val="ctr"/>
        <c:lblOffset val="100"/>
        <c:noMultiLvlLbl val="0"/>
      </c:catAx>
      <c:valAx>
        <c:axId val="-205256896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-211390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013485696261799"/>
          <c:y val="8.1505376344086097E-2"/>
          <c:w val="0.57196691033202496"/>
          <c:h val="5.18436808302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LIVEJOURNAL TEST</a:t>
            </a:r>
            <a:r>
              <a:rPr lang="en-US" sz="1600" b="1" i="0" u="none" strike="noStrike" cap="all" normalizeH="0" baseline="0">
                <a:effectLst/>
              </a:rPr>
              <a:t> (5-4-1)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847737830461E-2"/>
          <c:y val="0.104731182795699"/>
          <c:w val="0.89656636317762695"/>
          <c:h val="0.80224754163793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'5-4-1'!$S$3</c:f>
              <c:strCache>
                <c:ptCount val="1"/>
                <c:pt idx="0">
                  <c:v>bigGraph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'5-4-1'!$S$4:$S$11</c:f>
              <c:numCache>
                <c:formatCode>0</c:formatCode>
                <c:ptCount val="8"/>
                <c:pt idx="0">
                  <c:v>29948.2</c:v>
                </c:pt>
                <c:pt idx="1">
                  <c:v>17807.8</c:v>
                </c:pt>
                <c:pt idx="2">
                  <c:v>9555.2000000000007</c:v>
                </c:pt>
                <c:pt idx="3">
                  <c:v>5896.1</c:v>
                </c:pt>
                <c:pt idx="4">
                  <c:v>4419.3999999999996</c:v>
                </c:pt>
                <c:pt idx="5">
                  <c:v>3958.1</c:v>
                </c:pt>
                <c:pt idx="6">
                  <c:v>3776</c:v>
                </c:pt>
                <c:pt idx="7">
                  <c:v>3718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3-4EF7-B375-07361EE4DF40}"/>
            </c:ext>
          </c:extLst>
        </c:ser>
        <c:ser>
          <c:idx val="1"/>
          <c:order val="1"/>
          <c:tx>
            <c:strRef>
              <c:f>'5-4-1'!$T$3</c:f>
              <c:strCache>
                <c:ptCount val="1"/>
                <c:pt idx="0">
                  <c:v>akgroup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'5-4-1'!$T$4:$T$11</c:f>
              <c:numCache>
                <c:formatCode>0</c:formatCode>
                <c:ptCount val="8"/>
                <c:pt idx="0">
                  <c:v>23930.7</c:v>
                </c:pt>
                <c:pt idx="1">
                  <c:v>21541.599999999999</c:v>
                </c:pt>
                <c:pt idx="2">
                  <c:v>20675.3</c:v>
                </c:pt>
                <c:pt idx="3">
                  <c:v>21431</c:v>
                </c:pt>
                <c:pt idx="4">
                  <c:v>23068.1</c:v>
                </c:pt>
                <c:pt idx="5">
                  <c:v>23688.5</c:v>
                </c:pt>
                <c:pt idx="6">
                  <c:v>23902.400000000001</c:v>
                </c:pt>
                <c:pt idx="7">
                  <c:v>20317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53-4EF7-B375-07361EE4DF40}"/>
            </c:ext>
          </c:extLst>
        </c:ser>
        <c:ser>
          <c:idx val="2"/>
          <c:order val="2"/>
          <c:tx>
            <c:strRef>
              <c:f>'5-4-1'!$U$3</c:f>
              <c:strCache>
                <c:ptCount val="1"/>
                <c:pt idx="0">
                  <c:v>H_miror_free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'5-4-1'!$U$4:$U$11</c:f>
              <c:numCache>
                <c:formatCode>0</c:formatCode>
                <c:ptCount val="8"/>
                <c:pt idx="0">
                  <c:v>36240.1</c:v>
                </c:pt>
                <c:pt idx="1">
                  <c:v>21643</c:v>
                </c:pt>
                <c:pt idx="2">
                  <c:v>11360.2</c:v>
                </c:pt>
                <c:pt idx="3">
                  <c:v>7716.4</c:v>
                </c:pt>
                <c:pt idx="4">
                  <c:v>5519.9</c:v>
                </c:pt>
                <c:pt idx="5">
                  <c:v>4615</c:v>
                </c:pt>
                <c:pt idx="6">
                  <c:v>4297.8999999999996</c:v>
                </c:pt>
                <c:pt idx="7">
                  <c:v>4219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53-4EF7-B375-07361EE4DF40}"/>
            </c:ext>
          </c:extLst>
        </c:ser>
        <c:ser>
          <c:idx val="3"/>
          <c:order val="3"/>
          <c:tx>
            <c:strRef>
              <c:f>'5-4-1'!$V$3</c:f>
              <c:strCache>
                <c:ptCount val="1"/>
                <c:pt idx="0">
                  <c:v>uoa_team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'5-4-1'!$V$4:$V$11</c:f>
              <c:numCache>
                <c:formatCode>0</c:formatCode>
                <c:ptCount val="8"/>
                <c:pt idx="0">
                  <c:v>25339.1</c:v>
                </c:pt>
                <c:pt idx="1">
                  <c:v>14237.8</c:v>
                </c:pt>
                <c:pt idx="2">
                  <c:v>8330.9</c:v>
                </c:pt>
                <c:pt idx="3">
                  <c:v>5651.1</c:v>
                </c:pt>
                <c:pt idx="4">
                  <c:v>3962.4</c:v>
                </c:pt>
                <c:pt idx="5">
                  <c:v>4218</c:v>
                </c:pt>
                <c:pt idx="6">
                  <c:v>4749.5</c:v>
                </c:pt>
                <c:pt idx="7">
                  <c:v>3814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53-4EF7-B375-07361EE4DF40}"/>
            </c:ext>
          </c:extLst>
        </c:ser>
        <c:ser>
          <c:idx val="4"/>
          <c:order val="4"/>
          <c:tx>
            <c:strRef>
              <c:f>'5-4-1'!$W$3</c:f>
              <c:strCache>
                <c:ptCount val="1"/>
                <c:pt idx="0">
                  <c:v>gStreamPKU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'5-4-1'!$W$4:$W$11</c:f>
              <c:numCache>
                <c:formatCode>0</c:formatCode>
                <c:ptCount val="8"/>
                <c:pt idx="0">
                  <c:v>20796.5</c:v>
                </c:pt>
                <c:pt idx="1">
                  <c:v>21118.1</c:v>
                </c:pt>
                <c:pt idx="2">
                  <c:v>11851</c:v>
                </c:pt>
                <c:pt idx="3">
                  <c:v>5594</c:v>
                </c:pt>
                <c:pt idx="4">
                  <c:v>5596.5</c:v>
                </c:pt>
                <c:pt idx="5">
                  <c:v>5622.8</c:v>
                </c:pt>
                <c:pt idx="6">
                  <c:v>4956.6000000000004</c:v>
                </c:pt>
                <c:pt idx="7">
                  <c:v>4640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53-4EF7-B375-07361EE4DF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2054277376"/>
        <c:axId val="2117484800"/>
      </c:barChart>
      <c:catAx>
        <c:axId val="-205427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84800"/>
        <c:crosses val="autoZero"/>
        <c:auto val="1"/>
        <c:lblAlgn val="ctr"/>
        <c:lblOffset val="100"/>
        <c:noMultiLvlLbl val="0"/>
      </c:catAx>
      <c:valAx>
        <c:axId val="211748480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-205427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2195414422747"/>
          <c:y val="8.4577572964669806E-2"/>
          <c:w val="0.57172917307922899"/>
          <c:h val="5.18436808302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SIGMOD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847737830461E-2"/>
          <c:y val="0.104731182795699"/>
          <c:w val="0.89656636317762695"/>
          <c:h val="0.80224754163793999"/>
        </c:manualLayout>
      </c:layout>
      <c:lineChart>
        <c:grouping val="standard"/>
        <c:varyColors val="0"/>
        <c:ser>
          <c:idx val="0"/>
          <c:order val="0"/>
          <c:tx>
            <c:strRef>
              <c:f>'8-1-1'!$C$3</c:f>
              <c:strCache>
                <c:ptCount val="1"/>
                <c:pt idx="0">
                  <c:v>bigGraph</c:v>
                </c:pt>
              </c:strCache>
            </c:strRef>
          </c:tx>
          <c:spPr>
            <a:ln w="34925" cap="rnd" cmpd="sng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'8-1-1'!$C$4:$C$11</c:f>
              <c:numCache>
                <c:formatCode>0</c:formatCode>
                <c:ptCount val="8"/>
                <c:pt idx="0">
                  <c:v>670.5</c:v>
                </c:pt>
                <c:pt idx="1">
                  <c:v>532.5</c:v>
                </c:pt>
                <c:pt idx="2">
                  <c:v>426.6</c:v>
                </c:pt>
                <c:pt idx="3">
                  <c:v>389.9</c:v>
                </c:pt>
                <c:pt idx="4">
                  <c:v>402</c:v>
                </c:pt>
                <c:pt idx="5">
                  <c:v>395.3</c:v>
                </c:pt>
                <c:pt idx="6">
                  <c:v>401.5</c:v>
                </c:pt>
                <c:pt idx="7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9-48E5-ADB0-42789FB55391}"/>
            </c:ext>
          </c:extLst>
        </c:ser>
        <c:ser>
          <c:idx val="1"/>
          <c:order val="1"/>
          <c:tx>
            <c:strRef>
              <c:f>'8-1-1'!$D$3</c:f>
              <c:strCache>
                <c:ptCount val="1"/>
                <c:pt idx="0">
                  <c:v>akgroup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'8-1-1'!$D$4:$D$11</c:f>
              <c:numCache>
                <c:formatCode>0</c:formatCode>
                <c:ptCount val="8"/>
                <c:pt idx="0">
                  <c:v>467</c:v>
                </c:pt>
                <c:pt idx="1">
                  <c:v>812.7</c:v>
                </c:pt>
                <c:pt idx="2">
                  <c:v>902.4</c:v>
                </c:pt>
                <c:pt idx="3">
                  <c:v>938.1</c:v>
                </c:pt>
                <c:pt idx="4">
                  <c:v>985.8</c:v>
                </c:pt>
                <c:pt idx="5">
                  <c:v>994.6</c:v>
                </c:pt>
                <c:pt idx="6">
                  <c:v>999.7</c:v>
                </c:pt>
                <c:pt idx="7">
                  <c:v>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9-48E5-ADB0-42789FB55391}"/>
            </c:ext>
          </c:extLst>
        </c:ser>
        <c:ser>
          <c:idx val="2"/>
          <c:order val="2"/>
          <c:tx>
            <c:strRef>
              <c:f>'8-1-1'!$E$3</c:f>
              <c:strCache>
                <c:ptCount val="1"/>
                <c:pt idx="0">
                  <c:v>H_miror_free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'8-1-1'!$E$4:$E$11</c:f>
              <c:numCache>
                <c:formatCode>0</c:formatCode>
                <c:ptCount val="8"/>
                <c:pt idx="0">
                  <c:v>956.2</c:v>
                </c:pt>
                <c:pt idx="1">
                  <c:v>855.5</c:v>
                </c:pt>
                <c:pt idx="2">
                  <c:v>665</c:v>
                </c:pt>
                <c:pt idx="3">
                  <c:v>733.2</c:v>
                </c:pt>
                <c:pt idx="4">
                  <c:v>586.1</c:v>
                </c:pt>
                <c:pt idx="5">
                  <c:v>529.70000000000005</c:v>
                </c:pt>
                <c:pt idx="6">
                  <c:v>552.29999999999995</c:v>
                </c:pt>
                <c:pt idx="7">
                  <c:v>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29-48E5-ADB0-42789FB55391}"/>
            </c:ext>
          </c:extLst>
        </c:ser>
        <c:ser>
          <c:idx val="3"/>
          <c:order val="3"/>
          <c:tx>
            <c:strRef>
              <c:f>'8-1-1'!$F$3</c:f>
              <c:strCache>
                <c:ptCount val="1"/>
                <c:pt idx="0">
                  <c:v>uoa_team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'8-1-1'!$F$4:$F$11</c:f>
              <c:numCache>
                <c:formatCode>0</c:formatCode>
                <c:ptCount val="8"/>
                <c:pt idx="0">
                  <c:v>1500.2</c:v>
                </c:pt>
                <c:pt idx="1">
                  <c:v>1557.2</c:v>
                </c:pt>
                <c:pt idx="2">
                  <c:v>1973.3</c:v>
                </c:pt>
                <c:pt idx="3">
                  <c:v>2277.6999999999998</c:v>
                </c:pt>
                <c:pt idx="4">
                  <c:v>2339.3000000000002</c:v>
                </c:pt>
                <c:pt idx="5">
                  <c:v>2471.1</c:v>
                </c:pt>
                <c:pt idx="6">
                  <c:v>2553.5</c:v>
                </c:pt>
                <c:pt idx="7">
                  <c:v>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29-48E5-ADB0-42789FB55391}"/>
            </c:ext>
          </c:extLst>
        </c:ser>
        <c:ser>
          <c:idx val="4"/>
          <c:order val="4"/>
          <c:tx>
            <c:strRef>
              <c:f>'8-1-1'!$G$3</c:f>
              <c:strCache>
                <c:ptCount val="1"/>
                <c:pt idx="0">
                  <c:v>gStreamPKU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'8-1-1'!$G$4:$G$11</c:f>
              <c:numCache>
                <c:formatCode>0</c:formatCode>
                <c:ptCount val="8"/>
                <c:pt idx="0">
                  <c:v>1052.5</c:v>
                </c:pt>
                <c:pt idx="1">
                  <c:v>1054.7</c:v>
                </c:pt>
                <c:pt idx="2">
                  <c:v>994.8</c:v>
                </c:pt>
                <c:pt idx="3">
                  <c:v>1126.3</c:v>
                </c:pt>
                <c:pt idx="4">
                  <c:v>1109.3</c:v>
                </c:pt>
                <c:pt idx="5">
                  <c:v>1132.7</c:v>
                </c:pt>
                <c:pt idx="6">
                  <c:v>1064.4000000000001</c:v>
                </c:pt>
                <c:pt idx="7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29-48E5-ADB0-42789FB55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087120"/>
        <c:axId val="-2048999632"/>
      </c:lineChart>
      <c:catAx>
        <c:axId val="-204808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999632"/>
        <c:crosses val="autoZero"/>
        <c:auto val="1"/>
        <c:lblAlgn val="ctr"/>
        <c:lblOffset val="100"/>
        <c:noMultiLvlLbl val="0"/>
      </c:catAx>
      <c:valAx>
        <c:axId val="-204899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08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664549914925501"/>
          <c:y val="0.14016860795626401"/>
          <c:w val="0.73631586781370795"/>
          <c:h val="5.18436808302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1905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POKEC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847737830461E-2"/>
          <c:y val="0.104731182795699"/>
          <c:w val="0.89656636317762695"/>
          <c:h val="0.80224754163793999"/>
        </c:manualLayout>
      </c:layout>
      <c:lineChart>
        <c:grouping val="standard"/>
        <c:varyColors val="0"/>
        <c:ser>
          <c:idx val="0"/>
          <c:order val="0"/>
          <c:tx>
            <c:strRef>
              <c:f>'8-1-1'!$K$3</c:f>
              <c:strCache>
                <c:ptCount val="1"/>
                <c:pt idx="0">
                  <c:v>bigGraph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'8-1-1'!$K$4:$K$11</c:f>
              <c:numCache>
                <c:formatCode>0</c:formatCode>
                <c:ptCount val="8"/>
                <c:pt idx="0">
                  <c:v>23595.7</c:v>
                </c:pt>
                <c:pt idx="1">
                  <c:v>14186.1</c:v>
                </c:pt>
                <c:pt idx="2">
                  <c:v>7438.4</c:v>
                </c:pt>
                <c:pt idx="3">
                  <c:v>4081.1</c:v>
                </c:pt>
                <c:pt idx="4">
                  <c:v>2508.1</c:v>
                </c:pt>
                <c:pt idx="5">
                  <c:v>1900.9</c:v>
                </c:pt>
                <c:pt idx="6">
                  <c:v>1628.5</c:v>
                </c:pt>
                <c:pt idx="7">
                  <c:v>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E-4514-9403-DD61AD38FBAF}"/>
            </c:ext>
          </c:extLst>
        </c:ser>
        <c:ser>
          <c:idx val="1"/>
          <c:order val="1"/>
          <c:tx>
            <c:strRef>
              <c:f>'8-1-1'!$L$3</c:f>
              <c:strCache>
                <c:ptCount val="1"/>
                <c:pt idx="0">
                  <c:v>akgroup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'8-1-1'!$L$4:$L$11</c:f>
              <c:numCache>
                <c:formatCode>0</c:formatCode>
                <c:ptCount val="8"/>
                <c:pt idx="0">
                  <c:v>18635.3</c:v>
                </c:pt>
                <c:pt idx="1">
                  <c:v>12851.7</c:v>
                </c:pt>
                <c:pt idx="2">
                  <c:v>9311.7000000000007</c:v>
                </c:pt>
                <c:pt idx="3">
                  <c:v>8322.7000000000007</c:v>
                </c:pt>
                <c:pt idx="4">
                  <c:v>8655.2000000000007</c:v>
                </c:pt>
                <c:pt idx="5">
                  <c:v>8782.1</c:v>
                </c:pt>
                <c:pt idx="6">
                  <c:v>8805.1</c:v>
                </c:pt>
                <c:pt idx="7">
                  <c:v>8269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5E-4514-9403-DD61AD38FBAF}"/>
            </c:ext>
          </c:extLst>
        </c:ser>
        <c:ser>
          <c:idx val="2"/>
          <c:order val="2"/>
          <c:tx>
            <c:strRef>
              <c:f>'8-1-1'!$M$3</c:f>
              <c:strCache>
                <c:ptCount val="1"/>
                <c:pt idx="0">
                  <c:v>H_miror_free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'8-1-1'!$M$4:$M$11</c:f>
              <c:numCache>
                <c:formatCode>0</c:formatCode>
                <c:ptCount val="8"/>
                <c:pt idx="0">
                  <c:v>26808.1</c:v>
                </c:pt>
                <c:pt idx="1">
                  <c:v>15986.7</c:v>
                </c:pt>
                <c:pt idx="2">
                  <c:v>10197.200000000001</c:v>
                </c:pt>
                <c:pt idx="3">
                  <c:v>5171.8</c:v>
                </c:pt>
                <c:pt idx="4">
                  <c:v>3539.7</c:v>
                </c:pt>
                <c:pt idx="5">
                  <c:v>2659.2</c:v>
                </c:pt>
                <c:pt idx="6">
                  <c:v>2071.6</c:v>
                </c:pt>
                <c:pt idx="7">
                  <c:v>1987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5E-4514-9403-DD61AD38FBAF}"/>
            </c:ext>
          </c:extLst>
        </c:ser>
        <c:ser>
          <c:idx val="3"/>
          <c:order val="3"/>
          <c:tx>
            <c:strRef>
              <c:f>'8-1-1'!$N$3</c:f>
              <c:strCache>
                <c:ptCount val="1"/>
                <c:pt idx="0">
                  <c:v>uoa_team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'8-1-1'!$N$4:$N$11</c:f>
              <c:numCache>
                <c:formatCode>0</c:formatCode>
                <c:ptCount val="8"/>
                <c:pt idx="0">
                  <c:v>36648.400000000001</c:v>
                </c:pt>
                <c:pt idx="1">
                  <c:v>21143.9</c:v>
                </c:pt>
                <c:pt idx="2">
                  <c:v>11784.1</c:v>
                </c:pt>
                <c:pt idx="3">
                  <c:v>7840.6</c:v>
                </c:pt>
                <c:pt idx="4">
                  <c:v>5634.3</c:v>
                </c:pt>
                <c:pt idx="5">
                  <c:v>5846.6</c:v>
                </c:pt>
                <c:pt idx="6">
                  <c:v>6574</c:v>
                </c:pt>
                <c:pt idx="7">
                  <c:v>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5E-4514-9403-DD61AD38FBAF}"/>
            </c:ext>
          </c:extLst>
        </c:ser>
        <c:ser>
          <c:idx val="4"/>
          <c:order val="4"/>
          <c:tx>
            <c:strRef>
              <c:f>'8-1-1'!$O$3</c:f>
              <c:strCache>
                <c:ptCount val="1"/>
                <c:pt idx="0">
                  <c:v>gStreamPKU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'8-1-1'!$O$4:$O$11</c:f>
              <c:numCache>
                <c:formatCode>0</c:formatCode>
                <c:ptCount val="8"/>
                <c:pt idx="0">
                  <c:v>18512.2</c:v>
                </c:pt>
                <c:pt idx="1">
                  <c:v>18333.099999999999</c:v>
                </c:pt>
                <c:pt idx="2">
                  <c:v>9943.6</c:v>
                </c:pt>
                <c:pt idx="3">
                  <c:v>4167.8999999999996</c:v>
                </c:pt>
                <c:pt idx="4">
                  <c:v>4173.6000000000004</c:v>
                </c:pt>
                <c:pt idx="5">
                  <c:v>3702.5</c:v>
                </c:pt>
                <c:pt idx="6">
                  <c:v>3544.4</c:v>
                </c:pt>
                <c:pt idx="7">
                  <c:v>3375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5E-4514-9403-DD61AD38F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110272"/>
        <c:axId val="-2050519088"/>
      </c:lineChart>
      <c:catAx>
        <c:axId val="-204711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519088"/>
        <c:crosses val="autoZero"/>
        <c:auto val="1"/>
        <c:lblAlgn val="ctr"/>
        <c:lblOffset val="100"/>
        <c:noMultiLvlLbl val="0"/>
      </c:catAx>
      <c:valAx>
        <c:axId val="-20505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11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664549914925501"/>
          <c:y val="0.14016860795626401"/>
          <c:w val="0.73631586781370795"/>
          <c:h val="5.18436808302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1905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LIVEJOURNAL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847737830461E-2"/>
          <c:y val="0.104731182795699"/>
          <c:w val="0.89656636317762695"/>
          <c:h val="0.80224754163793999"/>
        </c:manualLayout>
      </c:layout>
      <c:lineChart>
        <c:grouping val="standard"/>
        <c:varyColors val="0"/>
        <c:ser>
          <c:idx val="0"/>
          <c:order val="0"/>
          <c:tx>
            <c:strRef>
              <c:f>'8-1-1'!$S$3</c:f>
              <c:strCache>
                <c:ptCount val="1"/>
                <c:pt idx="0">
                  <c:v>bigGraph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'8-1-1'!$S$4:$S$11</c:f>
              <c:numCache>
                <c:formatCode>0</c:formatCode>
                <c:ptCount val="8"/>
                <c:pt idx="0">
                  <c:v>48140.5</c:v>
                </c:pt>
                <c:pt idx="1">
                  <c:v>28241.8</c:v>
                </c:pt>
                <c:pt idx="2">
                  <c:v>15171.3</c:v>
                </c:pt>
                <c:pt idx="3">
                  <c:v>9157.7000000000007</c:v>
                </c:pt>
                <c:pt idx="4">
                  <c:v>6708.5</c:v>
                </c:pt>
                <c:pt idx="5">
                  <c:v>5913.5</c:v>
                </c:pt>
                <c:pt idx="6">
                  <c:v>5585.3</c:v>
                </c:pt>
                <c:pt idx="7">
                  <c:v>5537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E-484A-8001-8059B2B4F905}"/>
            </c:ext>
          </c:extLst>
        </c:ser>
        <c:ser>
          <c:idx val="1"/>
          <c:order val="1"/>
          <c:tx>
            <c:strRef>
              <c:f>'8-1-1'!$T$3</c:f>
              <c:strCache>
                <c:ptCount val="1"/>
                <c:pt idx="0">
                  <c:v>akgroup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'8-1-1'!$T$4:$T$11</c:f>
              <c:numCache>
                <c:formatCode>0</c:formatCode>
                <c:ptCount val="8"/>
                <c:pt idx="0">
                  <c:v>38149</c:v>
                </c:pt>
                <c:pt idx="1">
                  <c:v>27218.5</c:v>
                </c:pt>
                <c:pt idx="2">
                  <c:v>21655.3</c:v>
                </c:pt>
                <c:pt idx="3">
                  <c:v>20760.2</c:v>
                </c:pt>
                <c:pt idx="4">
                  <c:v>22058.1</c:v>
                </c:pt>
                <c:pt idx="5">
                  <c:v>22588.7</c:v>
                </c:pt>
                <c:pt idx="6">
                  <c:v>22851.3</c:v>
                </c:pt>
                <c:pt idx="7">
                  <c:v>20598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E-484A-8001-8059B2B4F905}"/>
            </c:ext>
          </c:extLst>
        </c:ser>
        <c:ser>
          <c:idx val="2"/>
          <c:order val="2"/>
          <c:tx>
            <c:strRef>
              <c:f>'8-1-1'!$U$3</c:f>
              <c:strCache>
                <c:ptCount val="1"/>
                <c:pt idx="0">
                  <c:v>H_miror_free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'8-1-1'!$U$4:$U$11</c:f>
              <c:numCache>
                <c:formatCode>0</c:formatCode>
                <c:ptCount val="8"/>
                <c:pt idx="0">
                  <c:v>57407.4</c:v>
                </c:pt>
                <c:pt idx="1">
                  <c:v>33370.5</c:v>
                </c:pt>
                <c:pt idx="2">
                  <c:v>17841.5</c:v>
                </c:pt>
                <c:pt idx="3">
                  <c:v>11527</c:v>
                </c:pt>
                <c:pt idx="4">
                  <c:v>7840.7</c:v>
                </c:pt>
                <c:pt idx="5">
                  <c:v>6494.3</c:v>
                </c:pt>
                <c:pt idx="6">
                  <c:v>5970.3</c:v>
                </c:pt>
                <c:pt idx="7">
                  <c:v>5878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6E-484A-8001-8059B2B4F905}"/>
            </c:ext>
          </c:extLst>
        </c:ser>
        <c:ser>
          <c:idx val="3"/>
          <c:order val="3"/>
          <c:tx>
            <c:strRef>
              <c:f>'8-1-1'!$V$3</c:f>
              <c:strCache>
                <c:ptCount val="1"/>
                <c:pt idx="0">
                  <c:v>uoa_team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'8-1-1'!$V$4:$V$11</c:f>
              <c:numCache>
                <c:formatCode>0</c:formatCode>
                <c:ptCount val="8"/>
                <c:pt idx="0">
                  <c:v>36648.400000000001</c:v>
                </c:pt>
                <c:pt idx="1">
                  <c:v>21143.9</c:v>
                </c:pt>
                <c:pt idx="2">
                  <c:v>11784.1</c:v>
                </c:pt>
                <c:pt idx="3">
                  <c:v>7840.6</c:v>
                </c:pt>
                <c:pt idx="4">
                  <c:v>5734.3</c:v>
                </c:pt>
                <c:pt idx="5">
                  <c:v>5846.6</c:v>
                </c:pt>
                <c:pt idx="6">
                  <c:v>6574</c:v>
                </c:pt>
                <c:pt idx="7" formatCode="General">
                  <c:v>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6E-484A-8001-8059B2B4F905}"/>
            </c:ext>
          </c:extLst>
        </c:ser>
        <c:ser>
          <c:idx val="4"/>
          <c:order val="4"/>
          <c:tx>
            <c:strRef>
              <c:f>'8-1-1'!$W$3</c:f>
              <c:strCache>
                <c:ptCount val="1"/>
                <c:pt idx="0">
                  <c:v>gStreamPKU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'8-1-1'!$B$4:$B$11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f>'8-1-1'!$W$4:$W$11</c:f>
              <c:numCache>
                <c:formatCode>0</c:formatCode>
                <c:ptCount val="8"/>
                <c:pt idx="0">
                  <c:v>32022.2</c:v>
                </c:pt>
                <c:pt idx="1">
                  <c:v>31694.6</c:v>
                </c:pt>
                <c:pt idx="2">
                  <c:v>17331</c:v>
                </c:pt>
                <c:pt idx="3">
                  <c:v>7083.9</c:v>
                </c:pt>
                <c:pt idx="4">
                  <c:v>7060.9</c:v>
                </c:pt>
                <c:pt idx="5">
                  <c:v>6565.9</c:v>
                </c:pt>
                <c:pt idx="6">
                  <c:v>6489.9</c:v>
                </c:pt>
                <c:pt idx="7">
                  <c:v>6256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6E-484A-8001-8059B2B4F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7624096"/>
        <c:axId val="-2050377040"/>
      </c:lineChart>
      <c:catAx>
        <c:axId val="-203762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377040"/>
        <c:crosses val="autoZero"/>
        <c:auto val="1"/>
        <c:lblAlgn val="ctr"/>
        <c:lblOffset val="100"/>
        <c:noMultiLvlLbl val="0"/>
      </c:catAx>
      <c:valAx>
        <c:axId val="-205037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6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664549914925501"/>
          <c:y val="0.14016860795626401"/>
          <c:w val="0.73631586781370795"/>
          <c:h val="5.18436808302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1905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318247</xdr:colOff>
      <xdr:row>1</xdr:row>
      <xdr:rowOff>168088</xdr:rowOff>
    </xdr:from>
    <xdr:to>
      <xdr:col>11</xdr:col>
      <xdr:colOff>156321</xdr:colOff>
      <xdr:row>23</xdr:row>
      <xdr:rowOff>110938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4D1E9C-EA14-44FA-A844-F9078A9F3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479611</xdr:colOff>
      <xdr:row>1</xdr:row>
      <xdr:rowOff>164727</xdr:rowOff>
    </xdr:from>
    <xdr:to>
      <xdr:col>22</xdr:col>
      <xdr:colOff>317685</xdr:colOff>
      <xdr:row>23</xdr:row>
      <xdr:rowOff>107577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441331-F87A-47AB-8646-8DE753DCD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33</xdr:col>
      <xdr:colOff>450395</xdr:colOff>
      <xdr:row>22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21F097-906C-4BAA-93D2-FA2427F62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26</xdr:row>
      <xdr:rowOff>95250</xdr:rowOff>
    </xdr:from>
    <xdr:to>
      <xdr:col>11</xdr:col>
      <xdr:colOff>104774</xdr:colOff>
      <xdr:row>48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224FB2-0FB2-4D81-96C4-01CF374F6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495300</xdr:colOff>
      <xdr:row>26</xdr:row>
      <xdr:rowOff>114300</xdr:rowOff>
    </xdr:from>
    <xdr:to>
      <xdr:col>22</xdr:col>
      <xdr:colOff>333374</xdr:colOff>
      <xdr:row>48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71FC46-E8C7-41E6-AD2C-059E5F308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38100</xdr:colOff>
      <xdr:row>26</xdr:row>
      <xdr:rowOff>95250</xdr:rowOff>
    </xdr:from>
    <xdr:to>
      <xdr:col>33</xdr:col>
      <xdr:colOff>488495</xdr:colOff>
      <xdr:row>48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8F8890-A605-4D5F-A4EA-D6F4C1BCB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0</xdr:rowOff>
    </xdr:from>
    <xdr:to>
      <xdr:col>11</xdr:col>
      <xdr:colOff>66674</xdr:colOff>
      <xdr:row>22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335FAF-4945-47D8-847C-3E5F8B026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457200</xdr:colOff>
      <xdr:row>1</xdr:row>
      <xdr:rowOff>19050</xdr:rowOff>
    </xdr:from>
    <xdr:to>
      <xdr:col>22</xdr:col>
      <xdr:colOff>295274</xdr:colOff>
      <xdr:row>22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172B89-EBF0-443D-9FB7-DD4987812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33</xdr:col>
      <xdr:colOff>450395</xdr:colOff>
      <xdr:row>22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9FA554-8664-49F5-86AF-FC93DA155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26</xdr:row>
      <xdr:rowOff>95250</xdr:rowOff>
    </xdr:from>
    <xdr:to>
      <xdr:col>11</xdr:col>
      <xdr:colOff>104774</xdr:colOff>
      <xdr:row>48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09581DF-B1AC-4EBC-92CE-1D5B885AE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495300</xdr:colOff>
      <xdr:row>26</xdr:row>
      <xdr:rowOff>114300</xdr:rowOff>
    </xdr:from>
    <xdr:to>
      <xdr:col>22</xdr:col>
      <xdr:colOff>333374</xdr:colOff>
      <xdr:row>48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F6DAAFC-15A3-49E6-B8B2-D224DDA4B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38100</xdr:colOff>
      <xdr:row>26</xdr:row>
      <xdr:rowOff>95250</xdr:rowOff>
    </xdr:from>
    <xdr:to>
      <xdr:col>33</xdr:col>
      <xdr:colOff>488495</xdr:colOff>
      <xdr:row>48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5303D9-E6AB-4FAF-B0EF-D3B51D2D3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B3:G11" totalsRowShown="0" headerRowDxfId="37">
  <autoFilter ref="B3:G11"/>
  <tableColumns count="6">
    <tableColumn id="1" name="Threads"/>
    <tableColumn id="2" name="bigGraph" dataDxfId="36"/>
    <tableColumn id="3" name="akgroup" dataDxfId="35"/>
    <tableColumn id="4" name="H_miror_free" dataDxfId="34"/>
    <tableColumn id="5" name="uoa_team" dataDxfId="33"/>
    <tableColumn id="6" name="gStreamPKU" dataDxfId="32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J3:O11" totalsRowShown="0" headerRowDxfId="31">
  <autoFilter ref="J3:O11"/>
  <tableColumns count="6">
    <tableColumn id="1" name="Threads"/>
    <tableColumn id="2" name="bigGraph" dataDxfId="30"/>
    <tableColumn id="3" name="akgroup" dataDxfId="29"/>
    <tableColumn id="4" name="H_miror_free" dataDxfId="28"/>
    <tableColumn id="5" name="uoa_team" dataDxfId="27"/>
    <tableColumn id="6" name="gStreamPKU" dataDxfId="26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R3:W11" totalsRowShown="0" headerRowDxfId="25">
  <autoFilter ref="R3:W11"/>
  <tableColumns count="6">
    <tableColumn id="1" name="Threads"/>
    <tableColumn id="2" name="bigGraph"/>
    <tableColumn id="3" name="akgroup" dataDxfId="24"/>
    <tableColumn id="4" name="H_miror_free" dataDxfId="23"/>
    <tableColumn id="5" name="uoa_team" dataDxfId="22"/>
    <tableColumn id="6" name="gStreamPKU" dataDxfId="21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B3:G11" totalsRowShown="0" headerRowDxfId="20">
  <autoFilter ref="B3:G11"/>
  <tableColumns count="6">
    <tableColumn id="1" name="Threads" dataDxfId="19"/>
    <tableColumn id="2" name="bigGraph" dataDxfId="18"/>
    <tableColumn id="3" name="akgroup" dataDxfId="17"/>
    <tableColumn id="4" name="H_miror_free" dataDxfId="16"/>
    <tableColumn id="5" name="uoa_team" dataDxfId="15"/>
    <tableColumn id="6" name="gStreamPKU" dataDxfId="14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J3:O11" totalsRowShown="0" headerRowDxfId="13">
  <autoFilter ref="J3:O11"/>
  <tableColumns count="6">
    <tableColumn id="1" name="Threads" dataDxfId="12"/>
    <tableColumn id="2" name="bigGraph" dataDxfId="11"/>
    <tableColumn id="3" name="akgroup" dataDxfId="10"/>
    <tableColumn id="4" name="H_miror_free" dataDxfId="9"/>
    <tableColumn id="5" name="uoa_team" dataDxfId="8"/>
    <tableColumn id="6" name="gStreamPKU" dataDxfId="7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id="3" name="Table3" displayName="Table3" ref="R3:W11" totalsRowShown="0" headerRowDxfId="6">
  <autoFilter ref="R3:W11"/>
  <tableColumns count="6">
    <tableColumn id="1" name="Threads" dataDxfId="5"/>
    <tableColumn id="2" name="bigGraph" dataDxfId="4"/>
    <tableColumn id="3" name="akgroup" dataDxfId="3"/>
    <tableColumn id="4" name="H_miror_free" dataDxfId="2"/>
    <tableColumn id="5" name="uoa_team" dataDxfId="1"/>
    <tableColumn id="6" name="gStreamPKU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04"/>
  <sheetViews>
    <sheetView topLeftCell="A7" workbookViewId="0">
      <selection activeCell="S25" sqref="S25"/>
    </sheetView>
  </sheetViews>
  <sheetFormatPr defaultColWidth="8.85546875" defaultRowHeight="15" x14ac:dyDescent="0.25"/>
  <cols>
    <col min="1" max="1" width="2.42578125" customWidth="1"/>
    <col min="2" max="2" width="8" customWidth="1"/>
    <col min="3" max="3" width="11.140625" customWidth="1"/>
    <col min="4" max="4" width="10.28515625" customWidth="1"/>
    <col min="5" max="5" width="10.42578125" customWidth="1"/>
    <col min="6" max="6" width="12" customWidth="1"/>
    <col min="7" max="7" width="9.7109375" customWidth="1"/>
    <col min="8" max="8" width="9.140625" hidden="1" customWidth="1"/>
    <col min="9" max="9" width="4.42578125" customWidth="1"/>
    <col min="10" max="10" width="10.140625" customWidth="1"/>
    <col min="11" max="11" width="8.7109375" customWidth="1"/>
    <col min="12" max="12" width="10.28515625" customWidth="1"/>
    <col min="13" max="13" width="10" customWidth="1"/>
    <col min="14" max="14" width="12" customWidth="1"/>
    <col min="15" max="15" width="9.140625" customWidth="1"/>
    <col min="16" max="16" width="7.42578125" hidden="1" customWidth="1"/>
    <col min="17" max="17" width="5" customWidth="1"/>
    <col min="18" max="18" width="8.140625" customWidth="1"/>
    <col min="19" max="19" width="8.85546875" customWidth="1"/>
    <col min="20" max="21" width="10.28515625" customWidth="1"/>
    <col min="22" max="22" width="9.42578125" customWidth="1"/>
    <col min="23" max="23" width="11.42578125" customWidth="1"/>
    <col min="24" max="24" width="9.140625" hidden="1" customWidth="1"/>
  </cols>
  <sheetData>
    <row r="2" spans="2:24" x14ac:dyDescent="0.25">
      <c r="C2" t="s">
        <v>6</v>
      </c>
      <c r="K2" t="s">
        <v>7</v>
      </c>
      <c r="S2" t="s">
        <v>8</v>
      </c>
    </row>
    <row r="3" spans="2:24" s="1" customFormat="1" x14ac:dyDescent="0.25">
      <c r="B3" s="1" t="s">
        <v>16</v>
      </c>
      <c r="C3" s="1" t="s">
        <v>5</v>
      </c>
      <c r="D3" s="1" t="s">
        <v>0</v>
      </c>
      <c r="E3" s="1" t="s">
        <v>1</v>
      </c>
      <c r="F3" s="1" t="s">
        <v>2</v>
      </c>
      <c r="G3" s="1" t="s">
        <v>4</v>
      </c>
      <c r="H3" s="1" t="s">
        <v>3</v>
      </c>
      <c r="J3" s="10" t="s">
        <v>16</v>
      </c>
      <c r="K3" s="1" t="s">
        <v>5</v>
      </c>
      <c r="L3" s="1" t="s">
        <v>0</v>
      </c>
      <c r="M3" s="1" t="s">
        <v>1</v>
      </c>
      <c r="N3" s="1" t="s">
        <v>2</v>
      </c>
      <c r="O3" s="1" t="s">
        <v>4</v>
      </c>
      <c r="P3" s="1" t="s">
        <v>3</v>
      </c>
      <c r="R3" s="10" t="s">
        <v>16</v>
      </c>
      <c r="S3" s="1" t="s">
        <v>5</v>
      </c>
      <c r="T3" s="1" t="s">
        <v>0</v>
      </c>
      <c r="U3" s="1" t="s">
        <v>1</v>
      </c>
      <c r="V3" s="1" t="s">
        <v>2</v>
      </c>
      <c r="W3" s="1" t="s">
        <v>4</v>
      </c>
      <c r="X3" s="1" t="s">
        <v>3</v>
      </c>
    </row>
    <row r="4" spans="2:24" x14ac:dyDescent="0.25">
      <c r="B4">
        <v>1</v>
      </c>
      <c r="C4" s="6">
        <f t="shared" ref="C4:H4" si="0">C104</f>
        <v>670.5</v>
      </c>
      <c r="D4" s="8">
        <f t="shared" si="0"/>
        <v>467</v>
      </c>
      <c r="E4" s="6">
        <f t="shared" si="0"/>
        <v>956.2</v>
      </c>
      <c r="F4" s="6">
        <f t="shared" si="0"/>
        <v>1500.2</v>
      </c>
      <c r="G4" s="6">
        <f t="shared" si="0"/>
        <v>1052.5</v>
      </c>
      <c r="H4" s="6">
        <f t="shared" si="0"/>
        <v>0</v>
      </c>
      <c r="J4">
        <v>1</v>
      </c>
      <c r="K4" s="6">
        <f t="shared" ref="K4:P4" si="1">K104</f>
        <v>23595.7</v>
      </c>
      <c r="L4" s="6">
        <f t="shared" si="1"/>
        <v>18635.3</v>
      </c>
      <c r="M4" s="6">
        <f t="shared" si="1"/>
        <v>26808.1</v>
      </c>
      <c r="N4" s="6">
        <f t="shared" si="1"/>
        <v>36648.400000000001</v>
      </c>
      <c r="O4" s="8">
        <f t="shared" si="1"/>
        <v>18512.2</v>
      </c>
      <c r="P4" s="6">
        <f t="shared" si="1"/>
        <v>0</v>
      </c>
      <c r="R4">
        <v>1</v>
      </c>
      <c r="S4" s="6">
        <f t="shared" ref="S4:X4" si="2">S104</f>
        <v>48140.5</v>
      </c>
      <c r="T4" s="6">
        <f t="shared" si="2"/>
        <v>38149</v>
      </c>
      <c r="U4" s="6">
        <f t="shared" si="2"/>
        <v>57407.4</v>
      </c>
      <c r="V4" s="7">
        <f t="shared" si="2"/>
        <v>36648.400000000001</v>
      </c>
      <c r="W4" s="8">
        <f t="shared" si="2"/>
        <v>32022.2</v>
      </c>
      <c r="X4" s="6">
        <f t="shared" si="2"/>
        <v>80088.800000000003</v>
      </c>
    </row>
    <row r="5" spans="2:24" x14ac:dyDescent="0.25">
      <c r="B5">
        <v>2</v>
      </c>
      <c r="C5" s="8">
        <f t="shared" ref="C5:H5" si="3">C92</f>
        <v>532.5</v>
      </c>
      <c r="D5" s="6">
        <f t="shared" si="3"/>
        <v>812.7</v>
      </c>
      <c r="E5" s="6">
        <f t="shared" si="3"/>
        <v>855.5</v>
      </c>
      <c r="F5" s="6">
        <f t="shared" si="3"/>
        <v>1557.2</v>
      </c>
      <c r="G5" s="6">
        <f t="shared" si="3"/>
        <v>1054.7</v>
      </c>
      <c r="H5" s="6">
        <f t="shared" si="3"/>
        <v>0</v>
      </c>
      <c r="J5">
        <v>2</v>
      </c>
      <c r="K5" s="6">
        <f t="shared" ref="K5:P5" si="4">K92</f>
        <v>14186.1</v>
      </c>
      <c r="L5" s="6">
        <f t="shared" si="4"/>
        <v>12851.7</v>
      </c>
      <c r="M5" s="6">
        <f t="shared" si="4"/>
        <v>15986.7</v>
      </c>
      <c r="N5" s="8">
        <f t="shared" si="4"/>
        <v>21143.9</v>
      </c>
      <c r="O5" s="6">
        <f t="shared" si="4"/>
        <v>18333.099999999999</v>
      </c>
      <c r="P5" s="6">
        <f t="shared" si="4"/>
        <v>0</v>
      </c>
      <c r="R5">
        <v>2</v>
      </c>
      <c r="S5" s="6">
        <f t="shared" ref="S5:X5" si="5">S92</f>
        <v>28241.8</v>
      </c>
      <c r="T5" s="6">
        <f t="shared" si="5"/>
        <v>27218.5</v>
      </c>
      <c r="U5" s="6">
        <f t="shared" si="5"/>
        <v>33370.5</v>
      </c>
      <c r="V5" s="8">
        <f t="shared" si="5"/>
        <v>21143.9</v>
      </c>
      <c r="W5" s="6">
        <f t="shared" si="5"/>
        <v>31694.6</v>
      </c>
      <c r="X5" s="6">
        <f t="shared" si="5"/>
        <v>80228</v>
      </c>
    </row>
    <row r="6" spans="2:24" x14ac:dyDescent="0.25">
      <c r="B6">
        <v>4</v>
      </c>
      <c r="C6" s="8">
        <f t="shared" ref="C6:H6" si="6">C80</f>
        <v>426.6</v>
      </c>
      <c r="D6" s="6">
        <f t="shared" si="6"/>
        <v>902.4</v>
      </c>
      <c r="E6" s="6">
        <f t="shared" si="6"/>
        <v>665</v>
      </c>
      <c r="F6" s="6">
        <f t="shared" si="6"/>
        <v>1973.3</v>
      </c>
      <c r="G6" s="6">
        <f t="shared" si="6"/>
        <v>994.8</v>
      </c>
      <c r="H6" s="6">
        <f t="shared" si="6"/>
        <v>0</v>
      </c>
      <c r="J6">
        <v>4</v>
      </c>
      <c r="K6" s="6">
        <f t="shared" ref="K6:P6" si="7">K80</f>
        <v>7438.4</v>
      </c>
      <c r="L6" s="6">
        <f t="shared" si="7"/>
        <v>9311.7000000000007</v>
      </c>
      <c r="M6" s="6">
        <f t="shared" si="7"/>
        <v>10197.200000000001</v>
      </c>
      <c r="N6" s="8">
        <f t="shared" si="7"/>
        <v>11784.1</v>
      </c>
      <c r="O6" s="6">
        <f t="shared" si="7"/>
        <v>9943.6</v>
      </c>
      <c r="P6" s="6">
        <f t="shared" si="7"/>
        <v>0</v>
      </c>
      <c r="R6">
        <v>4</v>
      </c>
      <c r="S6" s="6">
        <f t="shared" ref="S6:X6" si="8">S80</f>
        <v>15171.3</v>
      </c>
      <c r="T6" s="6">
        <f t="shared" si="8"/>
        <v>21655.3</v>
      </c>
      <c r="U6" s="6">
        <f t="shared" si="8"/>
        <v>17841.5</v>
      </c>
      <c r="V6" s="8">
        <f t="shared" si="8"/>
        <v>11784.1</v>
      </c>
      <c r="W6" s="6">
        <f t="shared" si="8"/>
        <v>17331</v>
      </c>
      <c r="X6" s="6">
        <f t="shared" si="8"/>
        <v>27462.2</v>
      </c>
    </row>
    <row r="7" spans="2:24" x14ac:dyDescent="0.25">
      <c r="B7">
        <v>8</v>
      </c>
      <c r="C7" s="8">
        <f t="shared" ref="C7:H7" si="9">C68</f>
        <v>389.9</v>
      </c>
      <c r="D7" s="6">
        <f t="shared" si="9"/>
        <v>938.1</v>
      </c>
      <c r="E7" s="6">
        <f t="shared" si="9"/>
        <v>733.2</v>
      </c>
      <c r="F7" s="6">
        <f t="shared" si="9"/>
        <v>2277.6999999999998</v>
      </c>
      <c r="G7" s="6">
        <f t="shared" si="9"/>
        <v>1126.3</v>
      </c>
      <c r="H7" s="6">
        <f t="shared" si="9"/>
        <v>0</v>
      </c>
      <c r="J7">
        <v>8</v>
      </c>
      <c r="K7" s="8">
        <f t="shared" ref="K7:P7" si="10">K68</f>
        <v>4081.1</v>
      </c>
      <c r="L7" s="6">
        <f t="shared" si="10"/>
        <v>8322.7000000000007</v>
      </c>
      <c r="M7" s="6">
        <f t="shared" si="10"/>
        <v>5171.8</v>
      </c>
      <c r="N7" s="6">
        <f t="shared" si="10"/>
        <v>7840.6</v>
      </c>
      <c r="O7" s="6">
        <f t="shared" si="10"/>
        <v>4167.8999999999996</v>
      </c>
      <c r="P7" s="6">
        <f t="shared" si="10"/>
        <v>0</v>
      </c>
      <c r="R7">
        <v>8</v>
      </c>
      <c r="S7" s="6">
        <f t="shared" ref="S7:X7" si="11">S68</f>
        <v>9157.7000000000007</v>
      </c>
      <c r="T7" s="6">
        <f t="shared" si="11"/>
        <v>20760.2</v>
      </c>
      <c r="U7" s="6">
        <f t="shared" si="11"/>
        <v>11527</v>
      </c>
      <c r="V7" s="6">
        <f t="shared" si="11"/>
        <v>7840.6</v>
      </c>
      <c r="W7" s="8">
        <f t="shared" si="11"/>
        <v>7083.9</v>
      </c>
      <c r="X7" s="6">
        <f t="shared" si="11"/>
        <v>12966.6</v>
      </c>
    </row>
    <row r="8" spans="2:24" x14ac:dyDescent="0.25">
      <c r="B8">
        <v>16</v>
      </c>
      <c r="C8" s="8">
        <f t="shared" ref="C8:H8" si="12">C56</f>
        <v>402</v>
      </c>
      <c r="D8" s="6">
        <f t="shared" si="12"/>
        <v>985.8</v>
      </c>
      <c r="E8" s="6">
        <f t="shared" si="12"/>
        <v>586.1</v>
      </c>
      <c r="F8" s="6">
        <f t="shared" si="12"/>
        <v>2339.3000000000002</v>
      </c>
      <c r="G8" s="6">
        <f t="shared" si="12"/>
        <v>1109.3</v>
      </c>
      <c r="H8" s="6">
        <f t="shared" si="12"/>
        <v>0</v>
      </c>
      <c r="J8">
        <v>16</v>
      </c>
      <c r="K8" s="8">
        <f t="shared" ref="K8:P8" si="13">K56</f>
        <v>2508.1</v>
      </c>
      <c r="L8" s="6">
        <f t="shared" si="13"/>
        <v>8655.2000000000007</v>
      </c>
      <c r="M8" s="6">
        <f t="shared" si="13"/>
        <v>3539.7</v>
      </c>
      <c r="N8" s="6">
        <f t="shared" si="13"/>
        <v>5634.3</v>
      </c>
      <c r="O8" s="6">
        <f t="shared" si="13"/>
        <v>4173.6000000000004</v>
      </c>
      <c r="P8" s="6">
        <f t="shared" si="13"/>
        <v>0</v>
      </c>
      <c r="R8">
        <v>16</v>
      </c>
      <c r="S8" s="9">
        <f t="shared" ref="S8:X8" si="14">S56</f>
        <v>6708.5</v>
      </c>
      <c r="T8" s="6">
        <f t="shared" si="14"/>
        <v>22058.1</v>
      </c>
      <c r="U8" s="6">
        <f t="shared" si="14"/>
        <v>7840.7</v>
      </c>
      <c r="V8" s="8">
        <f t="shared" si="14"/>
        <v>5734.3</v>
      </c>
      <c r="W8" s="6">
        <f t="shared" si="14"/>
        <v>7060.9</v>
      </c>
      <c r="X8" s="6">
        <f t="shared" si="14"/>
        <v>6883.8</v>
      </c>
    </row>
    <row r="9" spans="2:24" x14ac:dyDescent="0.25">
      <c r="B9">
        <v>24</v>
      </c>
      <c r="C9" s="8">
        <f t="shared" ref="C9:H9" si="15">C44</f>
        <v>395.3</v>
      </c>
      <c r="D9" s="6">
        <f t="shared" si="15"/>
        <v>994.6</v>
      </c>
      <c r="E9" s="6">
        <f t="shared" si="15"/>
        <v>529.70000000000005</v>
      </c>
      <c r="F9" s="6">
        <f t="shared" si="15"/>
        <v>2471.1</v>
      </c>
      <c r="G9" s="6">
        <f t="shared" si="15"/>
        <v>1132.7</v>
      </c>
      <c r="H9" s="6">
        <f t="shared" si="15"/>
        <v>0</v>
      </c>
      <c r="J9">
        <v>24</v>
      </c>
      <c r="K9" s="8">
        <f t="shared" ref="K9:P9" si="16">K44</f>
        <v>1900.9</v>
      </c>
      <c r="L9" s="6">
        <f t="shared" si="16"/>
        <v>8782.1</v>
      </c>
      <c r="M9" s="6">
        <f t="shared" si="16"/>
        <v>2659.2</v>
      </c>
      <c r="N9" s="6">
        <f t="shared" si="16"/>
        <v>5846.6</v>
      </c>
      <c r="O9" s="6">
        <f t="shared" si="16"/>
        <v>3702.5</v>
      </c>
      <c r="P9" s="6">
        <f t="shared" si="16"/>
        <v>0</v>
      </c>
      <c r="R9">
        <v>24</v>
      </c>
      <c r="S9" s="7">
        <f t="shared" ref="S9:X9" si="17">S44</f>
        <v>5913.5</v>
      </c>
      <c r="T9" s="6">
        <f t="shared" si="17"/>
        <v>22588.7</v>
      </c>
      <c r="U9" s="6">
        <f t="shared" si="17"/>
        <v>6494.3</v>
      </c>
      <c r="V9" s="8">
        <f t="shared" si="17"/>
        <v>5846.6</v>
      </c>
      <c r="W9" s="6">
        <f t="shared" si="17"/>
        <v>6565.9</v>
      </c>
      <c r="X9" s="6">
        <f t="shared" si="17"/>
        <v>4752.1000000000004</v>
      </c>
    </row>
    <row r="10" spans="2:24" x14ac:dyDescent="0.25">
      <c r="B10">
        <v>32</v>
      </c>
      <c r="C10" s="8">
        <f t="shared" ref="C10:H10" si="18">C32</f>
        <v>401.5</v>
      </c>
      <c r="D10" s="6">
        <f t="shared" si="18"/>
        <v>999.7</v>
      </c>
      <c r="E10" s="6">
        <f t="shared" si="18"/>
        <v>552.29999999999995</v>
      </c>
      <c r="F10" s="6">
        <f t="shared" si="18"/>
        <v>2553.5</v>
      </c>
      <c r="G10" s="6">
        <f t="shared" si="18"/>
        <v>1064.4000000000001</v>
      </c>
      <c r="H10" s="6">
        <f t="shared" si="18"/>
        <v>0</v>
      </c>
      <c r="J10">
        <v>32</v>
      </c>
      <c r="K10" s="8">
        <f t="shared" ref="K10:P10" si="19">K32</f>
        <v>1628.5</v>
      </c>
      <c r="L10" s="6">
        <f t="shared" si="19"/>
        <v>8805.1</v>
      </c>
      <c r="M10" s="6">
        <f t="shared" si="19"/>
        <v>2071.6</v>
      </c>
      <c r="N10" s="6">
        <f t="shared" si="19"/>
        <v>6574</v>
      </c>
      <c r="O10" s="6">
        <f t="shared" si="19"/>
        <v>3544.4</v>
      </c>
      <c r="P10" s="6">
        <f t="shared" si="19"/>
        <v>0</v>
      </c>
      <c r="R10">
        <v>32</v>
      </c>
      <c r="S10" s="8">
        <f t="shared" ref="S10:X10" si="20">S32</f>
        <v>5585.3</v>
      </c>
      <c r="T10" s="6">
        <f t="shared" si="20"/>
        <v>22851.3</v>
      </c>
      <c r="U10" s="6">
        <f t="shared" si="20"/>
        <v>5970.3</v>
      </c>
      <c r="V10" s="6">
        <f t="shared" si="20"/>
        <v>6574</v>
      </c>
      <c r="W10" s="6">
        <f t="shared" si="20"/>
        <v>6489.9</v>
      </c>
      <c r="X10" s="6">
        <f t="shared" si="20"/>
        <v>3820.5</v>
      </c>
    </row>
    <row r="11" spans="2:24" s="12" customFormat="1" x14ac:dyDescent="0.25">
      <c r="B11" s="12" t="s">
        <v>19</v>
      </c>
      <c r="C11" s="13">
        <f>MIN(C21:C104)</f>
        <v>373</v>
      </c>
      <c r="D11" s="9">
        <f t="shared" ref="D11:G11" si="21">MIN(D21:D104)</f>
        <v>453</v>
      </c>
      <c r="E11" s="9">
        <f t="shared" si="21"/>
        <v>517</v>
      </c>
      <c r="F11" s="9">
        <f t="shared" si="21"/>
        <v>1427</v>
      </c>
      <c r="G11" s="9">
        <f t="shared" si="21"/>
        <v>945</v>
      </c>
      <c r="J11" s="12" t="s">
        <v>19</v>
      </c>
      <c r="K11" s="11">
        <f>MIN(K21:K104)</f>
        <v>1599</v>
      </c>
      <c r="L11" s="9">
        <f t="shared" ref="L11:O11" si="22">MIN(L21:L104)</f>
        <v>8269</v>
      </c>
      <c r="M11" s="9">
        <f t="shared" si="22"/>
        <v>1987</v>
      </c>
      <c r="N11" s="9">
        <f t="shared" si="22"/>
        <v>5385</v>
      </c>
      <c r="O11" s="9">
        <f t="shared" si="22"/>
        <v>3375</v>
      </c>
      <c r="R11" s="12" t="s">
        <v>19</v>
      </c>
      <c r="S11" s="13">
        <f>MIN(S21:S104)</f>
        <v>5537</v>
      </c>
      <c r="T11" s="9">
        <f t="shared" ref="T11:W11" si="23">MIN(T21:T104)</f>
        <v>20598</v>
      </c>
      <c r="U11" s="9">
        <f t="shared" si="23"/>
        <v>5878</v>
      </c>
      <c r="V11">
        <f t="shared" si="23"/>
        <v>5587</v>
      </c>
      <c r="W11" s="9">
        <f t="shared" si="23"/>
        <v>6256</v>
      </c>
    </row>
    <row r="19" spans="3:24" x14ac:dyDescent="0.25">
      <c r="C19" t="s">
        <v>6</v>
      </c>
      <c r="K19" t="s">
        <v>7</v>
      </c>
      <c r="S19" t="s">
        <v>8</v>
      </c>
    </row>
    <row r="20" spans="3:24" s="1" customFormat="1" x14ac:dyDescent="0.25">
      <c r="C20" s="1" t="s">
        <v>5</v>
      </c>
      <c r="D20" s="1" t="s">
        <v>0</v>
      </c>
      <c r="E20" s="1" t="s">
        <v>1</v>
      </c>
      <c r="F20" s="1" t="s">
        <v>2</v>
      </c>
      <c r="G20" s="1" t="s">
        <v>4</v>
      </c>
      <c r="H20" s="1" t="s">
        <v>3</v>
      </c>
      <c r="K20" s="1" t="s">
        <v>5</v>
      </c>
      <c r="L20" s="1" t="s">
        <v>0</v>
      </c>
      <c r="M20" s="1" t="s">
        <v>1</v>
      </c>
      <c r="N20" s="1" t="s">
        <v>2</v>
      </c>
      <c r="O20" s="1" t="s">
        <v>4</v>
      </c>
      <c r="P20" s="1" t="s">
        <v>3</v>
      </c>
      <c r="S20" s="1" t="s">
        <v>5</v>
      </c>
      <c r="T20" s="1" t="s">
        <v>0</v>
      </c>
      <c r="U20" s="1" t="s">
        <v>1</v>
      </c>
      <c r="V20" s="1" t="s">
        <v>2</v>
      </c>
      <c r="W20" s="1" t="s">
        <v>4</v>
      </c>
      <c r="X20" s="1" t="s">
        <v>3</v>
      </c>
    </row>
    <row r="21" spans="3:24" x14ac:dyDescent="0.25">
      <c r="C21" t="s">
        <v>9</v>
      </c>
      <c r="D21" t="s">
        <v>9</v>
      </c>
      <c r="E21" t="s">
        <v>9</v>
      </c>
      <c r="F21" t="s">
        <v>9</v>
      </c>
      <c r="G21" t="s">
        <v>9</v>
      </c>
      <c r="K21" t="s">
        <v>9</v>
      </c>
      <c r="L21" t="s">
        <v>9</v>
      </c>
      <c r="M21" t="s">
        <v>9</v>
      </c>
      <c r="N21" t="s">
        <v>9</v>
      </c>
      <c r="O21" t="s">
        <v>9</v>
      </c>
      <c r="S21" t="s">
        <v>9</v>
      </c>
      <c r="T21" t="s">
        <v>9</v>
      </c>
      <c r="U21" t="s">
        <v>9</v>
      </c>
      <c r="V21" t="s">
        <v>9</v>
      </c>
      <c r="W21" t="s">
        <v>9</v>
      </c>
      <c r="X21" t="s">
        <v>9</v>
      </c>
    </row>
    <row r="22" spans="3:24" x14ac:dyDescent="0.25">
      <c r="C22">
        <v>396</v>
      </c>
      <c r="D22">
        <v>998</v>
      </c>
      <c r="E22">
        <v>539</v>
      </c>
      <c r="F22">
        <v>2613</v>
      </c>
      <c r="G22">
        <v>1080</v>
      </c>
      <c r="K22">
        <v>1627</v>
      </c>
      <c r="L22">
        <v>8814</v>
      </c>
      <c r="M22">
        <v>2023</v>
      </c>
      <c r="N22">
        <v>6483</v>
      </c>
      <c r="O22">
        <v>3375</v>
      </c>
      <c r="S22">
        <v>5592</v>
      </c>
      <c r="T22">
        <v>22840</v>
      </c>
      <c r="U22">
        <v>6027</v>
      </c>
      <c r="V22">
        <v>6483</v>
      </c>
      <c r="W22">
        <v>6748</v>
      </c>
      <c r="X22">
        <v>3820</v>
      </c>
    </row>
    <row r="23" spans="3:24" x14ac:dyDescent="0.25">
      <c r="C23">
        <v>392</v>
      </c>
      <c r="D23">
        <v>1010</v>
      </c>
      <c r="E23">
        <v>562</v>
      </c>
      <c r="F23">
        <v>2553</v>
      </c>
      <c r="G23">
        <v>1061</v>
      </c>
      <c r="K23">
        <v>1658</v>
      </c>
      <c r="L23">
        <v>8774</v>
      </c>
      <c r="M23">
        <v>2057</v>
      </c>
      <c r="N23">
        <v>7141</v>
      </c>
      <c r="O23">
        <v>3528</v>
      </c>
      <c r="S23">
        <v>5629</v>
      </c>
      <c r="T23">
        <v>22960</v>
      </c>
      <c r="U23">
        <v>5980</v>
      </c>
      <c r="V23">
        <v>7141</v>
      </c>
      <c r="W23">
        <v>6256</v>
      </c>
      <c r="X23">
        <v>3816</v>
      </c>
    </row>
    <row r="24" spans="3:24" x14ac:dyDescent="0.25">
      <c r="C24">
        <v>413</v>
      </c>
      <c r="D24">
        <v>1001</v>
      </c>
      <c r="E24">
        <v>550</v>
      </c>
      <c r="F24">
        <v>2545</v>
      </c>
      <c r="G24">
        <v>1080</v>
      </c>
      <c r="K24">
        <v>1659</v>
      </c>
      <c r="L24">
        <v>8794</v>
      </c>
      <c r="M24">
        <v>2167</v>
      </c>
      <c r="N24">
        <v>6683</v>
      </c>
      <c r="O24">
        <v>3554</v>
      </c>
      <c r="S24">
        <v>5611</v>
      </c>
      <c r="T24">
        <v>22908</v>
      </c>
      <c r="U24">
        <v>5891</v>
      </c>
      <c r="V24">
        <v>6683</v>
      </c>
      <c r="W24">
        <v>6479</v>
      </c>
      <c r="X24">
        <v>3826</v>
      </c>
    </row>
    <row r="25" spans="3:24" x14ac:dyDescent="0.25">
      <c r="C25">
        <v>393</v>
      </c>
      <c r="D25">
        <v>1003</v>
      </c>
      <c r="E25">
        <v>565</v>
      </c>
      <c r="F25">
        <v>2522</v>
      </c>
      <c r="G25">
        <v>1061</v>
      </c>
      <c r="K25">
        <v>1645</v>
      </c>
      <c r="L25">
        <v>8808</v>
      </c>
      <c r="M25">
        <v>1987</v>
      </c>
      <c r="N25">
        <v>6500</v>
      </c>
      <c r="O25">
        <v>3559</v>
      </c>
      <c r="S25">
        <v>5537</v>
      </c>
      <c r="T25">
        <v>22936</v>
      </c>
      <c r="U25">
        <v>5878</v>
      </c>
      <c r="V25">
        <v>6500</v>
      </c>
      <c r="W25">
        <v>6502</v>
      </c>
      <c r="X25">
        <v>3822</v>
      </c>
    </row>
    <row r="26" spans="3:24" x14ac:dyDescent="0.25">
      <c r="C26">
        <v>413</v>
      </c>
      <c r="D26">
        <v>1004</v>
      </c>
      <c r="E26">
        <v>539</v>
      </c>
      <c r="F26">
        <v>2567</v>
      </c>
      <c r="G26">
        <v>1066</v>
      </c>
      <c r="K26">
        <v>1620</v>
      </c>
      <c r="L26">
        <v>8801</v>
      </c>
      <c r="M26">
        <v>2156</v>
      </c>
      <c r="N26">
        <v>6345</v>
      </c>
      <c r="O26">
        <v>3677</v>
      </c>
      <c r="S26">
        <v>5593</v>
      </c>
      <c r="T26">
        <v>22775</v>
      </c>
      <c r="U26">
        <v>5982</v>
      </c>
      <c r="V26">
        <v>6345</v>
      </c>
      <c r="W26">
        <v>6346</v>
      </c>
      <c r="X26">
        <v>3821</v>
      </c>
    </row>
    <row r="27" spans="3:24" x14ac:dyDescent="0.25">
      <c r="C27">
        <v>392</v>
      </c>
      <c r="D27">
        <v>998</v>
      </c>
      <c r="E27">
        <v>568</v>
      </c>
      <c r="F27">
        <v>2570</v>
      </c>
      <c r="G27">
        <v>1072</v>
      </c>
      <c r="K27">
        <v>1613</v>
      </c>
      <c r="L27">
        <v>8855</v>
      </c>
      <c r="M27">
        <v>2170</v>
      </c>
      <c r="N27">
        <v>6476</v>
      </c>
      <c r="O27">
        <v>3551</v>
      </c>
      <c r="S27">
        <v>5592</v>
      </c>
      <c r="T27">
        <v>22754</v>
      </c>
      <c r="U27">
        <v>5965</v>
      </c>
      <c r="V27">
        <v>6476</v>
      </c>
      <c r="W27">
        <v>6556</v>
      </c>
      <c r="X27">
        <v>3820</v>
      </c>
    </row>
    <row r="28" spans="3:24" x14ac:dyDescent="0.25">
      <c r="C28">
        <v>392</v>
      </c>
      <c r="D28">
        <v>996</v>
      </c>
      <c r="E28">
        <v>555</v>
      </c>
      <c r="F28">
        <v>2544</v>
      </c>
      <c r="G28">
        <v>1085</v>
      </c>
      <c r="K28">
        <v>1599</v>
      </c>
      <c r="L28">
        <v>8784</v>
      </c>
      <c r="M28">
        <v>1988</v>
      </c>
      <c r="N28">
        <v>6523</v>
      </c>
      <c r="O28">
        <v>3561</v>
      </c>
      <c r="S28">
        <v>5547</v>
      </c>
      <c r="T28">
        <v>22832</v>
      </c>
      <c r="U28">
        <v>5917</v>
      </c>
      <c r="V28">
        <v>6523</v>
      </c>
      <c r="W28">
        <v>6643</v>
      </c>
      <c r="X28">
        <v>3824</v>
      </c>
    </row>
    <row r="29" spans="3:24" x14ac:dyDescent="0.25">
      <c r="C29">
        <v>415</v>
      </c>
      <c r="D29">
        <v>995</v>
      </c>
      <c r="E29">
        <v>546</v>
      </c>
      <c r="F29">
        <v>2525</v>
      </c>
      <c r="G29">
        <v>1061</v>
      </c>
      <c r="K29">
        <v>1615</v>
      </c>
      <c r="L29">
        <v>8805</v>
      </c>
      <c r="M29">
        <v>2016</v>
      </c>
      <c r="N29">
        <v>6523</v>
      </c>
      <c r="O29">
        <v>3548</v>
      </c>
      <c r="S29">
        <v>5578</v>
      </c>
      <c r="T29">
        <v>22821</v>
      </c>
      <c r="U29">
        <v>6044</v>
      </c>
      <c r="V29">
        <v>6523</v>
      </c>
      <c r="W29">
        <v>6365</v>
      </c>
      <c r="X29">
        <v>3816</v>
      </c>
    </row>
    <row r="30" spans="3:24" x14ac:dyDescent="0.25">
      <c r="C30">
        <v>398</v>
      </c>
      <c r="D30">
        <v>993</v>
      </c>
      <c r="E30">
        <v>559</v>
      </c>
      <c r="F30">
        <v>2550</v>
      </c>
      <c r="G30">
        <v>1055</v>
      </c>
      <c r="K30">
        <v>1639</v>
      </c>
      <c r="L30">
        <v>8802</v>
      </c>
      <c r="M30">
        <v>2141</v>
      </c>
      <c r="N30">
        <v>6399</v>
      </c>
      <c r="O30">
        <v>3553</v>
      </c>
      <c r="S30">
        <v>5616</v>
      </c>
      <c r="T30">
        <v>22902</v>
      </c>
      <c r="U30">
        <v>6043</v>
      </c>
      <c r="V30">
        <v>6399</v>
      </c>
      <c r="W30">
        <v>6668</v>
      </c>
      <c r="X30">
        <v>3822</v>
      </c>
    </row>
    <row r="31" spans="3:24" s="2" customFormat="1" x14ac:dyDescent="0.25">
      <c r="C31" s="2">
        <v>411</v>
      </c>
      <c r="D31" s="2">
        <v>999</v>
      </c>
      <c r="E31" s="2">
        <v>540</v>
      </c>
      <c r="F31" s="2">
        <v>2546</v>
      </c>
      <c r="G31" s="2">
        <v>1023</v>
      </c>
      <c r="J31"/>
      <c r="K31" s="2">
        <v>1610</v>
      </c>
      <c r="L31" s="2">
        <v>8814</v>
      </c>
      <c r="M31" s="2">
        <v>2011</v>
      </c>
      <c r="N31">
        <v>6667</v>
      </c>
      <c r="O31" s="2">
        <v>3538</v>
      </c>
      <c r="S31" s="2">
        <v>5558</v>
      </c>
      <c r="T31" s="2">
        <v>22785</v>
      </c>
      <c r="U31" s="2">
        <v>5976</v>
      </c>
      <c r="V31" s="2">
        <v>6667</v>
      </c>
      <c r="W31" s="2">
        <v>6336</v>
      </c>
      <c r="X31" s="2">
        <v>3818</v>
      </c>
    </row>
    <row r="32" spans="3:24" s="3" customFormat="1" x14ac:dyDescent="0.25">
      <c r="C32" s="3">
        <f t="shared" ref="C32:G32" si="24">AVERAGE(C22:C31)</f>
        <v>401.5</v>
      </c>
      <c r="D32" s="3">
        <f t="shared" si="24"/>
        <v>999.7</v>
      </c>
      <c r="E32" s="3">
        <f t="shared" si="24"/>
        <v>552.29999999999995</v>
      </c>
      <c r="F32" s="3">
        <f t="shared" si="24"/>
        <v>2553.5</v>
      </c>
      <c r="G32" s="3">
        <f t="shared" si="24"/>
        <v>1064.4000000000001</v>
      </c>
      <c r="K32" s="3">
        <f>AVERAGE(K22:K31)</f>
        <v>1628.5</v>
      </c>
      <c r="L32" s="3">
        <f>AVERAGE(L22:L31)</f>
        <v>8805.1</v>
      </c>
      <c r="M32" s="3">
        <f>AVERAGE(M22:M31)</f>
        <v>2071.6</v>
      </c>
      <c r="N32" s="3">
        <f>AVERAGE(N22:N31)</f>
        <v>6574</v>
      </c>
      <c r="O32" s="3">
        <f>AVERAGE(O22:O31)</f>
        <v>3544.4</v>
      </c>
      <c r="S32" s="3">
        <f t="shared" ref="S32:X32" si="25">AVERAGE(S22:S31)</f>
        <v>5585.3</v>
      </c>
      <c r="T32" s="3">
        <f t="shared" si="25"/>
        <v>22851.3</v>
      </c>
      <c r="U32" s="3">
        <f t="shared" si="25"/>
        <v>5970.3</v>
      </c>
      <c r="V32" s="3">
        <f t="shared" si="25"/>
        <v>6574</v>
      </c>
      <c r="W32" s="3">
        <f t="shared" si="25"/>
        <v>6489.9</v>
      </c>
      <c r="X32" s="3">
        <f t="shared" si="25"/>
        <v>3820.5</v>
      </c>
    </row>
    <row r="33" spans="3:24" x14ac:dyDescent="0.25">
      <c r="C33" t="s">
        <v>10</v>
      </c>
      <c r="D33" t="s">
        <v>10</v>
      </c>
      <c r="E33" t="s">
        <v>10</v>
      </c>
      <c r="F33" t="s">
        <v>10</v>
      </c>
      <c r="G33" t="s">
        <v>10</v>
      </c>
      <c r="K33" t="s">
        <v>10</v>
      </c>
      <c r="L33" t="s">
        <v>10</v>
      </c>
      <c r="M33" t="s">
        <v>10</v>
      </c>
      <c r="N33" t="s">
        <v>10</v>
      </c>
      <c r="O33" t="s">
        <v>10</v>
      </c>
      <c r="S33" t="s">
        <v>10</v>
      </c>
      <c r="T33" t="s">
        <v>10</v>
      </c>
      <c r="U33" t="s">
        <v>10</v>
      </c>
      <c r="V33" t="s">
        <v>10</v>
      </c>
      <c r="W33" t="s">
        <v>10</v>
      </c>
      <c r="X33" t="s">
        <v>10</v>
      </c>
    </row>
    <row r="34" spans="3:24" x14ac:dyDescent="0.25">
      <c r="C34">
        <v>391</v>
      </c>
      <c r="D34">
        <v>1010</v>
      </c>
      <c r="E34">
        <v>526</v>
      </c>
      <c r="F34">
        <v>2572</v>
      </c>
      <c r="G34">
        <v>1172</v>
      </c>
      <c r="K34">
        <v>1905</v>
      </c>
      <c r="L34">
        <v>8774</v>
      </c>
      <c r="M34">
        <v>2647</v>
      </c>
      <c r="N34">
        <v>5805</v>
      </c>
      <c r="O34">
        <v>3804</v>
      </c>
      <c r="S34">
        <v>5889</v>
      </c>
      <c r="T34">
        <v>22461</v>
      </c>
      <c r="U34">
        <v>6558</v>
      </c>
      <c r="V34">
        <v>5805</v>
      </c>
      <c r="W34">
        <v>6976</v>
      </c>
      <c r="X34">
        <v>4744</v>
      </c>
    </row>
    <row r="35" spans="3:24" x14ac:dyDescent="0.25">
      <c r="C35">
        <v>410</v>
      </c>
      <c r="D35">
        <v>1005</v>
      </c>
      <c r="E35">
        <v>529</v>
      </c>
      <c r="F35">
        <v>2509</v>
      </c>
      <c r="G35">
        <v>1099</v>
      </c>
      <c r="K35">
        <v>1866</v>
      </c>
      <c r="L35">
        <v>8772</v>
      </c>
      <c r="M35">
        <v>2682</v>
      </c>
      <c r="N35">
        <v>5661</v>
      </c>
      <c r="O35">
        <v>3627</v>
      </c>
      <c r="S35">
        <v>5842</v>
      </c>
      <c r="T35">
        <v>22661</v>
      </c>
      <c r="U35">
        <v>6576</v>
      </c>
      <c r="V35">
        <v>5661</v>
      </c>
      <c r="W35">
        <v>6541</v>
      </c>
      <c r="X35">
        <v>4743</v>
      </c>
    </row>
    <row r="36" spans="3:24" x14ac:dyDescent="0.25">
      <c r="C36">
        <v>390</v>
      </c>
      <c r="D36">
        <v>1008</v>
      </c>
      <c r="E36">
        <v>536</v>
      </c>
      <c r="F36">
        <v>2519</v>
      </c>
      <c r="G36">
        <v>1115</v>
      </c>
      <c r="K36">
        <v>1891</v>
      </c>
      <c r="L36">
        <v>8779</v>
      </c>
      <c r="M36">
        <v>2578</v>
      </c>
      <c r="N36">
        <v>5664</v>
      </c>
      <c r="O36">
        <v>3759</v>
      </c>
      <c r="S36">
        <v>5881</v>
      </c>
      <c r="T36">
        <v>22475</v>
      </c>
      <c r="U36">
        <v>6483</v>
      </c>
      <c r="V36">
        <v>5664</v>
      </c>
      <c r="W36">
        <v>6741</v>
      </c>
      <c r="X36">
        <v>4758</v>
      </c>
    </row>
    <row r="37" spans="3:24" x14ac:dyDescent="0.25">
      <c r="C37">
        <v>392</v>
      </c>
      <c r="D37">
        <v>976</v>
      </c>
      <c r="E37">
        <v>533</v>
      </c>
      <c r="F37">
        <v>2417</v>
      </c>
      <c r="G37">
        <v>1153</v>
      </c>
      <c r="K37">
        <v>1884</v>
      </c>
      <c r="L37">
        <v>8723</v>
      </c>
      <c r="M37">
        <v>2790</v>
      </c>
      <c r="N37">
        <v>5775</v>
      </c>
      <c r="O37">
        <v>3783</v>
      </c>
      <c r="S37">
        <v>5895</v>
      </c>
      <c r="T37">
        <v>22611</v>
      </c>
      <c r="U37">
        <v>6462</v>
      </c>
      <c r="V37">
        <v>5775</v>
      </c>
      <c r="W37">
        <v>6529</v>
      </c>
      <c r="X37">
        <v>4746</v>
      </c>
    </row>
    <row r="38" spans="3:24" x14ac:dyDescent="0.25">
      <c r="C38">
        <v>392</v>
      </c>
      <c r="D38">
        <v>1014</v>
      </c>
      <c r="E38">
        <v>532</v>
      </c>
      <c r="F38">
        <v>2456</v>
      </c>
      <c r="G38">
        <v>1109</v>
      </c>
      <c r="K38">
        <v>1895</v>
      </c>
      <c r="L38">
        <v>8773</v>
      </c>
      <c r="M38">
        <v>2749</v>
      </c>
      <c r="N38">
        <v>5807</v>
      </c>
      <c r="O38">
        <v>3593</v>
      </c>
      <c r="S38">
        <v>5941</v>
      </c>
      <c r="T38">
        <v>22653</v>
      </c>
      <c r="U38">
        <v>6493</v>
      </c>
      <c r="V38">
        <v>5807</v>
      </c>
      <c r="W38">
        <v>6421</v>
      </c>
      <c r="X38">
        <v>4748</v>
      </c>
    </row>
    <row r="39" spans="3:24" x14ac:dyDescent="0.25">
      <c r="C39">
        <v>411</v>
      </c>
      <c r="D39">
        <v>987</v>
      </c>
      <c r="E39">
        <v>526</v>
      </c>
      <c r="F39">
        <v>2399</v>
      </c>
      <c r="G39">
        <v>1159</v>
      </c>
      <c r="K39">
        <v>1896</v>
      </c>
      <c r="L39">
        <v>8837</v>
      </c>
      <c r="M39">
        <v>2669</v>
      </c>
      <c r="N39">
        <v>5836</v>
      </c>
      <c r="O39">
        <v>3628</v>
      </c>
      <c r="S39">
        <v>5878</v>
      </c>
      <c r="T39">
        <v>22555</v>
      </c>
      <c r="U39">
        <v>6498</v>
      </c>
      <c r="V39">
        <v>5836</v>
      </c>
      <c r="W39">
        <v>6417</v>
      </c>
      <c r="X39">
        <v>4752</v>
      </c>
    </row>
    <row r="40" spans="3:24" x14ac:dyDescent="0.25">
      <c r="C40">
        <v>391</v>
      </c>
      <c r="D40">
        <v>994</v>
      </c>
      <c r="E40">
        <v>533</v>
      </c>
      <c r="F40">
        <v>2465</v>
      </c>
      <c r="G40">
        <v>1125</v>
      </c>
      <c r="K40">
        <v>1944</v>
      </c>
      <c r="L40">
        <v>8792</v>
      </c>
      <c r="M40">
        <v>2653</v>
      </c>
      <c r="N40">
        <v>5682</v>
      </c>
      <c r="O40">
        <v>3615</v>
      </c>
      <c r="S40">
        <v>5950</v>
      </c>
      <c r="T40">
        <v>22697</v>
      </c>
      <c r="U40">
        <v>6546</v>
      </c>
      <c r="V40">
        <v>5682</v>
      </c>
      <c r="W40">
        <v>6374</v>
      </c>
      <c r="X40">
        <v>4754</v>
      </c>
    </row>
    <row r="41" spans="3:24" x14ac:dyDescent="0.25">
      <c r="C41">
        <v>390</v>
      </c>
      <c r="D41">
        <v>985</v>
      </c>
      <c r="E41">
        <v>517</v>
      </c>
      <c r="F41">
        <v>2366</v>
      </c>
      <c r="G41">
        <v>1115</v>
      </c>
      <c r="K41">
        <v>1893</v>
      </c>
      <c r="L41">
        <v>8739</v>
      </c>
      <c r="M41">
        <v>2668</v>
      </c>
      <c r="N41">
        <v>6301</v>
      </c>
      <c r="O41">
        <v>3640</v>
      </c>
      <c r="S41">
        <v>5876</v>
      </c>
      <c r="T41">
        <v>22663</v>
      </c>
      <c r="U41">
        <v>6506</v>
      </c>
      <c r="V41">
        <v>6301</v>
      </c>
      <c r="W41">
        <v>6517</v>
      </c>
      <c r="X41">
        <v>4757</v>
      </c>
    </row>
    <row r="42" spans="3:24" x14ac:dyDescent="0.25">
      <c r="C42">
        <v>392</v>
      </c>
      <c r="D42">
        <v>982</v>
      </c>
      <c r="E42">
        <v>528</v>
      </c>
      <c r="F42">
        <v>2477</v>
      </c>
      <c r="G42">
        <v>1130</v>
      </c>
      <c r="K42">
        <v>1901</v>
      </c>
      <c r="L42">
        <v>8837</v>
      </c>
      <c r="M42">
        <v>2545</v>
      </c>
      <c r="N42">
        <v>6130</v>
      </c>
      <c r="O42">
        <v>3790</v>
      </c>
      <c r="S42">
        <v>6030</v>
      </c>
      <c r="T42">
        <v>22587</v>
      </c>
      <c r="U42">
        <v>6455</v>
      </c>
      <c r="V42">
        <v>6130</v>
      </c>
      <c r="W42">
        <v>6576</v>
      </c>
      <c r="X42">
        <v>4763</v>
      </c>
    </row>
    <row r="43" spans="3:24" x14ac:dyDescent="0.25">
      <c r="C43">
        <v>394</v>
      </c>
      <c r="D43">
        <v>985</v>
      </c>
      <c r="E43">
        <v>537</v>
      </c>
      <c r="F43">
        <v>2531</v>
      </c>
      <c r="G43">
        <v>1150</v>
      </c>
      <c r="K43">
        <v>1934</v>
      </c>
      <c r="L43">
        <v>8795</v>
      </c>
      <c r="M43">
        <v>2611</v>
      </c>
      <c r="N43">
        <v>5805</v>
      </c>
      <c r="O43">
        <v>3786</v>
      </c>
      <c r="S43">
        <v>5953</v>
      </c>
      <c r="T43">
        <v>22524</v>
      </c>
      <c r="U43">
        <v>6366</v>
      </c>
      <c r="V43">
        <v>5805</v>
      </c>
      <c r="W43">
        <v>6567</v>
      </c>
      <c r="X43">
        <v>4756</v>
      </c>
    </row>
    <row r="44" spans="3:24" s="3" customFormat="1" x14ac:dyDescent="0.25">
      <c r="C44" s="3">
        <f t="shared" ref="C44:G44" si="26">AVERAGE(C34:C43)</f>
        <v>395.3</v>
      </c>
      <c r="D44" s="3">
        <f t="shared" si="26"/>
        <v>994.6</v>
      </c>
      <c r="E44" s="3">
        <f t="shared" si="26"/>
        <v>529.70000000000005</v>
      </c>
      <c r="F44" s="3">
        <f t="shared" si="26"/>
        <v>2471.1</v>
      </c>
      <c r="G44" s="3">
        <f t="shared" si="26"/>
        <v>1132.7</v>
      </c>
      <c r="K44" s="3">
        <f>AVERAGE(K34:K43)</f>
        <v>1900.9</v>
      </c>
      <c r="L44" s="3">
        <f>AVERAGE(L34:L43)</f>
        <v>8782.1</v>
      </c>
      <c r="M44" s="3">
        <f>AVERAGE(M34:M43)</f>
        <v>2659.2</v>
      </c>
      <c r="N44" s="3">
        <f>AVERAGE(N34:N43)</f>
        <v>5846.6</v>
      </c>
      <c r="O44" s="3">
        <f>AVERAGE(O34:O43)</f>
        <v>3702.5</v>
      </c>
      <c r="S44" s="3">
        <f t="shared" ref="S44" si="27">AVERAGE(S34:S43)</f>
        <v>5913.5</v>
      </c>
      <c r="T44" s="3">
        <f t="shared" ref="T44:X44" si="28">AVERAGE(T34:T43)</f>
        <v>22588.7</v>
      </c>
      <c r="U44" s="3">
        <f t="shared" si="28"/>
        <v>6494.3</v>
      </c>
      <c r="V44" s="3">
        <f t="shared" si="28"/>
        <v>5846.6</v>
      </c>
      <c r="W44" s="3">
        <f t="shared" si="28"/>
        <v>6565.9</v>
      </c>
      <c r="X44" s="3">
        <f t="shared" si="28"/>
        <v>4752.1000000000004</v>
      </c>
    </row>
    <row r="45" spans="3:24" x14ac:dyDescent="0.25">
      <c r="C45" t="s">
        <v>11</v>
      </c>
      <c r="D45" t="s">
        <v>11</v>
      </c>
      <c r="E45" t="s">
        <v>11</v>
      </c>
      <c r="F45" t="s">
        <v>11</v>
      </c>
      <c r="G45" t="s">
        <v>11</v>
      </c>
      <c r="K45" t="s">
        <v>11</v>
      </c>
      <c r="L45" t="s">
        <v>11</v>
      </c>
      <c r="M45" t="s">
        <v>11</v>
      </c>
      <c r="N45" t="s">
        <v>11</v>
      </c>
      <c r="O45" t="s">
        <v>11</v>
      </c>
      <c r="S45" t="s">
        <v>11</v>
      </c>
      <c r="T45" t="s">
        <v>11</v>
      </c>
      <c r="U45" t="s">
        <v>11</v>
      </c>
      <c r="V45" t="s">
        <v>11</v>
      </c>
      <c r="W45" t="s">
        <v>11</v>
      </c>
      <c r="X45" t="s">
        <v>11</v>
      </c>
    </row>
    <row r="46" spans="3:24" x14ac:dyDescent="0.25">
      <c r="C46">
        <v>424</v>
      </c>
      <c r="D46">
        <v>975</v>
      </c>
      <c r="E46">
        <v>586</v>
      </c>
      <c r="F46">
        <v>2288</v>
      </c>
      <c r="G46">
        <v>1074</v>
      </c>
      <c r="K46">
        <v>2473</v>
      </c>
      <c r="L46">
        <v>8700</v>
      </c>
      <c r="M46">
        <v>3556</v>
      </c>
      <c r="N46">
        <v>5587</v>
      </c>
      <c r="O46">
        <v>4222</v>
      </c>
      <c r="S46">
        <v>6775</v>
      </c>
      <c r="T46">
        <v>22085</v>
      </c>
      <c r="U46">
        <v>7812</v>
      </c>
      <c r="V46">
        <v>5587</v>
      </c>
      <c r="W46">
        <v>7044</v>
      </c>
      <c r="X46">
        <v>6875</v>
      </c>
    </row>
    <row r="47" spans="3:24" x14ac:dyDescent="0.25">
      <c r="C47">
        <v>385</v>
      </c>
      <c r="D47">
        <v>1000</v>
      </c>
      <c r="E47">
        <v>597</v>
      </c>
      <c r="F47">
        <v>2250</v>
      </c>
      <c r="G47">
        <v>1102</v>
      </c>
      <c r="K47">
        <v>2487</v>
      </c>
      <c r="L47">
        <v>8608</v>
      </c>
      <c r="M47">
        <v>3382</v>
      </c>
      <c r="N47">
        <v>5427</v>
      </c>
      <c r="O47">
        <v>4318</v>
      </c>
      <c r="S47">
        <v>6672</v>
      </c>
      <c r="T47">
        <v>22041</v>
      </c>
      <c r="U47">
        <v>7778</v>
      </c>
      <c r="V47">
        <v>5627</v>
      </c>
      <c r="W47">
        <v>7106</v>
      </c>
      <c r="X47">
        <v>6928</v>
      </c>
    </row>
    <row r="48" spans="3:24" x14ac:dyDescent="0.25">
      <c r="C48">
        <v>423</v>
      </c>
      <c r="D48">
        <v>993</v>
      </c>
      <c r="E48">
        <v>580</v>
      </c>
      <c r="F48">
        <v>2477</v>
      </c>
      <c r="G48">
        <v>1096</v>
      </c>
      <c r="K48">
        <v>2547</v>
      </c>
      <c r="L48">
        <v>8695</v>
      </c>
      <c r="M48">
        <v>3620</v>
      </c>
      <c r="N48">
        <v>6010</v>
      </c>
      <c r="O48">
        <v>4146</v>
      </c>
      <c r="S48">
        <v>6628</v>
      </c>
      <c r="T48">
        <v>22120</v>
      </c>
      <c r="U48">
        <v>7858</v>
      </c>
      <c r="V48">
        <v>6010</v>
      </c>
      <c r="W48">
        <v>7039</v>
      </c>
      <c r="X48">
        <v>6862</v>
      </c>
    </row>
    <row r="49" spans="3:24" x14ac:dyDescent="0.25">
      <c r="C49">
        <v>421</v>
      </c>
      <c r="D49">
        <v>991</v>
      </c>
      <c r="E49">
        <v>581</v>
      </c>
      <c r="F49">
        <v>2247</v>
      </c>
      <c r="G49">
        <v>1118</v>
      </c>
      <c r="K49">
        <v>2548</v>
      </c>
      <c r="L49">
        <v>8697</v>
      </c>
      <c r="M49">
        <v>3552</v>
      </c>
      <c r="N49">
        <v>6082</v>
      </c>
      <c r="O49">
        <v>4178</v>
      </c>
      <c r="S49">
        <v>6792</v>
      </c>
      <c r="T49">
        <v>21983</v>
      </c>
      <c r="U49">
        <v>7779</v>
      </c>
      <c r="V49">
        <v>6082</v>
      </c>
      <c r="W49">
        <v>7278</v>
      </c>
      <c r="X49">
        <v>6873</v>
      </c>
    </row>
    <row r="50" spans="3:24" x14ac:dyDescent="0.25">
      <c r="C50">
        <v>418</v>
      </c>
      <c r="D50">
        <v>998</v>
      </c>
      <c r="E50">
        <v>586</v>
      </c>
      <c r="F50">
        <v>2472</v>
      </c>
      <c r="G50">
        <v>1044</v>
      </c>
      <c r="K50">
        <v>2473</v>
      </c>
      <c r="L50">
        <v>8645</v>
      </c>
      <c r="M50">
        <v>3590</v>
      </c>
      <c r="N50">
        <v>5690</v>
      </c>
      <c r="O50">
        <v>4151</v>
      </c>
      <c r="S50">
        <v>6702</v>
      </c>
      <c r="T50">
        <v>22119</v>
      </c>
      <c r="U50">
        <v>8101</v>
      </c>
      <c r="V50">
        <v>5690</v>
      </c>
      <c r="W50">
        <v>7035</v>
      </c>
      <c r="X50">
        <v>6860</v>
      </c>
    </row>
    <row r="51" spans="3:24" x14ac:dyDescent="0.25">
      <c r="C51">
        <v>381</v>
      </c>
      <c r="D51">
        <v>977</v>
      </c>
      <c r="E51">
        <v>584</v>
      </c>
      <c r="F51">
        <v>2286</v>
      </c>
      <c r="G51">
        <v>1092</v>
      </c>
      <c r="K51">
        <v>2496</v>
      </c>
      <c r="L51">
        <v>8707</v>
      </c>
      <c r="M51">
        <v>3602</v>
      </c>
      <c r="N51">
        <v>5451</v>
      </c>
      <c r="O51">
        <v>4163</v>
      </c>
      <c r="S51">
        <v>6637</v>
      </c>
      <c r="T51">
        <v>22079</v>
      </c>
      <c r="U51">
        <v>7785</v>
      </c>
      <c r="V51">
        <v>5651</v>
      </c>
      <c r="W51">
        <v>6941</v>
      </c>
      <c r="X51">
        <v>6950</v>
      </c>
    </row>
    <row r="52" spans="3:24" x14ac:dyDescent="0.25">
      <c r="C52">
        <v>391</v>
      </c>
      <c r="D52">
        <v>990</v>
      </c>
      <c r="E52">
        <v>586</v>
      </c>
      <c r="F52">
        <v>2495</v>
      </c>
      <c r="G52">
        <v>1149</v>
      </c>
      <c r="K52">
        <v>2565</v>
      </c>
      <c r="L52">
        <v>8636</v>
      </c>
      <c r="M52">
        <v>3536</v>
      </c>
      <c r="N52">
        <v>5395</v>
      </c>
      <c r="O52">
        <v>4116</v>
      </c>
      <c r="S52">
        <v>6804</v>
      </c>
      <c r="T52">
        <v>22018</v>
      </c>
      <c r="U52">
        <v>7802</v>
      </c>
      <c r="V52">
        <v>5695</v>
      </c>
      <c r="W52">
        <v>7065</v>
      </c>
      <c r="X52">
        <v>6882</v>
      </c>
    </row>
    <row r="53" spans="3:24" x14ac:dyDescent="0.25">
      <c r="C53">
        <v>380</v>
      </c>
      <c r="D53">
        <v>989</v>
      </c>
      <c r="E53">
        <v>593</v>
      </c>
      <c r="F53">
        <v>2348</v>
      </c>
      <c r="G53">
        <v>1079</v>
      </c>
      <c r="K53">
        <v>2496</v>
      </c>
      <c r="L53">
        <v>8597</v>
      </c>
      <c r="M53">
        <v>3513</v>
      </c>
      <c r="N53">
        <v>5682</v>
      </c>
      <c r="O53">
        <v>4224</v>
      </c>
      <c r="S53">
        <v>6617</v>
      </c>
      <c r="T53">
        <v>22009</v>
      </c>
      <c r="U53">
        <v>7957</v>
      </c>
      <c r="V53">
        <v>5682</v>
      </c>
      <c r="W53">
        <v>7021</v>
      </c>
      <c r="X53">
        <v>6875</v>
      </c>
    </row>
    <row r="54" spans="3:24" x14ac:dyDescent="0.25">
      <c r="C54">
        <v>415</v>
      </c>
      <c r="D54">
        <v>980</v>
      </c>
      <c r="E54">
        <v>582</v>
      </c>
      <c r="F54">
        <v>2259</v>
      </c>
      <c r="G54">
        <v>1217</v>
      </c>
      <c r="K54">
        <v>2484</v>
      </c>
      <c r="L54">
        <v>8581</v>
      </c>
      <c r="M54">
        <v>3525</v>
      </c>
      <c r="N54">
        <v>5634</v>
      </c>
      <c r="O54">
        <v>4045</v>
      </c>
      <c r="S54">
        <v>6717</v>
      </c>
      <c r="T54">
        <v>22127</v>
      </c>
      <c r="U54">
        <v>7656</v>
      </c>
      <c r="V54">
        <v>5634</v>
      </c>
      <c r="W54">
        <v>7103</v>
      </c>
      <c r="X54">
        <v>6868</v>
      </c>
    </row>
    <row r="55" spans="3:24" x14ac:dyDescent="0.25">
      <c r="C55">
        <v>382</v>
      </c>
      <c r="D55">
        <v>965</v>
      </c>
      <c r="E55">
        <v>586</v>
      </c>
      <c r="F55">
        <v>2271</v>
      </c>
      <c r="G55">
        <v>1122</v>
      </c>
      <c r="K55">
        <v>2512</v>
      </c>
      <c r="L55">
        <v>8686</v>
      </c>
      <c r="M55">
        <v>3521</v>
      </c>
      <c r="N55">
        <v>5385</v>
      </c>
      <c r="O55">
        <v>4173</v>
      </c>
      <c r="S55">
        <v>6741</v>
      </c>
      <c r="T55">
        <v>22000</v>
      </c>
      <c r="U55">
        <v>7879</v>
      </c>
      <c r="V55">
        <v>5685</v>
      </c>
      <c r="W55">
        <v>6977</v>
      </c>
      <c r="X55">
        <v>6865</v>
      </c>
    </row>
    <row r="56" spans="3:24" s="3" customFormat="1" x14ac:dyDescent="0.25">
      <c r="C56" s="3">
        <f t="shared" ref="C56:G56" si="29">AVERAGE(C46:C55)</f>
        <v>402</v>
      </c>
      <c r="D56" s="3">
        <f t="shared" si="29"/>
        <v>985.8</v>
      </c>
      <c r="E56" s="3">
        <f t="shared" si="29"/>
        <v>586.1</v>
      </c>
      <c r="F56" s="3">
        <f t="shared" si="29"/>
        <v>2339.3000000000002</v>
      </c>
      <c r="G56" s="3">
        <f t="shared" si="29"/>
        <v>1109.3</v>
      </c>
      <c r="K56" s="3">
        <f>AVERAGE(K46:K55)</f>
        <v>2508.1</v>
      </c>
      <c r="L56" s="3">
        <f>AVERAGE(L46:L55)</f>
        <v>8655.2000000000007</v>
      </c>
      <c r="M56" s="3">
        <f>AVERAGE(M46:M55)</f>
        <v>3539.7</v>
      </c>
      <c r="N56" s="3">
        <f>AVERAGE(N46:N55)</f>
        <v>5634.3</v>
      </c>
      <c r="O56" s="3">
        <f>AVERAGE(O46:O55)</f>
        <v>4173.6000000000004</v>
      </c>
      <c r="S56" s="3">
        <f t="shared" ref="S56" si="30">AVERAGE(S46:S55)</f>
        <v>6708.5</v>
      </c>
      <c r="T56" s="3">
        <f t="shared" ref="T56:X56" si="31">AVERAGE(T46:T55)</f>
        <v>22058.1</v>
      </c>
      <c r="U56" s="3">
        <f t="shared" si="31"/>
        <v>7840.7</v>
      </c>
      <c r="V56" s="3">
        <f t="shared" si="31"/>
        <v>5734.3</v>
      </c>
      <c r="W56" s="3">
        <f t="shared" si="31"/>
        <v>7060.9</v>
      </c>
      <c r="X56" s="3">
        <f t="shared" si="31"/>
        <v>6883.8</v>
      </c>
    </row>
    <row r="57" spans="3:24" x14ac:dyDescent="0.25">
      <c r="C57" t="s">
        <v>12</v>
      </c>
      <c r="D57" t="s">
        <v>12</v>
      </c>
      <c r="E57" t="s">
        <v>12</v>
      </c>
      <c r="F57" t="s">
        <v>12</v>
      </c>
      <c r="G57" t="s">
        <v>12</v>
      </c>
      <c r="K57" t="s">
        <v>12</v>
      </c>
      <c r="L57" t="s">
        <v>12</v>
      </c>
      <c r="M57" t="s">
        <v>12</v>
      </c>
      <c r="N57" t="s">
        <v>12</v>
      </c>
      <c r="O57" t="s">
        <v>12</v>
      </c>
      <c r="S57" t="s">
        <v>12</v>
      </c>
      <c r="T57" t="s">
        <v>12</v>
      </c>
      <c r="U57" t="s">
        <v>12</v>
      </c>
      <c r="V57" t="s">
        <v>12</v>
      </c>
      <c r="W57" t="s">
        <v>12</v>
      </c>
      <c r="X57" t="s">
        <v>12</v>
      </c>
    </row>
    <row r="58" spans="3:24" x14ac:dyDescent="0.25">
      <c r="C58">
        <v>408</v>
      </c>
      <c r="D58">
        <v>924</v>
      </c>
      <c r="E58">
        <v>730</v>
      </c>
      <c r="F58">
        <v>2235</v>
      </c>
      <c r="G58">
        <v>1106</v>
      </c>
      <c r="K58">
        <v>4072</v>
      </c>
      <c r="L58">
        <v>8292</v>
      </c>
      <c r="M58">
        <v>5193</v>
      </c>
      <c r="N58">
        <v>7626</v>
      </c>
      <c r="O58">
        <v>4171</v>
      </c>
      <c r="S58">
        <v>9201</v>
      </c>
      <c r="T58">
        <v>20788</v>
      </c>
      <c r="U58">
        <v>10986</v>
      </c>
      <c r="V58">
        <v>7626</v>
      </c>
      <c r="W58">
        <v>7053</v>
      </c>
      <c r="X58">
        <v>12946</v>
      </c>
    </row>
    <row r="59" spans="3:24" x14ac:dyDescent="0.25">
      <c r="C59">
        <v>377</v>
      </c>
      <c r="D59">
        <v>922</v>
      </c>
      <c r="E59">
        <v>737</v>
      </c>
      <c r="F59">
        <v>2264</v>
      </c>
      <c r="G59">
        <v>1124</v>
      </c>
      <c r="K59">
        <v>4076</v>
      </c>
      <c r="L59">
        <v>8417</v>
      </c>
      <c r="M59">
        <v>5195</v>
      </c>
      <c r="N59">
        <v>7481</v>
      </c>
      <c r="O59">
        <v>4136</v>
      </c>
      <c r="S59">
        <v>9192</v>
      </c>
      <c r="T59">
        <v>20600</v>
      </c>
      <c r="U59">
        <v>11638</v>
      </c>
      <c r="V59">
        <v>7481</v>
      </c>
      <c r="W59">
        <v>7113</v>
      </c>
      <c r="X59">
        <v>12956</v>
      </c>
    </row>
    <row r="60" spans="3:24" x14ac:dyDescent="0.25">
      <c r="C60">
        <v>378</v>
      </c>
      <c r="D60">
        <v>946</v>
      </c>
      <c r="E60">
        <v>719</v>
      </c>
      <c r="F60">
        <v>2378</v>
      </c>
      <c r="G60">
        <v>1140</v>
      </c>
      <c r="K60">
        <v>4159</v>
      </c>
      <c r="L60">
        <v>8304</v>
      </c>
      <c r="M60">
        <v>5230</v>
      </c>
      <c r="N60">
        <v>8436</v>
      </c>
      <c r="O60">
        <v>4142</v>
      </c>
      <c r="S60">
        <v>9058</v>
      </c>
      <c r="T60">
        <v>20828</v>
      </c>
      <c r="U60">
        <v>11590</v>
      </c>
      <c r="V60">
        <v>8436</v>
      </c>
      <c r="W60">
        <v>7109</v>
      </c>
      <c r="X60">
        <v>12958</v>
      </c>
    </row>
    <row r="61" spans="3:24" x14ac:dyDescent="0.25">
      <c r="C61">
        <v>413</v>
      </c>
      <c r="D61">
        <v>958</v>
      </c>
      <c r="E61">
        <v>742</v>
      </c>
      <c r="F61">
        <v>2222</v>
      </c>
      <c r="G61">
        <v>1131</v>
      </c>
      <c r="K61">
        <v>4054</v>
      </c>
      <c r="L61">
        <v>8356</v>
      </c>
      <c r="M61">
        <v>5045</v>
      </c>
      <c r="N61">
        <v>7600</v>
      </c>
      <c r="O61">
        <v>4146</v>
      </c>
      <c r="S61">
        <v>9137</v>
      </c>
      <c r="T61">
        <v>20616</v>
      </c>
      <c r="U61">
        <v>11865</v>
      </c>
      <c r="V61">
        <v>7600</v>
      </c>
      <c r="W61">
        <v>7071</v>
      </c>
      <c r="X61">
        <v>13084</v>
      </c>
    </row>
    <row r="62" spans="3:24" x14ac:dyDescent="0.25">
      <c r="C62">
        <v>373</v>
      </c>
      <c r="D62">
        <v>955</v>
      </c>
      <c r="E62">
        <v>731</v>
      </c>
      <c r="F62">
        <v>2250</v>
      </c>
      <c r="G62">
        <v>1081</v>
      </c>
      <c r="K62">
        <v>4080</v>
      </c>
      <c r="L62">
        <v>8318</v>
      </c>
      <c r="M62">
        <v>5177</v>
      </c>
      <c r="N62">
        <v>8388</v>
      </c>
      <c r="O62">
        <v>4254</v>
      </c>
      <c r="S62">
        <v>9056</v>
      </c>
      <c r="T62">
        <v>21027</v>
      </c>
      <c r="U62">
        <v>10860</v>
      </c>
      <c r="V62">
        <v>8388</v>
      </c>
      <c r="W62">
        <v>6880</v>
      </c>
      <c r="X62">
        <v>12975</v>
      </c>
    </row>
    <row r="63" spans="3:24" x14ac:dyDescent="0.25">
      <c r="C63">
        <v>412</v>
      </c>
      <c r="D63">
        <v>919</v>
      </c>
      <c r="E63">
        <v>732</v>
      </c>
      <c r="F63">
        <v>2270</v>
      </c>
      <c r="G63">
        <v>1143</v>
      </c>
      <c r="K63">
        <v>4093</v>
      </c>
      <c r="L63">
        <v>8318</v>
      </c>
      <c r="M63">
        <v>5109</v>
      </c>
      <c r="N63">
        <v>7447</v>
      </c>
      <c r="O63">
        <v>4111</v>
      </c>
      <c r="S63">
        <v>9300</v>
      </c>
      <c r="T63">
        <v>20645</v>
      </c>
      <c r="U63">
        <v>12163</v>
      </c>
      <c r="V63">
        <v>7447</v>
      </c>
      <c r="W63">
        <v>7133</v>
      </c>
      <c r="X63">
        <v>12946</v>
      </c>
    </row>
    <row r="64" spans="3:24" x14ac:dyDescent="0.25">
      <c r="C64">
        <v>410</v>
      </c>
      <c r="D64">
        <v>914</v>
      </c>
      <c r="E64">
        <v>729</v>
      </c>
      <c r="F64">
        <v>2365</v>
      </c>
      <c r="G64">
        <v>1108</v>
      </c>
      <c r="K64">
        <v>4085</v>
      </c>
      <c r="L64">
        <v>8347</v>
      </c>
      <c r="M64">
        <v>5139</v>
      </c>
      <c r="N64">
        <v>8169</v>
      </c>
      <c r="O64">
        <v>4249</v>
      </c>
      <c r="S64">
        <v>9211</v>
      </c>
      <c r="T64">
        <v>20836</v>
      </c>
      <c r="U64">
        <v>11503</v>
      </c>
      <c r="V64">
        <v>8169</v>
      </c>
      <c r="W64">
        <v>7106</v>
      </c>
      <c r="X64">
        <v>12945</v>
      </c>
    </row>
    <row r="65" spans="3:24" x14ac:dyDescent="0.25">
      <c r="C65">
        <v>374</v>
      </c>
      <c r="D65">
        <v>946</v>
      </c>
      <c r="E65">
        <v>738</v>
      </c>
      <c r="F65">
        <v>2261</v>
      </c>
      <c r="G65">
        <v>1162</v>
      </c>
      <c r="K65">
        <v>4081</v>
      </c>
      <c r="L65">
        <v>8328</v>
      </c>
      <c r="M65">
        <v>5136</v>
      </c>
      <c r="N65">
        <v>7564</v>
      </c>
      <c r="O65">
        <v>4197</v>
      </c>
      <c r="S65">
        <v>9163</v>
      </c>
      <c r="T65">
        <v>20598</v>
      </c>
      <c r="U65">
        <v>11596</v>
      </c>
      <c r="V65">
        <v>7564</v>
      </c>
      <c r="W65">
        <v>7122</v>
      </c>
      <c r="X65">
        <v>13003</v>
      </c>
    </row>
    <row r="66" spans="3:24" x14ac:dyDescent="0.25">
      <c r="C66">
        <v>379</v>
      </c>
      <c r="D66">
        <v>951</v>
      </c>
      <c r="E66">
        <v>735</v>
      </c>
      <c r="F66">
        <v>2241</v>
      </c>
      <c r="G66">
        <v>1143</v>
      </c>
      <c r="K66">
        <v>4083</v>
      </c>
      <c r="L66">
        <v>8278</v>
      </c>
      <c r="M66">
        <v>5350</v>
      </c>
      <c r="N66">
        <v>7557</v>
      </c>
      <c r="O66">
        <v>4145</v>
      </c>
      <c r="S66">
        <v>9119</v>
      </c>
      <c r="T66">
        <v>21062</v>
      </c>
      <c r="U66">
        <v>11491</v>
      </c>
      <c r="V66">
        <v>7557</v>
      </c>
      <c r="W66">
        <v>7182</v>
      </c>
      <c r="X66">
        <v>12940</v>
      </c>
    </row>
    <row r="67" spans="3:24" x14ac:dyDescent="0.25">
      <c r="C67">
        <v>375</v>
      </c>
      <c r="D67">
        <v>946</v>
      </c>
      <c r="E67">
        <v>739</v>
      </c>
      <c r="F67">
        <v>2291</v>
      </c>
      <c r="G67">
        <v>1125</v>
      </c>
      <c r="K67">
        <v>4028</v>
      </c>
      <c r="L67">
        <v>8269</v>
      </c>
      <c r="M67">
        <v>5144</v>
      </c>
      <c r="N67">
        <v>8138</v>
      </c>
      <c r="O67">
        <v>4128</v>
      </c>
      <c r="S67">
        <v>9140</v>
      </c>
      <c r="T67">
        <v>20602</v>
      </c>
      <c r="U67">
        <v>11578</v>
      </c>
      <c r="V67">
        <v>8138</v>
      </c>
      <c r="W67">
        <v>7070</v>
      </c>
      <c r="X67">
        <v>12913</v>
      </c>
    </row>
    <row r="68" spans="3:24" s="3" customFormat="1" x14ac:dyDescent="0.25">
      <c r="C68" s="3">
        <f t="shared" ref="C68:G68" si="32">AVERAGE(C58:C67)</f>
        <v>389.9</v>
      </c>
      <c r="D68" s="3">
        <f t="shared" si="32"/>
        <v>938.1</v>
      </c>
      <c r="E68" s="3">
        <f t="shared" si="32"/>
        <v>733.2</v>
      </c>
      <c r="F68" s="3">
        <f t="shared" si="32"/>
        <v>2277.6999999999998</v>
      </c>
      <c r="G68" s="3">
        <f t="shared" si="32"/>
        <v>1126.3</v>
      </c>
      <c r="K68" s="3">
        <f>AVERAGE(K58:K67)</f>
        <v>4081.1</v>
      </c>
      <c r="L68" s="3">
        <f>AVERAGE(L58:L67)</f>
        <v>8322.7000000000007</v>
      </c>
      <c r="M68" s="3">
        <f>AVERAGE(M58:M67)</f>
        <v>5171.8</v>
      </c>
      <c r="N68" s="3">
        <f>AVERAGE(N58:N67)</f>
        <v>7840.6</v>
      </c>
      <c r="O68" s="3">
        <f>AVERAGE(O58:O67)</f>
        <v>4167.8999999999996</v>
      </c>
      <c r="S68" s="3">
        <f t="shared" ref="S68" si="33">AVERAGE(S58:S67)</f>
        <v>9157.7000000000007</v>
      </c>
      <c r="T68" s="3">
        <f t="shared" ref="T68:X68" si="34">AVERAGE(T58:T67)</f>
        <v>20760.2</v>
      </c>
      <c r="U68" s="3">
        <f t="shared" si="34"/>
        <v>11527</v>
      </c>
      <c r="V68" s="3">
        <f t="shared" si="34"/>
        <v>7840.6</v>
      </c>
      <c r="W68" s="3">
        <f t="shared" si="34"/>
        <v>7083.9</v>
      </c>
      <c r="X68" s="3">
        <f t="shared" si="34"/>
        <v>12966.6</v>
      </c>
    </row>
    <row r="69" spans="3:24" x14ac:dyDescent="0.25">
      <c r="C69" t="s">
        <v>13</v>
      </c>
      <c r="D69" t="s">
        <v>13</v>
      </c>
      <c r="E69" t="s">
        <v>13</v>
      </c>
      <c r="F69" t="s">
        <v>13</v>
      </c>
      <c r="G69" t="s">
        <v>13</v>
      </c>
      <c r="K69" t="s">
        <v>13</v>
      </c>
      <c r="L69" t="s">
        <v>13</v>
      </c>
      <c r="M69" t="s">
        <v>13</v>
      </c>
      <c r="N69" t="s">
        <v>13</v>
      </c>
      <c r="O69" t="s">
        <v>13</v>
      </c>
      <c r="S69" t="s">
        <v>13</v>
      </c>
      <c r="T69" t="s">
        <v>13</v>
      </c>
      <c r="U69" t="s">
        <v>13</v>
      </c>
      <c r="V69" t="s">
        <v>13</v>
      </c>
      <c r="W69" t="s">
        <v>13</v>
      </c>
      <c r="X69" t="s">
        <v>13</v>
      </c>
    </row>
    <row r="70" spans="3:24" x14ac:dyDescent="0.25">
      <c r="C70">
        <v>442</v>
      </c>
      <c r="D70">
        <v>907</v>
      </c>
      <c r="E70">
        <v>643</v>
      </c>
      <c r="F70">
        <v>1984</v>
      </c>
      <c r="G70">
        <v>945</v>
      </c>
      <c r="K70">
        <v>7435</v>
      </c>
      <c r="L70">
        <v>9282</v>
      </c>
      <c r="M70">
        <v>10171</v>
      </c>
      <c r="N70">
        <v>12401</v>
      </c>
      <c r="O70">
        <v>10198</v>
      </c>
      <c r="S70">
        <v>15133</v>
      </c>
      <c r="T70">
        <v>21650</v>
      </c>
      <c r="U70">
        <v>18821</v>
      </c>
      <c r="V70">
        <v>12401</v>
      </c>
      <c r="W70">
        <v>17596</v>
      </c>
      <c r="X70">
        <v>27776</v>
      </c>
    </row>
    <row r="71" spans="3:24" x14ac:dyDescent="0.25">
      <c r="C71">
        <v>408</v>
      </c>
      <c r="D71">
        <v>906</v>
      </c>
      <c r="E71">
        <v>675</v>
      </c>
      <c r="F71">
        <v>1971</v>
      </c>
      <c r="G71">
        <v>997</v>
      </c>
      <c r="K71">
        <v>7346</v>
      </c>
      <c r="L71">
        <v>9289</v>
      </c>
      <c r="M71">
        <v>10599</v>
      </c>
      <c r="N71">
        <v>11895</v>
      </c>
      <c r="O71">
        <v>10180</v>
      </c>
      <c r="S71">
        <v>15132</v>
      </c>
      <c r="T71">
        <v>21553</v>
      </c>
      <c r="U71">
        <v>18098</v>
      </c>
      <c r="V71">
        <v>11895</v>
      </c>
      <c r="W71">
        <v>16842</v>
      </c>
      <c r="X71">
        <v>28128</v>
      </c>
    </row>
    <row r="72" spans="3:24" x14ac:dyDescent="0.25">
      <c r="C72">
        <v>417</v>
      </c>
      <c r="D72">
        <v>905</v>
      </c>
      <c r="E72">
        <v>650</v>
      </c>
      <c r="F72">
        <v>1936</v>
      </c>
      <c r="G72">
        <v>1014</v>
      </c>
      <c r="K72">
        <v>7412</v>
      </c>
      <c r="L72">
        <v>9275</v>
      </c>
      <c r="M72">
        <v>10017</v>
      </c>
      <c r="N72">
        <v>12578</v>
      </c>
      <c r="O72">
        <v>9659</v>
      </c>
      <c r="S72">
        <v>15116</v>
      </c>
      <c r="T72">
        <v>21642</v>
      </c>
      <c r="U72">
        <v>17174</v>
      </c>
      <c r="V72">
        <v>12578</v>
      </c>
      <c r="W72">
        <v>17330</v>
      </c>
      <c r="X72">
        <v>27501</v>
      </c>
    </row>
    <row r="73" spans="3:24" x14ac:dyDescent="0.25">
      <c r="C73">
        <v>439</v>
      </c>
      <c r="D73">
        <v>907</v>
      </c>
      <c r="E73">
        <v>677</v>
      </c>
      <c r="F73">
        <v>1946</v>
      </c>
      <c r="G73">
        <v>1007</v>
      </c>
      <c r="K73">
        <v>7396</v>
      </c>
      <c r="L73">
        <v>9298</v>
      </c>
      <c r="M73">
        <v>10082</v>
      </c>
      <c r="N73">
        <v>11614</v>
      </c>
      <c r="O73">
        <v>10138</v>
      </c>
      <c r="S73">
        <v>15266</v>
      </c>
      <c r="T73">
        <v>21686</v>
      </c>
      <c r="U73">
        <v>18044</v>
      </c>
      <c r="V73">
        <v>11614</v>
      </c>
      <c r="W73">
        <v>17341</v>
      </c>
      <c r="X73">
        <v>27347</v>
      </c>
    </row>
    <row r="74" spans="3:24" x14ac:dyDescent="0.25">
      <c r="C74">
        <v>439</v>
      </c>
      <c r="D74">
        <v>907</v>
      </c>
      <c r="E74">
        <v>665</v>
      </c>
      <c r="F74">
        <v>1931</v>
      </c>
      <c r="G74">
        <v>1015</v>
      </c>
      <c r="K74">
        <v>7458</v>
      </c>
      <c r="L74">
        <v>9218</v>
      </c>
      <c r="M74">
        <v>10424</v>
      </c>
      <c r="N74">
        <v>11618</v>
      </c>
      <c r="O74">
        <v>9656</v>
      </c>
      <c r="S74">
        <v>15239</v>
      </c>
      <c r="T74">
        <v>21681</v>
      </c>
      <c r="U74">
        <v>17774</v>
      </c>
      <c r="V74">
        <v>11618</v>
      </c>
      <c r="W74">
        <v>17298</v>
      </c>
      <c r="X74">
        <v>27187</v>
      </c>
    </row>
    <row r="75" spans="3:24" x14ac:dyDescent="0.25">
      <c r="C75">
        <v>439</v>
      </c>
      <c r="D75">
        <v>895</v>
      </c>
      <c r="E75">
        <v>667</v>
      </c>
      <c r="F75">
        <v>2004</v>
      </c>
      <c r="G75">
        <v>1026</v>
      </c>
      <c r="K75">
        <v>7821</v>
      </c>
      <c r="L75">
        <v>9298</v>
      </c>
      <c r="M75">
        <v>10120</v>
      </c>
      <c r="N75">
        <v>11400</v>
      </c>
      <c r="O75">
        <v>9796</v>
      </c>
      <c r="S75">
        <v>15114</v>
      </c>
      <c r="T75">
        <v>21701</v>
      </c>
      <c r="U75">
        <v>17336</v>
      </c>
      <c r="V75">
        <v>11400</v>
      </c>
      <c r="W75">
        <v>17377</v>
      </c>
      <c r="X75">
        <v>27284</v>
      </c>
    </row>
    <row r="76" spans="3:24" x14ac:dyDescent="0.25">
      <c r="C76">
        <v>430</v>
      </c>
      <c r="D76">
        <v>892</v>
      </c>
      <c r="E76">
        <v>666</v>
      </c>
      <c r="F76">
        <v>1990</v>
      </c>
      <c r="G76">
        <v>1014</v>
      </c>
      <c r="K76">
        <v>7358</v>
      </c>
      <c r="L76">
        <v>9327</v>
      </c>
      <c r="M76">
        <v>10112</v>
      </c>
      <c r="N76">
        <v>11801</v>
      </c>
      <c r="O76">
        <v>9833</v>
      </c>
      <c r="S76">
        <v>15149</v>
      </c>
      <c r="T76">
        <v>21658</v>
      </c>
      <c r="U76">
        <v>17385</v>
      </c>
      <c r="V76">
        <v>11801</v>
      </c>
      <c r="W76">
        <v>17438</v>
      </c>
      <c r="X76">
        <v>27380</v>
      </c>
    </row>
    <row r="77" spans="3:24" x14ac:dyDescent="0.25">
      <c r="C77">
        <v>397</v>
      </c>
      <c r="D77">
        <v>906</v>
      </c>
      <c r="E77">
        <v>671</v>
      </c>
      <c r="F77">
        <v>2015</v>
      </c>
      <c r="G77">
        <v>959</v>
      </c>
      <c r="K77">
        <v>7437</v>
      </c>
      <c r="L77">
        <v>9590</v>
      </c>
      <c r="M77">
        <v>10176</v>
      </c>
      <c r="N77">
        <v>11475</v>
      </c>
      <c r="O77">
        <v>9745</v>
      </c>
      <c r="S77">
        <v>15321</v>
      </c>
      <c r="T77">
        <v>21641</v>
      </c>
      <c r="U77">
        <v>17368</v>
      </c>
      <c r="V77">
        <v>11475</v>
      </c>
      <c r="W77">
        <v>17356</v>
      </c>
      <c r="X77">
        <v>27373</v>
      </c>
    </row>
    <row r="78" spans="3:24" x14ac:dyDescent="0.25">
      <c r="C78">
        <v>406</v>
      </c>
      <c r="D78">
        <v>900</v>
      </c>
      <c r="E78">
        <v>665</v>
      </c>
      <c r="F78">
        <v>1999</v>
      </c>
      <c r="G78">
        <v>1010</v>
      </c>
      <c r="K78">
        <v>7383</v>
      </c>
      <c r="L78">
        <v>9281</v>
      </c>
      <c r="M78">
        <v>9968</v>
      </c>
      <c r="N78">
        <v>11611</v>
      </c>
      <c r="O78">
        <v>10086</v>
      </c>
      <c r="S78">
        <v>15093</v>
      </c>
      <c r="T78">
        <v>21648</v>
      </c>
      <c r="U78">
        <v>17404</v>
      </c>
      <c r="V78">
        <v>11611</v>
      </c>
      <c r="W78">
        <v>17357</v>
      </c>
      <c r="X78">
        <v>27352</v>
      </c>
    </row>
    <row r="79" spans="3:24" x14ac:dyDescent="0.25">
      <c r="C79">
        <v>449</v>
      </c>
      <c r="D79">
        <v>899</v>
      </c>
      <c r="E79">
        <v>671</v>
      </c>
      <c r="F79">
        <v>1957</v>
      </c>
      <c r="G79">
        <v>961</v>
      </c>
      <c r="K79">
        <v>7338</v>
      </c>
      <c r="L79">
        <v>9259</v>
      </c>
      <c r="M79">
        <v>10303</v>
      </c>
      <c r="N79">
        <v>11448</v>
      </c>
      <c r="O79">
        <v>10145</v>
      </c>
      <c r="S79">
        <v>15150</v>
      </c>
      <c r="T79">
        <v>21693</v>
      </c>
      <c r="U79">
        <v>19011</v>
      </c>
      <c r="V79">
        <v>11448</v>
      </c>
      <c r="W79">
        <v>17375</v>
      </c>
      <c r="X79">
        <v>27294</v>
      </c>
    </row>
    <row r="80" spans="3:24" s="3" customFormat="1" x14ac:dyDescent="0.25">
      <c r="C80" s="3">
        <f t="shared" ref="C80:G80" si="35">AVERAGE(C70:C79)</f>
        <v>426.6</v>
      </c>
      <c r="D80" s="3">
        <f t="shared" si="35"/>
        <v>902.4</v>
      </c>
      <c r="E80" s="3">
        <f t="shared" si="35"/>
        <v>665</v>
      </c>
      <c r="F80" s="3">
        <f t="shared" si="35"/>
        <v>1973.3</v>
      </c>
      <c r="G80" s="3">
        <f t="shared" si="35"/>
        <v>994.8</v>
      </c>
      <c r="K80" s="3">
        <f>AVERAGE(K70:K79)</f>
        <v>7438.4</v>
      </c>
      <c r="L80" s="3">
        <f>AVERAGE(L70:L79)</f>
        <v>9311.7000000000007</v>
      </c>
      <c r="M80" s="3">
        <f>AVERAGE(M70:M79)</f>
        <v>10197.200000000001</v>
      </c>
      <c r="N80" s="3">
        <f>AVERAGE(N70:N79)</f>
        <v>11784.1</v>
      </c>
      <c r="O80" s="3">
        <f>AVERAGE(O70:O79)</f>
        <v>9943.6</v>
      </c>
      <c r="S80" s="3">
        <f t="shared" ref="S80" si="36">AVERAGE(S70:S79)</f>
        <v>15171.3</v>
      </c>
      <c r="T80" s="3">
        <f t="shared" ref="T80:X80" si="37">AVERAGE(T70:T79)</f>
        <v>21655.3</v>
      </c>
      <c r="U80" s="3">
        <f t="shared" si="37"/>
        <v>17841.5</v>
      </c>
      <c r="V80" s="3">
        <f t="shared" si="37"/>
        <v>11784.1</v>
      </c>
      <c r="W80" s="3">
        <f t="shared" si="37"/>
        <v>17331</v>
      </c>
      <c r="X80" s="3">
        <f t="shared" si="37"/>
        <v>27462.2</v>
      </c>
    </row>
    <row r="81" spans="3:24" x14ac:dyDescent="0.25">
      <c r="C81" t="s">
        <v>14</v>
      </c>
      <c r="D81" t="s">
        <v>14</v>
      </c>
      <c r="E81" t="s">
        <v>14</v>
      </c>
      <c r="F81" t="s">
        <v>14</v>
      </c>
      <c r="G81" t="s">
        <v>14</v>
      </c>
      <c r="K81" t="s">
        <v>14</v>
      </c>
      <c r="L81" t="s">
        <v>14</v>
      </c>
      <c r="M81" t="s">
        <v>14</v>
      </c>
      <c r="N81" t="s">
        <v>14</v>
      </c>
      <c r="O81" t="s">
        <v>14</v>
      </c>
      <c r="S81" t="s">
        <v>14</v>
      </c>
      <c r="T81" t="s">
        <v>14</v>
      </c>
      <c r="U81" t="s">
        <v>14</v>
      </c>
      <c r="V81" t="s">
        <v>14</v>
      </c>
      <c r="W81" t="s">
        <v>14</v>
      </c>
      <c r="X81" t="s">
        <v>14</v>
      </c>
    </row>
    <row r="82" spans="3:24" x14ac:dyDescent="0.25">
      <c r="C82">
        <v>532</v>
      </c>
      <c r="D82">
        <v>819</v>
      </c>
      <c r="E82">
        <v>838</v>
      </c>
      <c r="F82">
        <v>1591</v>
      </c>
      <c r="G82">
        <v>1038</v>
      </c>
      <c r="K82">
        <v>14413</v>
      </c>
      <c r="L82">
        <v>13032</v>
      </c>
      <c r="M82">
        <v>17232</v>
      </c>
      <c r="N82">
        <v>18954</v>
      </c>
      <c r="O82">
        <v>18454</v>
      </c>
      <c r="S82">
        <v>26676</v>
      </c>
      <c r="T82">
        <v>27599</v>
      </c>
      <c r="U82">
        <v>33822</v>
      </c>
      <c r="V82">
        <v>18954</v>
      </c>
      <c r="W82">
        <v>31983</v>
      </c>
      <c r="X82">
        <v>80995</v>
      </c>
    </row>
    <row r="83" spans="3:24" x14ac:dyDescent="0.25">
      <c r="C83">
        <v>528</v>
      </c>
      <c r="D83">
        <v>814</v>
      </c>
      <c r="E83">
        <v>855</v>
      </c>
      <c r="F83">
        <v>1554</v>
      </c>
      <c r="G83">
        <v>1060</v>
      </c>
      <c r="K83">
        <v>14116</v>
      </c>
      <c r="L83">
        <v>13059</v>
      </c>
      <c r="M83">
        <v>15824</v>
      </c>
      <c r="N83">
        <v>22058</v>
      </c>
      <c r="O83">
        <v>18658</v>
      </c>
      <c r="S83">
        <v>28351</v>
      </c>
      <c r="T83">
        <v>27615</v>
      </c>
      <c r="U83">
        <v>34145</v>
      </c>
      <c r="V83">
        <v>22058</v>
      </c>
      <c r="W83">
        <v>28749</v>
      </c>
      <c r="X83">
        <v>79530</v>
      </c>
    </row>
    <row r="84" spans="3:24" x14ac:dyDescent="0.25">
      <c r="C84">
        <v>528</v>
      </c>
      <c r="D84">
        <v>832</v>
      </c>
      <c r="E84">
        <v>851</v>
      </c>
      <c r="F84">
        <v>1529</v>
      </c>
      <c r="G84">
        <v>1044</v>
      </c>
      <c r="K84">
        <v>14395</v>
      </c>
      <c r="L84">
        <v>12983</v>
      </c>
      <c r="M84">
        <v>15469</v>
      </c>
      <c r="N84">
        <v>23067</v>
      </c>
      <c r="O84">
        <v>18421</v>
      </c>
      <c r="S84">
        <v>28294</v>
      </c>
      <c r="T84">
        <v>25999</v>
      </c>
      <c r="U84">
        <v>33272</v>
      </c>
      <c r="V84">
        <v>23067</v>
      </c>
      <c r="W84">
        <v>31967</v>
      </c>
      <c r="X84">
        <v>79635</v>
      </c>
    </row>
    <row r="85" spans="3:24" x14ac:dyDescent="0.25">
      <c r="C85">
        <v>542</v>
      </c>
      <c r="D85">
        <v>814</v>
      </c>
      <c r="E85">
        <v>854</v>
      </c>
      <c r="F85">
        <v>1587</v>
      </c>
      <c r="G85">
        <v>1088</v>
      </c>
      <c r="K85">
        <v>14162</v>
      </c>
      <c r="L85">
        <v>13020</v>
      </c>
      <c r="M85">
        <v>15705</v>
      </c>
      <c r="N85">
        <v>21808</v>
      </c>
      <c r="O85">
        <v>16422</v>
      </c>
      <c r="S85">
        <v>28722</v>
      </c>
      <c r="T85">
        <v>27426</v>
      </c>
      <c r="U85">
        <v>34798</v>
      </c>
      <c r="V85">
        <v>21808</v>
      </c>
      <c r="W85">
        <v>32354</v>
      </c>
      <c r="X85">
        <v>80805</v>
      </c>
    </row>
    <row r="86" spans="3:24" x14ac:dyDescent="0.25">
      <c r="C86">
        <v>533</v>
      </c>
      <c r="D86">
        <v>801</v>
      </c>
      <c r="E86">
        <v>860</v>
      </c>
      <c r="F86">
        <v>1513</v>
      </c>
      <c r="G86">
        <v>1048</v>
      </c>
      <c r="K86">
        <v>14262</v>
      </c>
      <c r="L86">
        <v>12238</v>
      </c>
      <c r="M86">
        <v>15723</v>
      </c>
      <c r="N86">
        <v>22995</v>
      </c>
      <c r="O86">
        <v>18446</v>
      </c>
      <c r="S86">
        <v>28190</v>
      </c>
      <c r="T86">
        <v>27621</v>
      </c>
      <c r="U86">
        <v>32611</v>
      </c>
      <c r="V86">
        <v>22995</v>
      </c>
      <c r="W86">
        <v>31919</v>
      </c>
      <c r="X86">
        <v>79539</v>
      </c>
    </row>
    <row r="87" spans="3:24" x14ac:dyDescent="0.25">
      <c r="C87">
        <v>536</v>
      </c>
      <c r="D87">
        <v>809</v>
      </c>
      <c r="E87">
        <v>850</v>
      </c>
      <c r="F87">
        <v>1538</v>
      </c>
      <c r="G87">
        <v>1060</v>
      </c>
      <c r="K87">
        <v>13812</v>
      </c>
      <c r="L87">
        <v>13098</v>
      </c>
      <c r="M87">
        <v>15463</v>
      </c>
      <c r="N87">
        <v>20475</v>
      </c>
      <c r="O87">
        <v>18664</v>
      </c>
      <c r="S87">
        <v>28615</v>
      </c>
      <c r="T87">
        <v>27622</v>
      </c>
      <c r="U87">
        <v>34715</v>
      </c>
      <c r="V87">
        <v>20475</v>
      </c>
      <c r="W87">
        <v>31670</v>
      </c>
      <c r="X87">
        <v>81006</v>
      </c>
    </row>
    <row r="88" spans="3:24" x14ac:dyDescent="0.25">
      <c r="C88">
        <v>534</v>
      </c>
      <c r="D88">
        <v>810</v>
      </c>
      <c r="E88">
        <v>860</v>
      </c>
      <c r="F88">
        <v>1572</v>
      </c>
      <c r="G88">
        <v>1041</v>
      </c>
      <c r="K88">
        <v>14102</v>
      </c>
      <c r="L88">
        <v>12912</v>
      </c>
      <c r="M88">
        <v>16209</v>
      </c>
      <c r="N88">
        <v>22612</v>
      </c>
      <c r="O88">
        <v>18497</v>
      </c>
      <c r="S88">
        <v>28085</v>
      </c>
      <c r="T88">
        <v>27590</v>
      </c>
      <c r="U88">
        <v>29097</v>
      </c>
      <c r="V88">
        <v>22612</v>
      </c>
      <c r="W88">
        <v>31844</v>
      </c>
      <c r="X88">
        <v>79631</v>
      </c>
    </row>
    <row r="89" spans="3:24" x14ac:dyDescent="0.25">
      <c r="C89">
        <v>530</v>
      </c>
      <c r="D89">
        <v>805</v>
      </c>
      <c r="E89">
        <v>873</v>
      </c>
      <c r="F89">
        <v>1523</v>
      </c>
      <c r="G89">
        <v>1060</v>
      </c>
      <c r="K89">
        <v>14022</v>
      </c>
      <c r="L89">
        <v>12020</v>
      </c>
      <c r="M89">
        <v>15535</v>
      </c>
      <c r="N89">
        <v>21116</v>
      </c>
      <c r="O89">
        <v>18680</v>
      </c>
      <c r="S89">
        <v>28694</v>
      </c>
      <c r="T89">
        <v>27539</v>
      </c>
      <c r="U89">
        <v>34824</v>
      </c>
      <c r="V89">
        <v>21116</v>
      </c>
      <c r="W89">
        <v>32242</v>
      </c>
      <c r="X89">
        <v>80662</v>
      </c>
    </row>
    <row r="90" spans="3:24" x14ac:dyDescent="0.25">
      <c r="C90">
        <v>532</v>
      </c>
      <c r="D90">
        <v>806</v>
      </c>
      <c r="E90">
        <v>827</v>
      </c>
      <c r="F90">
        <v>1537</v>
      </c>
      <c r="G90">
        <v>1049</v>
      </c>
      <c r="K90">
        <v>14432</v>
      </c>
      <c r="L90">
        <v>13058</v>
      </c>
      <c r="M90">
        <v>17069</v>
      </c>
      <c r="N90">
        <v>19152</v>
      </c>
      <c r="O90">
        <v>18275</v>
      </c>
      <c r="S90">
        <v>28254</v>
      </c>
      <c r="T90">
        <v>27526</v>
      </c>
      <c r="U90">
        <v>35057</v>
      </c>
      <c r="V90">
        <v>19152</v>
      </c>
      <c r="W90">
        <v>31855</v>
      </c>
      <c r="X90">
        <v>79539</v>
      </c>
    </row>
    <row r="91" spans="3:24" x14ac:dyDescent="0.25">
      <c r="C91">
        <v>530</v>
      </c>
      <c r="D91">
        <v>817</v>
      </c>
      <c r="E91">
        <v>887</v>
      </c>
      <c r="F91">
        <v>1628</v>
      </c>
      <c r="G91">
        <v>1059</v>
      </c>
      <c r="K91">
        <v>14145</v>
      </c>
      <c r="L91">
        <v>13097</v>
      </c>
      <c r="M91">
        <v>15638</v>
      </c>
      <c r="N91">
        <v>19202</v>
      </c>
      <c r="O91">
        <v>18814</v>
      </c>
      <c r="S91">
        <v>28537</v>
      </c>
      <c r="T91">
        <v>25648</v>
      </c>
      <c r="U91">
        <v>31364</v>
      </c>
      <c r="V91">
        <v>19202</v>
      </c>
      <c r="W91">
        <v>32363</v>
      </c>
      <c r="X91">
        <v>80938</v>
      </c>
    </row>
    <row r="92" spans="3:24" s="3" customFormat="1" x14ac:dyDescent="0.25">
      <c r="C92" s="3">
        <f t="shared" ref="C92:G92" si="38">AVERAGE(C82:C91)</f>
        <v>532.5</v>
      </c>
      <c r="D92" s="3">
        <f t="shared" si="38"/>
        <v>812.7</v>
      </c>
      <c r="E92" s="3">
        <f t="shared" si="38"/>
        <v>855.5</v>
      </c>
      <c r="F92" s="3">
        <f t="shared" si="38"/>
        <v>1557.2</v>
      </c>
      <c r="G92" s="3">
        <f t="shared" si="38"/>
        <v>1054.7</v>
      </c>
      <c r="K92" s="3">
        <f>AVERAGE(K82:K91)</f>
        <v>14186.1</v>
      </c>
      <c r="L92" s="3">
        <f>AVERAGE(L82:L91)</f>
        <v>12851.7</v>
      </c>
      <c r="M92" s="3">
        <f>AVERAGE(M82:M91)</f>
        <v>15986.7</v>
      </c>
      <c r="N92" s="3">
        <f>AVERAGE(N82:N91)</f>
        <v>21143.9</v>
      </c>
      <c r="O92" s="3">
        <f>AVERAGE(O82:O91)</f>
        <v>18333.099999999999</v>
      </c>
      <c r="S92" s="3">
        <f t="shared" ref="S92:X92" si="39">AVERAGE(S82:S91)</f>
        <v>28241.8</v>
      </c>
      <c r="T92" s="3">
        <f t="shared" si="39"/>
        <v>27218.5</v>
      </c>
      <c r="U92" s="3">
        <f t="shared" si="39"/>
        <v>33370.5</v>
      </c>
      <c r="V92" s="3">
        <f t="shared" ref="V92" si="40">AVERAGE(V82:V91)</f>
        <v>21143.9</v>
      </c>
      <c r="W92" s="3">
        <f t="shared" si="39"/>
        <v>31694.6</v>
      </c>
      <c r="X92" s="3">
        <f t="shared" si="39"/>
        <v>80228</v>
      </c>
    </row>
    <row r="93" spans="3:24" x14ac:dyDescent="0.25">
      <c r="C93" t="s">
        <v>15</v>
      </c>
      <c r="D93" t="s">
        <v>15</v>
      </c>
      <c r="E93" t="s">
        <v>15</v>
      </c>
      <c r="F93" t="s">
        <v>15</v>
      </c>
      <c r="G93" t="s">
        <v>15</v>
      </c>
      <c r="K93" t="s">
        <v>15</v>
      </c>
      <c r="L93" t="s">
        <v>15</v>
      </c>
      <c r="M93" t="s">
        <v>15</v>
      </c>
      <c r="N93" t="s">
        <v>15</v>
      </c>
      <c r="O93" t="s">
        <v>15</v>
      </c>
      <c r="S93" t="s">
        <v>15</v>
      </c>
      <c r="T93" t="s">
        <v>15</v>
      </c>
      <c r="U93" t="s">
        <v>15</v>
      </c>
      <c r="V93" t="s">
        <v>15</v>
      </c>
      <c r="W93" t="s">
        <v>15</v>
      </c>
      <c r="X93" t="s">
        <v>15</v>
      </c>
    </row>
    <row r="94" spans="3:24" x14ac:dyDescent="0.25">
      <c r="C94">
        <v>638</v>
      </c>
      <c r="D94">
        <v>494</v>
      </c>
      <c r="E94">
        <v>951</v>
      </c>
      <c r="F94">
        <v>1473</v>
      </c>
      <c r="G94">
        <v>1042</v>
      </c>
      <c r="K94">
        <v>23410</v>
      </c>
      <c r="L94">
        <v>18601</v>
      </c>
      <c r="M94">
        <v>27212</v>
      </c>
      <c r="N94">
        <v>35533</v>
      </c>
      <c r="O94">
        <v>18393</v>
      </c>
      <c r="S94">
        <v>47166</v>
      </c>
      <c r="T94">
        <v>38200</v>
      </c>
      <c r="U94">
        <v>55671</v>
      </c>
      <c r="V94">
        <v>35533</v>
      </c>
      <c r="W94">
        <v>31822</v>
      </c>
      <c r="X94">
        <v>79566</v>
      </c>
    </row>
    <row r="95" spans="3:24" x14ac:dyDescent="0.25">
      <c r="C95">
        <v>651</v>
      </c>
      <c r="D95">
        <v>453</v>
      </c>
      <c r="E95">
        <v>947</v>
      </c>
      <c r="F95">
        <v>1464</v>
      </c>
      <c r="G95">
        <v>1052</v>
      </c>
      <c r="K95">
        <v>23905</v>
      </c>
      <c r="L95">
        <v>18534</v>
      </c>
      <c r="M95">
        <v>26498</v>
      </c>
      <c r="N95">
        <v>36471</v>
      </c>
      <c r="O95">
        <v>18670</v>
      </c>
      <c r="S95">
        <v>49162</v>
      </c>
      <c r="T95">
        <v>38196</v>
      </c>
      <c r="U95">
        <v>58504</v>
      </c>
      <c r="V95">
        <v>36471</v>
      </c>
      <c r="W95">
        <v>32210</v>
      </c>
      <c r="X95">
        <v>81067</v>
      </c>
    </row>
    <row r="96" spans="3:24" x14ac:dyDescent="0.25">
      <c r="C96">
        <v>649</v>
      </c>
      <c r="D96">
        <v>493</v>
      </c>
      <c r="E96">
        <v>951</v>
      </c>
      <c r="F96">
        <v>1515</v>
      </c>
      <c r="G96">
        <v>1042</v>
      </c>
      <c r="K96">
        <v>23306</v>
      </c>
      <c r="L96">
        <v>18641</v>
      </c>
      <c r="M96">
        <v>26642</v>
      </c>
      <c r="N96">
        <v>39460</v>
      </c>
      <c r="O96">
        <v>18523</v>
      </c>
      <c r="S96">
        <v>47494</v>
      </c>
      <c r="T96">
        <v>38187</v>
      </c>
      <c r="U96">
        <v>58624</v>
      </c>
      <c r="V96">
        <v>39460</v>
      </c>
      <c r="W96">
        <v>31862</v>
      </c>
      <c r="X96">
        <v>79920</v>
      </c>
    </row>
    <row r="97" spans="3:24" x14ac:dyDescent="0.25">
      <c r="C97">
        <v>652</v>
      </c>
      <c r="D97">
        <v>455</v>
      </c>
      <c r="E97">
        <v>972</v>
      </c>
      <c r="F97">
        <v>1513</v>
      </c>
      <c r="G97">
        <v>1058</v>
      </c>
      <c r="K97">
        <v>24002</v>
      </c>
      <c r="L97">
        <v>18572</v>
      </c>
      <c r="M97">
        <v>26549</v>
      </c>
      <c r="N97">
        <v>39910</v>
      </c>
      <c r="O97">
        <v>18685</v>
      </c>
      <c r="S97">
        <v>48732</v>
      </c>
      <c r="T97">
        <v>38205</v>
      </c>
      <c r="U97">
        <v>57608</v>
      </c>
      <c r="V97">
        <v>39910</v>
      </c>
      <c r="W97">
        <v>32041</v>
      </c>
      <c r="X97">
        <v>81044</v>
      </c>
    </row>
    <row r="98" spans="3:24" x14ac:dyDescent="0.25">
      <c r="C98">
        <v>646</v>
      </c>
      <c r="D98">
        <v>495</v>
      </c>
      <c r="E98">
        <v>950</v>
      </c>
      <c r="F98">
        <v>1517</v>
      </c>
      <c r="G98">
        <v>1052</v>
      </c>
      <c r="K98">
        <v>23574</v>
      </c>
      <c r="L98">
        <v>18722</v>
      </c>
      <c r="M98">
        <v>26778</v>
      </c>
      <c r="N98">
        <v>36198</v>
      </c>
      <c r="O98">
        <v>18472</v>
      </c>
      <c r="S98">
        <v>47552</v>
      </c>
      <c r="T98">
        <v>38197</v>
      </c>
      <c r="U98">
        <v>56965</v>
      </c>
      <c r="V98">
        <v>36198</v>
      </c>
      <c r="W98">
        <v>31833</v>
      </c>
      <c r="X98">
        <v>79864</v>
      </c>
    </row>
    <row r="99" spans="3:24" x14ac:dyDescent="0.25">
      <c r="C99">
        <v>674</v>
      </c>
      <c r="D99">
        <v>454</v>
      </c>
      <c r="E99">
        <v>951</v>
      </c>
      <c r="F99">
        <v>1539</v>
      </c>
      <c r="G99">
        <v>1066</v>
      </c>
      <c r="K99">
        <v>23879</v>
      </c>
      <c r="L99">
        <v>18620</v>
      </c>
      <c r="M99">
        <v>26456</v>
      </c>
      <c r="N99">
        <v>35462</v>
      </c>
      <c r="O99">
        <v>18720</v>
      </c>
      <c r="S99">
        <v>48792</v>
      </c>
      <c r="T99">
        <v>37681</v>
      </c>
      <c r="U99">
        <v>55971</v>
      </c>
      <c r="V99">
        <v>35462</v>
      </c>
      <c r="W99">
        <v>32224</v>
      </c>
      <c r="X99">
        <v>80076</v>
      </c>
    </row>
    <row r="100" spans="3:24" x14ac:dyDescent="0.25">
      <c r="C100">
        <v>749</v>
      </c>
      <c r="D100">
        <v>453</v>
      </c>
      <c r="E100">
        <v>947</v>
      </c>
      <c r="F100">
        <v>1493</v>
      </c>
      <c r="G100">
        <v>1043</v>
      </c>
      <c r="K100">
        <v>23456</v>
      </c>
      <c r="L100">
        <v>18633</v>
      </c>
      <c r="M100">
        <v>26710</v>
      </c>
      <c r="N100">
        <v>36362</v>
      </c>
      <c r="O100">
        <v>18399</v>
      </c>
      <c r="S100">
        <v>47487</v>
      </c>
      <c r="T100">
        <v>38218</v>
      </c>
      <c r="U100">
        <v>55157</v>
      </c>
      <c r="V100">
        <v>36362</v>
      </c>
      <c r="W100">
        <v>31951</v>
      </c>
      <c r="X100">
        <v>79979</v>
      </c>
    </row>
    <row r="101" spans="3:24" x14ac:dyDescent="0.25">
      <c r="C101">
        <v>743</v>
      </c>
      <c r="D101">
        <v>456</v>
      </c>
      <c r="E101">
        <v>978</v>
      </c>
      <c r="F101">
        <v>1427</v>
      </c>
      <c r="G101">
        <v>1051</v>
      </c>
      <c r="K101">
        <v>23176</v>
      </c>
      <c r="L101">
        <v>18579</v>
      </c>
      <c r="M101">
        <v>27219</v>
      </c>
      <c r="N101">
        <v>35370</v>
      </c>
      <c r="O101">
        <v>18776</v>
      </c>
      <c r="S101">
        <v>48811</v>
      </c>
      <c r="T101">
        <v>38196</v>
      </c>
      <c r="U101">
        <v>57716</v>
      </c>
      <c r="V101">
        <v>35370</v>
      </c>
      <c r="W101">
        <v>32236</v>
      </c>
      <c r="X101">
        <v>79960</v>
      </c>
    </row>
    <row r="102" spans="3:24" x14ac:dyDescent="0.25">
      <c r="C102">
        <v>661</v>
      </c>
      <c r="D102">
        <v>464</v>
      </c>
      <c r="E102">
        <v>947</v>
      </c>
      <c r="F102">
        <v>1532</v>
      </c>
      <c r="G102">
        <v>1066</v>
      </c>
      <c r="K102">
        <v>23946</v>
      </c>
      <c r="L102">
        <v>18807</v>
      </c>
      <c r="M102">
        <v>27381</v>
      </c>
      <c r="N102">
        <v>36262</v>
      </c>
      <c r="O102">
        <v>18429</v>
      </c>
      <c r="S102">
        <v>47408</v>
      </c>
      <c r="T102">
        <v>38219</v>
      </c>
      <c r="U102">
        <v>55428</v>
      </c>
      <c r="V102">
        <v>36262</v>
      </c>
      <c r="W102">
        <v>31837</v>
      </c>
      <c r="X102">
        <v>79958</v>
      </c>
    </row>
    <row r="103" spans="3:24" x14ac:dyDescent="0.25">
      <c r="C103">
        <v>642</v>
      </c>
      <c r="D103">
        <v>453</v>
      </c>
      <c r="E103">
        <v>968</v>
      </c>
      <c r="F103">
        <v>1529</v>
      </c>
      <c r="G103">
        <v>1053</v>
      </c>
      <c r="K103">
        <v>23303</v>
      </c>
      <c r="L103">
        <v>18644</v>
      </c>
      <c r="M103">
        <v>26636</v>
      </c>
      <c r="N103">
        <v>35456</v>
      </c>
      <c r="O103">
        <v>18055</v>
      </c>
      <c r="S103">
        <v>48801</v>
      </c>
      <c r="T103">
        <v>38191</v>
      </c>
      <c r="U103">
        <v>62430</v>
      </c>
      <c r="V103">
        <v>35456</v>
      </c>
      <c r="W103">
        <v>32206</v>
      </c>
      <c r="X103">
        <v>79454</v>
      </c>
    </row>
    <row r="104" spans="3:24" s="3" customFormat="1" x14ac:dyDescent="0.25">
      <c r="C104" s="3">
        <f t="shared" ref="C104:G104" si="41">AVERAGE(C94:C103)</f>
        <v>670.5</v>
      </c>
      <c r="D104" s="3">
        <f t="shared" si="41"/>
        <v>467</v>
      </c>
      <c r="E104" s="3">
        <f t="shared" si="41"/>
        <v>956.2</v>
      </c>
      <c r="F104" s="3">
        <f t="shared" si="41"/>
        <v>1500.2</v>
      </c>
      <c r="G104" s="3">
        <f t="shared" si="41"/>
        <v>1052.5</v>
      </c>
      <c r="K104" s="3">
        <f>AVERAGE(K94:K103)</f>
        <v>23595.7</v>
      </c>
      <c r="L104" s="3">
        <f>AVERAGE(L94:L103)</f>
        <v>18635.3</v>
      </c>
      <c r="M104" s="3">
        <f>AVERAGE(M94:M103)</f>
        <v>26808.1</v>
      </c>
      <c r="N104" s="3">
        <f>AVERAGE(N94:N103)</f>
        <v>36648.400000000001</v>
      </c>
      <c r="O104" s="3">
        <f>AVERAGE(O94:O103)</f>
        <v>18512.2</v>
      </c>
      <c r="S104" s="3">
        <f t="shared" ref="S104:X104" si="42">AVERAGE(S94:S103)</f>
        <v>48140.5</v>
      </c>
      <c r="T104" s="3">
        <f t="shared" si="42"/>
        <v>38149</v>
      </c>
      <c r="U104" s="3">
        <f t="shared" si="42"/>
        <v>57407.4</v>
      </c>
      <c r="V104" s="3">
        <f t="shared" ref="V104" si="43">AVERAGE(V94:V103)</f>
        <v>36648.400000000001</v>
      </c>
      <c r="W104" s="3">
        <f t="shared" si="42"/>
        <v>32022.2</v>
      </c>
      <c r="X104" s="3">
        <f t="shared" si="42"/>
        <v>80088.800000000003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04"/>
  <sheetViews>
    <sheetView tabSelected="1" zoomScale="85" zoomScaleNormal="85" zoomScalePageLayoutView="85" workbookViewId="0">
      <selection activeCell="C11" sqref="C11"/>
    </sheetView>
  </sheetViews>
  <sheetFormatPr defaultColWidth="8.85546875" defaultRowHeight="15" x14ac:dyDescent="0.25"/>
  <cols>
    <col min="2" max="2" width="9.42578125" customWidth="1"/>
    <col min="3" max="3" width="10.7109375" customWidth="1"/>
    <col min="4" max="4" width="9.85546875" customWidth="1"/>
    <col min="5" max="5" width="14.28515625" customWidth="1"/>
    <col min="6" max="6" width="11.42578125" customWidth="1"/>
    <col min="7" max="7" width="13.42578125" customWidth="1"/>
    <col min="8" max="8" width="2" hidden="1" customWidth="1"/>
    <col min="10" max="10" width="9.42578125" customWidth="1"/>
    <col min="11" max="11" width="10.7109375" customWidth="1"/>
    <col min="12" max="12" width="9.85546875" customWidth="1"/>
    <col min="13" max="13" width="14.28515625" customWidth="1"/>
    <col min="14" max="14" width="11.42578125" customWidth="1"/>
    <col min="15" max="15" width="13.42578125" customWidth="1"/>
    <col min="16" max="16" width="0.140625" hidden="1" customWidth="1"/>
    <col min="18" max="18" width="9.42578125" customWidth="1"/>
    <col min="19" max="19" width="10.7109375" customWidth="1"/>
    <col min="20" max="20" width="9.85546875" customWidth="1"/>
    <col min="21" max="21" width="14.28515625" customWidth="1"/>
    <col min="22" max="22" width="11.42578125" customWidth="1"/>
    <col min="23" max="23" width="13.42578125" customWidth="1"/>
    <col min="24" max="24" width="9.140625" hidden="1" customWidth="1"/>
  </cols>
  <sheetData>
    <row r="2" spans="2:24" x14ac:dyDescent="0.25">
      <c r="C2" t="s">
        <v>6</v>
      </c>
      <c r="K2" t="s">
        <v>7</v>
      </c>
      <c r="S2" t="s">
        <v>8</v>
      </c>
    </row>
    <row r="3" spans="2:24" s="1" customFormat="1" x14ac:dyDescent="0.25">
      <c r="B3" s="1" t="s">
        <v>16</v>
      </c>
      <c r="C3" s="1" t="s">
        <v>5</v>
      </c>
      <c r="D3" s="1" t="s">
        <v>0</v>
      </c>
      <c r="E3" s="1" t="s">
        <v>1</v>
      </c>
      <c r="F3" s="1" t="s">
        <v>2</v>
      </c>
      <c r="G3" s="1" t="s">
        <v>4</v>
      </c>
      <c r="H3" s="1" t="s">
        <v>3</v>
      </c>
      <c r="J3" s="1" t="s">
        <v>16</v>
      </c>
      <c r="K3" s="1" t="s">
        <v>5</v>
      </c>
      <c r="L3" s="1" t="s">
        <v>0</v>
      </c>
      <c r="M3" s="1" t="s">
        <v>1</v>
      </c>
      <c r="N3" s="1" t="s">
        <v>2</v>
      </c>
      <c r="O3" s="1" t="s">
        <v>4</v>
      </c>
      <c r="P3" s="1" t="s">
        <v>3</v>
      </c>
      <c r="R3" s="1" t="s">
        <v>16</v>
      </c>
      <c r="S3" s="1" t="s">
        <v>5</v>
      </c>
      <c r="T3" s="1" t="s">
        <v>0</v>
      </c>
      <c r="U3" s="1" t="s">
        <v>1</v>
      </c>
      <c r="V3" s="1" t="s">
        <v>2</v>
      </c>
      <c r="W3" s="1" t="s">
        <v>4</v>
      </c>
      <c r="X3" s="1" t="s">
        <v>3</v>
      </c>
    </row>
    <row r="4" spans="2:24" s="6" customFormat="1" x14ac:dyDescent="0.25">
      <c r="B4" s="6">
        <v>1</v>
      </c>
      <c r="C4" s="6">
        <f t="shared" ref="C4:H4" si="0">C104</f>
        <v>631.9</v>
      </c>
      <c r="D4" s="8">
        <f t="shared" si="0"/>
        <v>452.3</v>
      </c>
      <c r="E4" s="6">
        <f t="shared" si="0"/>
        <v>1044</v>
      </c>
      <c r="F4" s="6">
        <f t="shared" si="0"/>
        <v>1387</v>
      </c>
      <c r="G4" s="6">
        <f t="shared" si="0"/>
        <v>1522.2</v>
      </c>
      <c r="H4" s="6">
        <f t="shared" si="0"/>
        <v>0</v>
      </c>
      <c r="J4" s="6">
        <v>1</v>
      </c>
      <c r="K4" s="6">
        <f t="shared" ref="K4:P4" si="1">K104</f>
        <v>15070.7</v>
      </c>
      <c r="L4" s="8">
        <f t="shared" si="1"/>
        <v>12126.3</v>
      </c>
      <c r="M4" s="6">
        <f t="shared" si="1"/>
        <v>18106</v>
      </c>
      <c r="N4" s="6">
        <f t="shared" si="1"/>
        <v>14625.8</v>
      </c>
      <c r="O4" s="6">
        <f t="shared" si="1"/>
        <v>12307.9</v>
      </c>
      <c r="P4" s="6">
        <f t="shared" si="1"/>
        <v>0</v>
      </c>
      <c r="R4" s="6">
        <v>1</v>
      </c>
      <c r="S4" s="6">
        <f>S104</f>
        <v>29948.2</v>
      </c>
      <c r="T4" s="7">
        <f>T104</f>
        <v>23930.7</v>
      </c>
      <c r="U4" s="6">
        <f>U104</f>
        <v>36240.1</v>
      </c>
      <c r="V4" s="6">
        <f>V104</f>
        <v>25339.1</v>
      </c>
      <c r="W4" s="8">
        <f>W104</f>
        <v>20796.5</v>
      </c>
      <c r="X4" s="6">
        <f t="shared" ref="X4" si="2">X104</f>
        <v>53061</v>
      </c>
    </row>
    <row r="5" spans="2:24" s="6" customFormat="1" x14ac:dyDescent="0.25">
      <c r="B5" s="6">
        <v>2</v>
      </c>
      <c r="C5" s="8">
        <f t="shared" ref="C5:H5" si="3">C92</f>
        <v>608.9</v>
      </c>
      <c r="D5" s="6">
        <f t="shared" si="3"/>
        <v>867</v>
      </c>
      <c r="E5" s="6">
        <f t="shared" si="3"/>
        <v>979.6</v>
      </c>
      <c r="F5" s="6">
        <f t="shared" si="3"/>
        <v>1398.5</v>
      </c>
      <c r="G5" s="6">
        <f t="shared" si="3"/>
        <v>1519.7</v>
      </c>
      <c r="H5" s="6">
        <f t="shared" si="3"/>
        <v>0</v>
      </c>
      <c r="J5" s="6">
        <v>2</v>
      </c>
      <c r="K5" s="6">
        <f t="shared" ref="K5:P5" si="4">K92</f>
        <v>9164.9</v>
      </c>
      <c r="L5" s="6">
        <f t="shared" si="4"/>
        <v>11009.7</v>
      </c>
      <c r="M5" s="6">
        <f t="shared" si="4"/>
        <v>10275.4</v>
      </c>
      <c r="N5" s="8">
        <f t="shared" si="4"/>
        <v>8223.6</v>
      </c>
      <c r="O5" s="6">
        <f t="shared" si="4"/>
        <v>12589.8</v>
      </c>
      <c r="P5" s="6">
        <f t="shared" si="4"/>
        <v>0</v>
      </c>
      <c r="R5" s="6">
        <v>2</v>
      </c>
      <c r="S5" s="6">
        <f>S92</f>
        <v>17807.8</v>
      </c>
      <c r="T5" s="6">
        <f>T92</f>
        <v>21541.599999999999</v>
      </c>
      <c r="U5" s="6">
        <f>U92</f>
        <v>21643</v>
      </c>
      <c r="V5" s="8">
        <f>V92</f>
        <v>14237.8</v>
      </c>
      <c r="W5" s="6">
        <f>W92</f>
        <v>21118.1</v>
      </c>
      <c r="X5" s="6">
        <f t="shared" ref="X5" si="5">X92</f>
        <v>53193.9</v>
      </c>
    </row>
    <row r="6" spans="2:24" s="6" customFormat="1" x14ac:dyDescent="0.25">
      <c r="B6" s="6">
        <v>4</v>
      </c>
      <c r="C6" s="8">
        <f t="shared" ref="C6:H6" si="6">C80</f>
        <v>515.79999999999995</v>
      </c>
      <c r="D6" s="6">
        <f t="shared" si="6"/>
        <v>882.8</v>
      </c>
      <c r="E6" s="6">
        <f t="shared" si="6"/>
        <v>835.7</v>
      </c>
      <c r="F6" s="6">
        <f t="shared" si="6"/>
        <v>1759</v>
      </c>
      <c r="G6" s="6">
        <f t="shared" si="6"/>
        <v>1468.4</v>
      </c>
      <c r="H6" s="6">
        <f t="shared" si="6"/>
        <v>0</v>
      </c>
      <c r="J6" s="6">
        <v>4</v>
      </c>
      <c r="K6" s="6">
        <f t="shared" ref="K6:P6" si="7">K80</f>
        <v>4873.2</v>
      </c>
      <c r="L6" s="6">
        <f t="shared" si="7"/>
        <v>10209.1</v>
      </c>
      <c r="M6" s="6">
        <f t="shared" si="7"/>
        <v>6836.2</v>
      </c>
      <c r="N6" s="8">
        <f t="shared" si="7"/>
        <v>4807.8</v>
      </c>
      <c r="O6" s="6">
        <f t="shared" si="7"/>
        <v>7163.1</v>
      </c>
      <c r="P6" s="6">
        <f t="shared" si="7"/>
        <v>0</v>
      </c>
      <c r="R6" s="6">
        <v>4</v>
      </c>
      <c r="S6" s="6">
        <f>S80</f>
        <v>9555.2000000000007</v>
      </c>
      <c r="T6" s="6">
        <f>T80</f>
        <v>20675.3</v>
      </c>
      <c r="U6" s="6">
        <f>U80</f>
        <v>11360.2</v>
      </c>
      <c r="V6" s="8">
        <f>V80</f>
        <v>8330.9</v>
      </c>
      <c r="W6" s="6">
        <f>W80</f>
        <v>11851</v>
      </c>
      <c r="X6" s="6">
        <f t="shared" ref="X6" si="8">X80</f>
        <v>18460.5</v>
      </c>
    </row>
    <row r="7" spans="2:24" s="6" customFormat="1" x14ac:dyDescent="0.25">
      <c r="B7" s="6">
        <v>8</v>
      </c>
      <c r="C7" s="8">
        <f t="shared" ref="C7:H7" si="9">C68</f>
        <v>498.4</v>
      </c>
      <c r="D7" s="6">
        <f t="shared" si="9"/>
        <v>847.9</v>
      </c>
      <c r="E7" s="6">
        <f t="shared" si="9"/>
        <v>879</v>
      </c>
      <c r="F7" s="6">
        <f t="shared" si="9"/>
        <v>1989.5</v>
      </c>
      <c r="G7" s="6">
        <f t="shared" si="9"/>
        <v>1602.5</v>
      </c>
      <c r="H7" s="6">
        <f t="shared" si="9"/>
        <v>0</v>
      </c>
      <c r="J7" s="6">
        <v>8</v>
      </c>
      <c r="K7" s="8">
        <f t="shared" ref="K7:P7" si="10">K68</f>
        <v>2762.3</v>
      </c>
      <c r="L7" s="6">
        <f t="shared" si="10"/>
        <v>10602.2</v>
      </c>
      <c r="M7" s="6">
        <f t="shared" si="10"/>
        <v>3651.6</v>
      </c>
      <c r="N7" s="6">
        <f t="shared" si="10"/>
        <v>3225.8</v>
      </c>
      <c r="O7" s="6">
        <f t="shared" si="10"/>
        <v>3552.8</v>
      </c>
      <c r="P7" s="6">
        <f t="shared" si="10"/>
        <v>0</v>
      </c>
      <c r="R7" s="6">
        <v>8</v>
      </c>
      <c r="S7" s="6">
        <f>S68</f>
        <v>5896.1</v>
      </c>
      <c r="T7" s="6">
        <f>T68</f>
        <v>21431</v>
      </c>
      <c r="U7" s="6">
        <f>U68</f>
        <v>7716.4</v>
      </c>
      <c r="V7" s="8">
        <f>V68</f>
        <v>5651.1</v>
      </c>
      <c r="W7" s="6">
        <f>W68</f>
        <v>5594</v>
      </c>
      <c r="X7" s="6">
        <f t="shared" ref="X7" si="11">X68</f>
        <v>9156.2999999999993</v>
      </c>
    </row>
    <row r="8" spans="2:24" s="6" customFormat="1" x14ac:dyDescent="0.25">
      <c r="B8" s="6">
        <v>16</v>
      </c>
      <c r="C8" s="8">
        <f t="shared" ref="C8:H8" si="12">C56</f>
        <v>513.4</v>
      </c>
      <c r="D8" s="6">
        <f t="shared" si="12"/>
        <v>899.9</v>
      </c>
      <c r="E8" s="6">
        <f t="shared" si="12"/>
        <v>773</v>
      </c>
      <c r="F8" s="6">
        <f t="shared" si="12"/>
        <v>2058</v>
      </c>
      <c r="G8" s="6">
        <f t="shared" si="12"/>
        <v>1621.3</v>
      </c>
      <c r="H8" s="6">
        <f t="shared" si="12"/>
        <v>0</v>
      </c>
      <c r="J8" s="6">
        <v>16</v>
      </c>
      <c r="K8" s="8">
        <f t="shared" ref="K8:P8" si="13">K56</f>
        <v>1794.1</v>
      </c>
      <c r="L8" s="6">
        <f t="shared" si="13"/>
        <v>11230.1</v>
      </c>
      <c r="M8" s="6">
        <f t="shared" si="13"/>
        <v>2593.8000000000002</v>
      </c>
      <c r="N8" s="6">
        <f t="shared" si="13"/>
        <v>3160.4</v>
      </c>
      <c r="O8" s="6">
        <f t="shared" si="13"/>
        <v>3553.2</v>
      </c>
      <c r="P8" s="6">
        <f t="shared" si="13"/>
        <v>0</v>
      </c>
      <c r="R8" s="6">
        <v>16</v>
      </c>
      <c r="S8" s="6">
        <f>S56</f>
        <v>4419.3999999999996</v>
      </c>
      <c r="T8" s="6">
        <f>T56</f>
        <v>23068.1</v>
      </c>
      <c r="U8" s="6">
        <f>U56</f>
        <v>5519.9</v>
      </c>
      <c r="V8" s="8">
        <f>V56</f>
        <v>3962.4</v>
      </c>
      <c r="W8" s="6">
        <f>W56</f>
        <v>5596.5</v>
      </c>
      <c r="X8" s="6">
        <f t="shared" ref="X8" si="14">X56</f>
        <v>5262.5</v>
      </c>
    </row>
    <row r="9" spans="2:24" s="6" customFormat="1" x14ac:dyDescent="0.25">
      <c r="B9" s="6">
        <v>24</v>
      </c>
      <c r="C9" s="8">
        <f t="shared" ref="C9:H9" si="15">C44</f>
        <v>509.6</v>
      </c>
      <c r="D9" s="6">
        <f t="shared" si="15"/>
        <v>942.7</v>
      </c>
      <c r="E9" s="6">
        <f t="shared" si="15"/>
        <v>733</v>
      </c>
      <c r="F9" s="6">
        <f t="shared" si="15"/>
        <v>2167</v>
      </c>
      <c r="G9" s="6">
        <f t="shared" si="15"/>
        <v>4496.3</v>
      </c>
      <c r="H9" s="6">
        <f t="shared" si="15"/>
        <v>4749.5</v>
      </c>
      <c r="J9" s="6">
        <v>24</v>
      </c>
      <c r="K9" s="8">
        <f t="shared" ref="K9:P9" si="16">K44</f>
        <v>1421.3</v>
      </c>
      <c r="L9" s="6">
        <f t="shared" si="16"/>
        <v>11531.3</v>
      </c>
      <c r="M9" s="6">
        <f t="shared" si="16"/>
        <v>2095.1999999999998</v>
      </c>
      <c r="N9" s="6">
        <f t="shared" si="16"/>
        <v>4454.7</v>
      </c>
      <c r="O9" s="6">
        <f t="shared" si="16"/>
        <v>3416.1</v>
      </c>
      <c r="P9" s="6">
        <f t="shared" si="16"/>
        <v>0</v>
      </c>
      <c r="R9" s="6">
        <v>24</v>
      </c>
      <c r="S9" s="8">
        <f>S44</f>
        <v>3958.1</v>
      </c>
      <c r="T9" s="6">
        <f>T44</f>
        <v>23688.5</v>
      </c>
      <c r="U9" s="6">
        <f>U44</f>
        <v>4615</v>
      </c>
      <c r="V9" s="6">
        <f>V44</f>
        <v>4218</v>
      </c>
      <c r="W9" s="6">
        <f>W44</f>
        <v>5622.8</v>
      </c>
      <c r="X9" s="6">
        <f t="shared" ref="X9" si="17">X44</f>
        <v>3965.4</v>
      </c>
    </row>
    <row r="10" spans="2:24" s="6" customFormat="1" x14ac:dyDescent="0.25">
      <c r="B10" s="6">
        <v>32</v>
      </c>
      <c r="C10" s="8">
        <f t="shared" ref="C10:H10" si="18">C32</f>
        <v>506.8</v>
      </c>
      <c r="D10" s="6">
        <f t="shared" si="18"/>
        <v>907.2</v>
      </c>
      <c r="E10" s="6">
        <f t="shared" si="18"/>
        <v>742.3</v>
      </c>
      <c r="F10" s="6">
        <f t="shared" si="18"/>
        <v>2167</v>
      </c>
      <c r="G10" s="6">
        <f t="shared" si="18"/>
        <v>1455.5</v>
      </c>
      <c r="H10" s="6">
        <f t="shared" si="18"/>
        <v>0</v>
      </c>
      <c r="J10" s="6">
        <v>32</v>
      </c>
      <c r="K10" s="8">
        <f t="shared" ref="K10:P10" si="19">K32</f>
        <v>1263</v>
      </c>
      <c r="L10" s="6">
        <f t="shared" si="19"/>
        <v>11546.5</v>
      </c>
      <c r="M10" s="6">
        <f t="shared" si="19"/>
        <v>1768</v>
      </c>
      <c r="N10" s="6">
        <f t="shared" si="19"/>
        <v>4496.3</v>
      </c>
      <c r="O10" s="6">
        <f t="shared" si="19"/>
        <v>2930.1</v>
      </c>
      <c r="P10" s="6">
        <f t="shared" si="19"/>
        <v>0</v>
      </c>
      <c r="R10" s="6">
        <v>32</v>
      </c>
      <c r="S10" s="8">
        <f>S32</f>
        <v>3776</v>
      </c>
      <c r="T10" s="6">
        <f>T32</f>
        <v>23902.400000000001</v>
      </c>
      <c r="U10" s="6">
        <f>U32</f>
        <v>4297.8999999999996</v>
      </c>
      <c r="V10" s="6">
        <f>V32</f>
        <v>4749.5</v>
      </c>
      <c r="W10" s="6">
        <f>W32</f>
        <v>4956.6000000000004</v>
      </c>
      <c r="X10" s="6">
        <f t="shared" ref="X10" si="20">X32</f>
        <v>3413.5</v>
      </c>
    </row>
    <row r="11" spans="2:24" s="12" customFormat="1" x14ac:dyDescent="0.25">
      <c r="B11" s="9" t="s">
        <v>19</v>
      </c>
      <c r="C11">
        <f>MIN(C21:C104)</f>
        <v>463</v>
      </c>
      <c r="D11" s="13">
        <f t="shared" ref="D11:G11" si="21">MIN(D21:D104)</f>
        <v>447</v>
      </c>
      <c r="E11" s="9">
        <f t="shared" si="21"/>
        <v>725</v>
      </c>
      <c r="F11" s="9">
        <f t="shared" si="21"/>
        <v>1359</v>
      </c>
      <c r="G11" s="9">
        <f t="shared" si="21"/>
        <v>1401</v>
      </c>
      <c r="J11" s="9" t="s">
        <v>19</v>
      </c>
      <c r="K11" s="13">
        <f>MIN(K21:K104)</f>
        <v>1242</v>
      </c>
      <c r="L11" s="9">
        <f t="shared" ref="L11:O11" si="22">MIN(L21:L104)</f>
        <v>10148</v>
      </c>
      <c r="M11" s="9">
        <f t="shared" si="22"/>
        <v>1690</v>
      </c>
      <c r="N11" s="9">
        <f t="shared" si="22"/>
        <v>2857</v>
      </c>
      <c r="O11" s="9">
        <f t="shared" si="22"/>
        <v>2887</v>
      </c>
      <c r="R11" s="9" t="s">
        <v>19</v>
      </c>
      <c r="S11" s="13">
        <f>MIN(S21:S104)</f>
        <v>3718</v>
      </c>
      <c r="T11" s="9">
        <f t="shared" ref="T11:W11" si="23">MIN(T21:T104)</f>
        <v>20317</v>
      </c>
      <c r="U11" s="9">
        <f t="shared" si="23"/>
        <v>4219</v>
      </c>
      <c r="V11" s="9">
        <f t="shared" si="23"/>
        <v>3814</v>
      </c>
      <c r="W11" s="9">
        <f t="shared" si="23"/>
        <v>4640</v>
      </c>
    </row>
    <row r="19" spans="3:24" x14ac:dyDescent="0.25">
      <c r="C19" t="s">
        <v>6</v>
      </c>
      <c r="K19" t="s">
        <v>7</v>
      </c>
      <c r="S19" t="s">
        <v>8</v>
      </c>
    </row>
    <row r="20" spans="3:24" s="1" customFormat="1" x14ac:dyDescent="0.25">
      <c r="C20" s="1" t="s">
        <v>5</v>
      </c>
      <c r="D20" s="1" t="s">
        <v>0</v>
      </c>
      <c r="E20" s="1" t="s">
        <v>1</v>
      </c>
      <c r="F20" s="1" t="s">
        <v>2</v>
      </c>
      <c r="G20" s="1" t="s">
        <v>4</v>
      </c>
      <c r="H20" s="1" t="s">
        <v>3</v>
      </c>
      <c r="K20" s="1" t="s">
        <v>5</v>
      </c>
      <c r="L20" s="1" t="s">
        <v>0</v>
      </c>
      <c r="M20" s="1" t="s">
        <v>1</v>
      </c>
      <c r="N20" s="1" t="s">
        <v>2</v>
      </c>
      <c r="O20" s="1" t="s">
        <v>4</v>
      </c>
      <c r="P20" s="1" t="s">
        <v>3</v>
      </c>
      <c r="S20" s="1" t="s">
        <v>5</v>
      </c>
      <c r="T20" s="1" t="s">
        <v>0</v>
      </c>
      <c r="U20" s="1" t="s">
        <v>1</v>
      </c>
      <c r="V20" s="1" t="s">
        <v>2</v>
      </c>
      <c r="W20" s="1" t="s">
        <v>4</v>
      </c>
      <c r="X20" s="1" t="s">
        <v>3</v>
      </c>
    </row>
    <row r="21" spans="3:24" x14ac:dyDescent="0.25">
      <c r="C21" t="s">
        <v>9</v>
      </c>
      <c r="D21" t="s">
        <v>9</v>
      </c>
      <c r="E21" t="s">
        <v>9</v>
      </c>
      <c r="F21" t="s">
        <v>9</v>
      </c>
      <c r="G21" t="s">
        <v>9</v>
      </c>
      <c r="K21" t="s">
        <v>9</v>
      </c>
      <c r="L21" t="s">
        <v>9</v>
      </c>
      <c r="M21" t="s">
        <v>9</v>
      </c>
      <c r="N21" t="s">
        <v>9</v>
      </c>
      <c r="O21" t="s">
        <v>9</v>
      </c>
      <c r="S21" s="3" t="s">
        <v>9</v>
      </c>
      <c r="T21" t="s">
        <v>9</v>
      </c>
      <c r="U21" t="s">
        <v>9</v>
      </c>
      <c r="V21" t="s">
        <v>9</v>
      </c>
      <c r="W21" t="s">
        <v>9</v>
      </c>
      <c r="X21" t="s">
        <v>9</v>
      </c>
    </row>
    <row r="22" spans="3:24" x14ac:dyDescent="0.25">
      <c r="C22">
        <v>463</v>
      </c>
      <c r="D22">
        <v>890</v>
      </c>
      <c r="E22">
        <v>747</v>
      </c>
      <c r="F22">
        <v>1855</v>
      </c>
      <c r="G22">
        <v>1512</v>
      </c>
      <c r="K22">
        <v>1263</v>
      </c>
      <c r="L22">
        <v>11496</v>
      </c>
      <c r="M22">
        <v>1753</v>
      </c>
      <c r="N22">
        <v>4498</v>
      </c>
      <c r="O22">
        <v>2911</v>
      </c>
      <c r="S22">
        <v>3760</v>
      </c>
      <c r="T22">
        <v>23988</v>
      </c>
      <c r="U22">
        <v>4361</v>
      </c>
      <c r="V22">
        <v>4744</v>
      </c>
      <c r="W22">
        <v>4640</v>
      </c>
      <c r="X22">
        <v>3395</v>
      </c>
    </row>
    <row r="23" spans="3:24" x14ac:dyDescent="0.25">
      <c r="C23">
        <v>509</v>
      </c>
      <c r="D23">
        <v>971</v>
      </c>
      <c r="E23">
        <v>745</v>
      </c>
      <c r="F23">
        <v>2199</v>
      </c>
      <c r="G23">
        <v>1401</v>
      </c>
      <c r="K23">
        <v>1264</v>
      </c>
      <c r="L23">
        <v>11524</v>
      </c>
      <c r="M23">
        <v>1770</v>
      </c>
      <c r="N23">
        <v>4435</v>
      </c>
      <c r="O23">
        <v>2915</v>
      </c>
      <c r="S23">
        <v>3782</v>
      </c>
      <c r="T23">
        <v>23935</v>
      </c>
      <c r="U23">
        <v>4306</v>
      </c>
      <c r="V23">
        <v>4808</v>
      </c>
      <c r="W23">
        <v>4932</v>
      </c>
      <c r="X23">
        <v>3406</v>
      </c>
    </row>
    <row r="24" spans="3:24" x14ac:dyDescent="0.25">
      <c r="C24">
        <v>514</v>
      </c>
      <c r="D24">
        <v>905</v>
      </c>
      <c r="E24">
        <v>733</v>
      </c>
      <c r="F24">
        <v>2207</v>
      </c>
      <c r="G24">
        <v>1463</v>
      </c>
      <c r="K24">
        <v>1270</v>
      </c>
      <c r="L24">
        <v>11624</v>
      </c>
      <c r="M24">
        <v>1705</v>
      </c>
      <c r="N24">
        <v>4499</v>
      </c>
      <c r="O24">
        <v>2962</v>
      </c>
      <c r="S24">
        <v>3835</v>
      </c>
      <c r="T24">
        <v>23870</v>
      </c>
      <c r="U24">
        <v>4245</v>
      </c>
      <c r="V24">
        <v>4706</v>
      </c>
      <c r="W24">
        <v>5082</v>
      </c>
      <c r="X24">
        <v>3467</v>
      </c>
    </row>
    <row r="25" spans="3:24" x14ac:dyDescent="0.25">
      <c r="C25">
        <v>514</v>
      </c>
      <c r="D25">
        <v>899</v>
      </c>
      <c r="E25">
        <v>738</v>
      </c>
      <c r="F25">
        <v>2214</v>
      </c>
      <c r="G25">
        <v>1424</v>
      </c>
      <c r="K25">
        <v>1251</v>
      </c>
      <c r="L25">
        <v>11362</v>
      </c>
      <c r="M25">
        <v>1690</v>
      </c>
      <c r="N25">
        <v>4544</v>
      </c>
      <c r="O25">
        <v>2925</v>
      </c>
      <c r="S25">
        <v>3722</v>
      </c>
      <c r="T25">
        <v>24137</v>
      </c>
      <c r="U25">
        <v>4219</v>
      </c>
      <c r="V25">
        <v>4706</v>
      </c>
      <c r="W25">
        <v>4887</v>
      </c>
      <c r="X25">
        <v>3393</v>
      </c>
    </row>
    <row r="26" spans="3:24" x14ac:dyDescent="0.25">
      <c r="C26">
        <v>515</v>
      </c>
      <c r="D26">
        <v>885</v>
      </c>
      <c r="E26">
        <v>735</v>
      </c>
      <c r="F26">
        <v>2193</v>
      </c>
      <c r="G26">
        <v>1488</v>
      </c>
      <c r="K26">
        <v>1256</v>
      </c>
      <c r="L26">
        <v>11604</v>
      </c>
      <c r="M26">
        <v>1729</v>
      </c>
      <c r="N26">
        <v>4541</v>
      </c>
      <c r="O26">
        <v>2914</v>
      </c>
      <c r="S26">
        <v>3742</v>
      </c>
      <c r="T26">
        <v>23750</v>
      </c>
      <c r="U26">
        <v>4279</v>
      </c>
      <c r="V26">
        <v>4649</v>
      </c>
      <c r="W26">
        <v>5046</v>
      </c>
      <c r="X26">
        <v>3387</v>
      </c>
    </row>
    <row r="27" spans="3:24" x14ac:dyDescent="0.25">
      <c r="C27">
        <v>519</v>
      </c>
      <c r="D27">
        <v>912</v>
      </c>
      <c r="E27">
        <v>741</v>
      </c>
      <c r="F27">
        <v>2222</v>
      </c>
      <c r="G27">
        <v>1453</v>
      </c>
      <c r="K27">
        <v>1280</v>
      </c>
      <c r="L27">
        <v>11560</v>
      </c>
      <c r="M27">
        <v>1836</v>
      </c>
      <c r="N27">
        <v>4537</v>
      </c>
      <c r="O27">
        <v>2913</v>
      </c>
      <c r="S27">
        <v>3805</v>
      </c>
      <c r="T27">
        <v>23805</v>
      </c>
      <c r="U27">
        <v>4309</v>
      </c>
      <c r="V27">
        <v>4758</v>
      </c>
      <c r="W27">
        <v>4987</v>
      </c>
      <c r="X27">
        <v>3520</v>
      </c>
    </row>
    <row r="28" spans="3:24" x14ac:dyDescent="0.25">
      <c r="C28">
        <v>518</v>
      </c>
      <c r="D28">
        <v>886</v>
      </c>
      <c r="E28">
        <v>755</v>
      </c>
      <c r="F28">
        <v>2193</v>
      </c>
      <c r="G28">
        <v>1495</v>
      </c>
      <c r="K28">
        <v>1242</v>
      </c>
      <c r="L28">
        <v>11483</v>
      </c>
      <c r="M28">
        <v>1692</v>
      </c>
      <c r="N28">
        <v>4408</v>
      </c>
      <c r="O28">
        <v>2887</v>
      </c>
      <c r="S28">
        <v>3815</v>
      </c>
      <c r="T28">
        <v>23761</v>
      </c>
      <c r="U28">
        <v>4305</v>
      </c>
      <c r="V28">
        <v>4848</v>
      </c>
      <c r="W28">
        <v>5207</v>
      </c>
      <c r="X28">
        <v>3392</v>
      </c>
    </row>
    <row r="29" spans="3:24" x14ac:dyDescent="0.25">
      <c r="C29">
        <v>508</v>
      </c>
      <c r="D29">
        <v>897</v>
      </c>
      <c r="E29">
        <v>756</v>
      </c>
      <c r="F29">
        <v>2183</v>
      </c>
      <c r="G29">
        <v>1407</v>
      </c>
      <c r="K29">
        <v>1278</v>
      </c>
      <c r="L29">
        <v>11691</v>
      </c>
      <c r="M29">
        <v>1834</v>
      </c>
      <c r="N29">
        <v>4507</v>
      </c>
      <c r="O29">
        <v>2901</v>
      </c>
      <c r="S29">
        <v>3839</v>
      </c>
      <c r="T29">
        <v>23751</v>
      </c>
      <c r="U29">
        <v>4263</v>
      </c>
      <c r="V29">
        <v>4777</v>
      </c>
      <c r="W29">
        <v>4967</v>
      </c>
      <c r="X29">
        <v>3395</v>
      </c>
    </row>
    <row r="30" spans="3:24" x14ac:dyDescent="0.25">
      <c r="C30">
        <v>507</v>
      </c>
      <c r="D30">
        <v>910</v>
      </c>
      <c r="E30">
        <v>741</v>
      </c>
      <c r="F30">
        <v>2210</v>
      </c>
      <c r="G30">
        <v>1494</v>
      </c>
      <c r="K30">
        <v>1258</v>
      </c>
      <c r="L30">
        <v>11543</v>
      </c>
      <c r="M30">
        <v>1829</v>
      </c>
      <c r="N30">
        <v>4525</v>
      </c>
      <c r="O30">
        <v>2982</v>
      </c>
      <c r="S30">
        <v>3718</v>
      </c>
      <c r="T30">
        <v>24036</v>
      </c>
      <c r="U30">
        <v>4307</v>
      </c>
      <c r="V30">
        <v>4799</v>
      </c>
      <c r="W30">
        <v>4887</v>
      </c>
      <c r="X30">
        <v>3399</v>
      </c>
    </row>
    <row r="31" spans="3:24" s="2" customFormat="1" x14ac:dyDescent="0.25">
      <c r="C31" s="2">
        <v>501</v>
      </c>
      <c r="D31" s="2">
        <v>917</v>
      </c>
      <c r="E31" s="2">
        <v>732</v>
      </c>
      <c r="F31" s="2">
        <v>2194</v>
      </c>
      <c r="G31" s="2">
        <v>1418</v>
      </c>
      <c r="K31" s="2">
        <v>1268</v>
      </c>
      <c r="L31" s="2">
        <v>11578</v>
      </c>
      <c r="M31" s="2">
        <v>1842</v>
      </c>
      <c r="N31" s="2">
        <v>4469</v>
      </c>
      <c r="O31" s="2">
        <v>2991</v>
      </c>
      <c r="S31" s="2">
        <v>3742</v>
      </c>
      <c r="T31" s="2">
        <v>23991</v>
      </c>
      <c r="U31" s="2">
        <v>4385</v>
      </c>
      <c r="V31" s="2">
        <v>4700</v>
      </c>
      <c r="W31" s="2">
        <v>4931</v>
      </c>
      <c r="X31" s="2">
        <v>3381</v>
      </c>
    </row>
    <row r="32" spans="3:24" s="3" customFormat="1" x14ac:dyDescent="0.25">
      <c r="C32" s="3">
        <f>AVERAGE(C22:C31)</f>
        <v>506.8</v>
      </c>
      <c r="D32" s="3">
        <f>AVERAGE(D22:D31)</f>
        <v>907.2</v>
      </c>
      <c r="E32" s="3">
        <f>AVERAGE(E22:E31)</f>
        <v>742.3</v>
      </c>
      <c r="F32" s="3">
        <f>AVERAGE(F22:F31)</f>
        <v>2167</v>
      </c>
      <c r="G32" s="3">
        <f>AVERAGE(G22:G31)</f>
        <v>1455.5</v>
      </c>
      <c r="K32" s="3">
        <f>AVERAGE(K22:K31)</f>
        <v>1263</v>
      </c>
      <c r="L32" s="3">
        <f>AVERAGE(L22:L31)</f>
        <v>11546.5</v>
      </c>
      <c r="M32" s="3">
        <f>AVERAGE(M22:M31)</f>
        <v>1768</v>
      </c>
      <c r="N32" s="3">
        <f>AVERAGE(N22:N31)</f>
        <v>4496.3</v>
      </c>
      <c r="O32" s="3">
        <f>AVERAGE(O22:O31)</f>
        <v>2930.1</v>
      </c>
      <c r="S32" s="3">
        <f t="shared" ref="S32:X32" si="24">AVERAGE(S22:S31)</f>
        <v>3776</v>
      </c>
      <c r="T32" s="3">
        <f t="shared" si="24"/>
        <v>23902.400000000001</v>
      </c>
      <c r="U32" s="3">
        <f t="shared" si="24"/>
        <v>4297.8999999999996</v>
      </c>
      <c r="V32" s="3">
        <f>AVERAGE(V22:V31)</f>
        <v>4749.5</v>
      </c>
      <c r="W32" s="3">
        <f t="shared" si="24"/>
        <v>4956.6000000000004</v>
      </c>
      <c r="X32" s="3">
        <f t="shared" si="24"/>
        <v>3413.5</v>
      </c>
    </row>
    <row r="33" spans="3:24" x14ac:dyDescent="0.25">
      <c r="C33" t="s">
        <v>10</v>
      </c>
      <c r="D33" t="s">
        <v>10</v>
      </c>
      <c r="E33" t="s">
        <v>10</v>
      </c>
      <c r="F33" t="s">
        <v>10</v>
      </c>
      <c r="G33" t="s">
        <v>10</v>
      </c>
      <c r="K33" t="s">
        <v>10</v>
      </c>
      <c r="L33" t="s">
        <v>10</v>
      </c>
      <c r="M33" t="s">
        <v>10</v>
      </c>
      <c r="N33" t="s">
        <v>10</v>
      </c>
      <c r="O33" t="s">
        <v>10</v>
      </c>
      <c r="S33" t="s">
        <v>10</v>
      </c>
      <c r="T33" t="s">
        <v>10</v>
      </c>
      <c r="U33" t="s">
        <v>10</v>
      </c>
      <c r="V33" t="s">
        <v>10</v>
      </c>
      <c r="W33" t="s">
        <v>10</v>
      </c>
      <c r="X33" t="s">
        <v>10</v>
      </c>
    </row>
    <row r="34" spans="3:24" x14ac:dyDescent="0.25">
      <c r="C34">
        <v>516</v>
      </c>
      <c r="D34">
        <v>946</v>
      </c>
      <c r="E34">
        <v>734</v>
      </c>
      <c r="F34">
        <v>2147</v>
      </c>
      <c r="G34">
        <v>1637</v>
      </c>
      <c r="K34">
        <v>1434</v>
      </c>
      <c r="L34">
        <v>11588</v>
      </c>
      <c r="M34">
        <v>2079</v>
      </c>
      <c r="N34">
        <v>4531</v>
      </c>
      <c r="O34">
        <v>3402</v>
      </c>
      <c r="S34">
        <v>3996</v>
      </c>
      <c r="T34">
        <v>23566</v>
      </c>
      <c r="U34">
        <v>4625</v>
      </c>
      <c r="V34">
        <v>4167</v>
      </c>
      <c r="W34">
        <v>5353</v>
      </c>
      <c r="X34">
        <v>3978</v>
      </c>
    </row>
    <row r="35" spans="3:24" x14ac:dyDescent="0.25">
      <c r="C35">
        <v>515</v>
      </c>
      <c r="D35">
        <v>925</v>
      </c>
      <c r="E35">
        <v>735</v>
      </c>
      <c r="F35">
        <v>2178</v>
      </c>
      <c r="G35">
        <v>1611</v>
      </c>
      <c r="K35">
        <v>1418</v>
      </c>
      <c r="L35">
        <v>11639</v>
      </c>
      <c r="M35">
        <v>2060</v>
      </c>
      <c r="N35">
        <v>4490</v>
      </c>
      <c r="O35">
        <v>3269</v>
      </c>
      <c r="S35">
        <v>3984</v>
      </c>
      <c r="T35">
        <v>23528</v>
      </c>
      <c r="U35">
        <v>4605</v>
      </c>
      <c r="V35">
        <v>4226</v>
      </c>
      <c r="W35">
        <v>7664</v>
      </c>
      <c r="X35">
        <v>3933</v>
      </c>
    </row>
    <row r="36" spans="3:24" x14ac:dyDescent="0.25">
      <c r="C36">
        <v>508</v>
      </c>
      <c r="D36">
        <v>961</v>
      </c>
      <c r="E36">
        <v>726</v>
      </c>
      <c r="F36">
        <v>2157</v>
      </c>
      <c r="G36">
        <v>1621</v>
      </c>
      <c r="K36">
        <v>1406</v>
      </c>
      <c r="L36">
        <v>11486</v>
      </c>
      <c r="M36">
        <v>2096</v>
      </c>
      <c r="N36">
        <v>4548</v>
      </c>
      <c r="O36">
        <v>3466</v>
      </c>
      <c r="S36">
        <v>3954</v>
      </c>
      <c r="T36">
        <v>23663</v>
      </c>
      <c r="U36">
        <v>4715</v>
      </c>
      <c r="V36">
        <v>4576</v>
      </c>
      <c r="W36">
        <v>5842</v>
      </c>
      <c r="X36">
        <v>3944</v>
      </c>
    </row>
    <row r="37" spans="3:24" x14ac:dyDescent="0.25">
      <c r="C37">
        <v>511</v>
      </c>
      <c r="D37">
        <v>930</v>
      </c>
      <c r="E37">
        <v>732</v>
      </c>
      <c r="F37">
        <v>2190</v>
      </c>
      <c r="G37">
        <v>1605</v>
      </c>
      <c r="K37">
        <v>1400</v>
      </c>
      <c r="L37">
        <v>11525</v>
      </c>
      <c r="M37">
        <v>1996</v>
      </c>
      <c r="N37">
        <v>4506</v>
      </c>
      <c r="O37">
        <v>3440</v>
      </c>
      <c r="S37">
        <v>3938</v>
      </c>
      <c r="T37">
        <v>23707</v>
      </c>
      <c r="U37">
        <v>4549</v>
      </c>
      <c r="V37">
        <v>4274</v>
      </c>
      <c r="W37">
        <v>5219</v>
      </c>
      <c r="X37">
        <v>3986</v>
      </c>
    </row>
    <row r="38" spans="3:24" x14ac:dyDescent="0.25">
      <c r="C38">
        <v>513</v>
      </c>
      <c r="D38">
        <v>915</v>
      </c>
      <c r="E38">
        <v>725</v>
      </c>
      <c r="F38">
        <v>2123</v>
      </c>
      <c r="G38">
        <v>1669</v>
      </c>
      <c r="K38">
        <v>1411</v>
      </c>
      <c r="L38">
        <v>11592</v>
      </c>
      <c r="M38">
        <v>2133</v>
      </c>
      <c r="N38">
        <v>4198</v>
      </c>
      <c r="O38">
        <v>3473</v>
      </c>
      <c r="S38">
        <v>3909</v>
      </c>
      <c r="T38">
        <v>23883</v>
      </c>
      <c r="U38">
        <v>4601</v>
      </c>
      <c r="V38">
        <v>4173</v>
      </c>
      <c r="W38">
        <v>5361</v>
      </c>
      <c r="X38">
        <v>3988</v>
      </c>
    </row>
    <row r="39" spans="3:24" x14ac:dyDescent="0.25">
      <c r="C39">
        <v>510</v>
      </c>
      <c r="D39">
        <v>966</v>
      </c>
      <c r="E39">
        <v>726</v>
      </c>
      <c r="F39">
        <v>2190</v>
      </c>
      <c r="G39">
        <v>1638</v>
      </c>
      <c r="K39">
        <v>1423</v>
      </c>
      <c r="L39">
        <v>11486</v>
      </c>
      <c r="M39">
        <v>2063</v>
      </c>
      <c r="N39">
        <v>4529</v>
      </c>
      <c r="O39">
        <v>3446</v>
      </c>
      <c r="S39">
        <v>3985</v>
      </c>
      <c r="T39">
        <v>23711</v>
      </c>
      <c r="U39">
        <v>4593</v>
      </c>
      <c r="V39">
        <v>4059</v>
      </c>
      <c r="W39">
        <v>5478</v>
      </c>
      <c r="X39">
        <v>3959</v>
      </c>
    </row>
    <row r="40" spans="3:24" x14ac:dyDescent="0.25">
      <c r="C40">
        <v>506</v>
      </c>
      <c r="D40">
        <v>958</v>
      </c>
      <c r="E40">
        <v>736</v>
      </c>
      <c r="F40">
        <v>2112</v>
      </c>
      <c r="G40">
        <v>1584</v>
      </c>
      <c r="K40">
        <v>1428</v>
      </c>
      <c r="L40">
        <v>11499</v>
      </c>
      <c r="M40">
        <v>2181</v>
      </c>
      <c r="N40">
        <v>4493</v>
      </c>
      <c r="O40">
        <v>3319</v>
      </c>
      <c r="S40">
        <v>3999</v>
      </c>
      <c r="T40">
        <v>23669</v>
      </c>
      <c r="U40">
        <v>4511</v>
      </c>
      <c r="V40">
        <v>4176</v>
      </c>
      <c r="W40">
        <v>5156</v>
      </c>
      <c r="X40">
        <v>3967</v>
      </c>
    </row>
    <row r="41" spans="3:24" x14ac:dyDescent="0.25">
      <c r="C41">
        <v>505</v>
      </c>
      <c r="D41">
        <v>968</v>
      </c>
      <c r="E41">
        <v>743</v>
      </c>
      <c r="F41">
        <v>2065</v>
      </c>
      <c r="G41">
        <v>1642</v>
      </c>
      <c r="K41">
        <v>1428</v>
      </c>
      <c r="L41">
        <v>11489</v>
      </c>
      <c r="M41">
        <v>2069</v>
      </c>
      <c r="N41">
        <v>4520</v>
      </c>
      <c r="O41">
        <v>3548</v>
      </c>
      <c r="S41">
        <v>3955</v>
      </c>
      <c r="T41">
        <v>23626</v>
      </c>
      <c r="U41">
        <v>4614</v>
      </c>
      <c r="V41">
        <v>4194</v>
      </c>
      <c r="W41">
        <v>5381</v>
      </c>
      <c r="X41">
        <v>3969</v>
      </c>
    </row>
    <row r="42" spans="3:24" x14ac:dyDescent="0.25">
      <c r="C42">
        <v>496</v>
      </c>
      <c r="D42">
        <v>934</v>
      </c>
      <c r="E42">
        <v>738</v>
      </c>
      <c r="F42">
        <v>2148</v>
      </c>
      <c r="G42">
        <v>1663</v>
      </c>
      <c r="K42">
        <v>1433</v>
      </c>
      <c r="L42">
        <v>11514</v>
      </c>
      <c r="M42">
        <v>2280</v>
      </c>
      <c r="N42">
        <v>4517</v>
      </c>
      <c r="O42">
        <v>3441</v>
      </c>
      <c r="S42">
        <v>3947</v>
      </c>
      <c r="T42">
        <v>23752</v>
      </c>
      <c r="U42">
        <v>4639</v>
      </c>
      <c r="V42">
        <v>4152</v>
      </c>
      <c r="W42">
        <v>5384</v>
      </c>
      <c r="X42">
        <v>3969</v>
      </c>
    </row>
    <row r="43" spans="3:24" x14ac:dyDescent="0.25">
      <c r="C43">
        <v>516</v>
      </c>
      <c r="D43">
        <v>924</v>
      </c>
      <c r="E43">
        <v>735</v>
      </c>
      <c r="F43">
        <v>2128</v>
      </c>
      <c r="G43">
        <v>1588</v>
      </c>
      <c r="K43">
        <v>1432</v>
      </c>
      <c r="L43">
        <v>11495</v>
      </c>
      <c r="M43">
        <v>1995</v>
      </c>
      <c r="N43">
        <v>4215</v>
      </c>
      <c r="O43">
        <v>3357</v>
      </c>
      <c r="S43">
        <v>3914</v>
      </c>
      <c r="T43">
        <v>23780</v>
      </c>
      <c r="U43">
        <v>4698</v>
      </c>
      <c r="V43">
        <v>4183</v>
      </c>
      <c r="W43">
        <v>5390</v>
      </c>
      <c r="X43">
        <v>3961</v>
      </c>
    </row>
    <row r="44" spans="3:24" s="3" customFormat="1" x14ac:dyDescent="0.25">
      <c r="C44" s="3">
        <f>AVERAGE(C34:C43)</f>
        <v>509.6</v>
      </c>
      <c r="D44" s="3">
        <f>AVERAGE(D34:D43)</f>
        <v>942.7</v>
      </c>
      <c r="E44" s="3">
        <f>AVERAGE(E34:E43)</f>
        <v>733</v>
      </c>
      <c r="F44" s="3">
        <v>2167</v>
      </c>
      <c r="G44" s="3">
        <v>4496.3</v>
      </c>
      <c r="H44" s="3">
        <v>4749.5</v>
      </c>
      <c r="K44" s="3">
        <f>AVERAGE(K34:K43)</f>
        <v>1421.3</v>
      </c>
      <c r="L44" s="3">
        <f>AVERAGE(L34:L43)</f>
        <v>11531.3</v>
      </c>
      <c r="M44" s="3">
        <f>AVERAGE(M34:M43)</f>
        <v>2095.1999999999998</v>
      </c>
      <c r="N44" s="3">
        <f>AVERAGE(N34:N43)</f>
        <v>4454.7</v>
      </c>
      <c r="O44" s="3">
        <f>AVERAGE(O34:O43)</f>
        <v>3416.1</v>
      </c>
      <c r="S44" s="3">
        <f t="shared" ref="S44" si="25">AVERAGE(S34:S43)</f>
        <v>3958.1</v>
      </c>
      <c r="T44" s="3">
        <f t="shared" ref="T44:X44" si="26">AVERAGE(T34:T43)</f>
        <v>23688.5</v>
      </c>
      <c r="U44" s="3">
        <f t="shared" si="26"/>
        <v>4615</v>
      </c>
      <c r="V44" s="3">
        <f>AVERAGE(V34:V43)</f>
        <v>4218</v>
      </c>
      <c r="W44" s="3">
        <f t="shared" si="26"/>
        <v>5622.8</v>
      </c>
      <c r="X44" s="3">
        <f t="shared" si="26"/>
        <v>3965.4</v>
      </c>
    </row>
    <row r="45" spans="3:24" x14ac:dyDescent="0.25">
      <c r="C45" t="s">
        <v>11</v>
      </c>
      <c r="D45" t="s">
        <v>11</v>
      </c>
      <c r="E45" t="s">
        <v>11</v>
      </c>
      <c r="F45" t="s">
        <v>11</v>
      </c>
      <c r="G45" t="s">
        <v>11</v>
      </c>
      <c r="K45" t="s">
        <v>11</v>
      </c>
      <c r="L45" t="s">
        <v>11</v>
      </c>
      <c r="M45" t="s">
        <v>11</v>
      </c>
      <c r="N45" t="s">
        <v>11</v>
      </c>
      <c r="O45" t="s">
        <v>11</v>
      </c>
      <c r="S45" t="s">
        <v>11</v>
      </c>
      <c r="T45" t="s">
        <v>11</v>
      </c>
      <c r="U45" t="s">
        <v>11</v>
      </c>
      <c r="V45" t="s">
        <v>11</v>
      </c>
      <c r="W45" t="s">
        <v>11</v>
      </c>
      <c r="X45" t="s">
        <v>11</v>
      </c>
    </row>
    <row r="46" spans="3:24" x14ac:dyDescent="0.25">
      <c r="C46">
        <v>517</v>
      </c>
      <c r="D46">
        <v>883</v>
      </c>
      <c r="E46">
        <v>769</v>
      </c>
      <c r="F46">
        <v>2115</v>
      </c>
      <c r="G46">
        <v>1603</v>
      </c>
      <c r="K46">
        <v>1775</v>
      </c>
      <c r="L46">
        <v>11134</v>
      </c>
      <c r="M46">
        <v>2661</v>
      </c>
      <c r="N46">
        <v>2972</v>
      </c>
      <c r="O46">
        <v>3575</v>
      </c>
      <c r="S46">
        <v>4363</v>
      </c>
      <c r="T46">
        <v>23097</v>
      </c>
      <c r="U46">
        <v>5399</v>
      </c>
      <c r="V46">
        <v>3885</v>
      </c>
      <c r="W46">
        <v>5551</v>
      </c>
      <c r="X46">
        <v>5216</v>
      </c>
    </row>
    <row r="47" spans="3:24" x14ac:dyDescent="0.25">
      <c r="C47">
        <v>513</v>
      </c>
      <c r="D47">
        <v>898</v>
      </c>
      <c r="E47">
        <v>770</v>
      </c>
      <c r="F47">
        <v>1961</v>
      </c>
      <c r="G47">
        <v>1633</v>
      </c>
      <c r="K47">
        <v>1830</v>
      </c>
      <c r="L47">
        <v>11198</v>
      </c>
      <c r="M47">
        <v>2459</v>
      </c>
      <c r="N47">
        <v>3426</v>
      </c>
      <c r="O47">
        <v>3605</v>
      </c>
      <c r="S47">
        <v>4459</v>
      </c>
      <c r="T47">
        <v>23265</v>
      </c>
      <c r="U47">
        <v>5545</v>
      </c>
      <c r="V47">
        <v>3834</v>
      </c>
      <c r="W47">
        <v>5564</v>
      </c>
      <c r="X47">
        <v>5281</v>
      </c>
    </row>
    <row r="48" spans="3:24" x14ac:dyDescent="0.25">
      <c r="C48">
        <v>518</v>
      </c>
      <c r="D48">
        <v>901</v>
      </c>
      <c r="E48">
        <v>778</v>
      </c>
      <c r="F48">
        <v>1974</v>
      </c>
      <c r="G48">
        <v>1639</v>
      </c>
      <c r="K48">
        <v>1758</v>
      </c>
      <c r="L48">
        <v>11267</v>
      </c>
      <c r="M48">
        <v>2679</v>
      </c>
      <c r="N48">
        <v>2865</v>
      </c>
      <c r="O48">
        <v>3567</v>
      </c>
      <c r="S48">
        <v>4397</v>
      </c>
      <c r="T48">
        <v>22983</v>
      </c>
      <c r="U48">
        <v>5598</v>
      </c>
      <c r="V48">
        <v>3917</v>
      </c>
      <c r="W48">
        <v>5545</v>
      </c>
      <c r="X48">
        <v>5252</v>
      </c>
    </row>
    <row r="49" spans="3:24" x14ac:dyDescent="0.25">
      <c r="C49">
        <v>513</v>
      </c>
      <c r="D49">
        <v>899</v>
      </c>
      <c r="E49">
        <v>770</v>
      </c>
      <c r="F49">
        <v>1998</v>
      </c>
      <c r="G49">
        <v>1623</v>
      </c>
      <c r="K49">
        <v>1786</v>
      </c>
      <c r="L49">
        <v>11255</v>
      </c>
      <c r="M49">
        <v>2468</v>
      </c>
      <c r="N49">
        <v>2902</v>
      </c>
      <c r="O49">
        <v>3500</v>
      </c>
      <c r="S49">
        <v>4396</v>
      </c>
      <c r="T49">
        <v>23014</v>
      </c>
      <c r="U49">
        <v>5403</v>
      </c>
      <c r="V49">
        <v>3877</v>
      </c>
      <c r="W49">
        <v>5621</v>
      </c>
      <c r="X49">
        <v>5278</v>
      </c>
    </row>
    <row r="50" spans="3:24" x14ac:dyDescent="0.25">
      <c r="C50">
        <v>524</v>
      </c>
      <c r="D50">
        <v>912</v>
      </c>
      <c r="E50">
        <v>774</v>
      </c>
      <c r="F50">
        <v>2037</v>
      </c>
      <c r="G50">
        <v>1545</v>
      </c>
      <c r="K50">
        <v>1760</v>
      </c>
      <c r="L50">
        <v>11276</v>
      </c>
      <c r="M50">
        <v>2603</v>
      </c>
      <c r="N50">
        <v>2857</v>
      </c>
      <c r="O50">
        <v>3541</v>
      </c>
      <c r="S50">
        <v>4455</v>
      </c>
      <c r="T50">
        <v>23087</v>
      </c>
      <c r="U50">
        <v>5575</v>
      </c>
      <c r="V50">
        <v>3891</v>
      </c>
      <c r="W50">
        <v>5597</v>
      </c>
      <c r="X50">
        <v>5290</v>
      </c>
    </row>
    <row r="51" spans="3:24" x14ac:dyDescent="0.25">
      <c r="C51">
        <v>511</v>
      </c>
      <c r="D51">
        <v>894</v>
      </c>
      <c r="E51">
        <v>777</v>
      </c>
      <c r="F51">
        <v>2151</v>
      </c>
      <c r="G51">
        <v>1656</v>
      </c>
      <c r="K51">
        <v>1809</v>
      </c>
      <c r="L51">
        <v>11191</v>
      </c>
      <c r="M51">
        <v>2691</v>
      </c>
      <c r="N51">
        <v>3629</v>
      </c>
      <c r="O51">
        <v>3495</v>
      </c>
      <c r="S51">
        <v>4377</v>
      </c>
      <c r="T51">
        <v>22926</v>
      </c>
      <c r="U51">
        <v>5486</v>
      </c>
      <c r="V51">
        <v>3898</v>
      </c>
      <c r="W51">
        <v>5641</v>
      </c>
      <c r="X51">
        <v>5238</v>
      </c>
    </row>
    <row r="52" spans="3:24" x14ac:dyDescent="0.25">
      <c r="C52">
        <v>506</v>
      </c>
      <c r="D52">
        <v>922</v>
      </c>
      <c r="E52">
        <v>770</v>
      </c>
      <c r="F52">
        <v>2164</v>
      </c>
      <c r="G52">
        <v>1648</v>
      </c>
      <c r="K52">
        <v>1848</v>
      </c>
      <c r="L52">
        <v>11207</v>
      </c>
      <c r="M52">
        <v>2688</v>
      </c>
      <c r="N52">
        <v>3651</v>
      </c>
      <c r="O52">
        <v>3571</v>
      </c>
      <c r="S52">
        <v>4372</v>
      </c>
      <c r="T52">
        <v>23128</v>
      </c>
      <c r="U52">
        <v>5445</v>
      </c>
      <c r="V52">
        <v>4347</v>
      </c>
      <c r="W52">
        <v>5695</v>
      </c>
      <c r="X52">
        <v>5255</v>
      </c>
    </row>
    <row r="53" spans="3:24" x14ac:dyDescent="0.25">
      <c r="C53">
        <v>507</v>
      </c>
      <c r="D53">
        <v>881</v>
      </c>
      <c r="E53">
        <v>773</v>
      </c>
      <c r="F53">
        <v>2135</v>
      </c>
      <c r="G53">
        <v>1582</v>
      </c>
      <c r="K53">
        <v>1824</v>
      </c>
      <c r="L53">
        <v>11141</v>
      </c>
      <c r="M53">
        <v>2537</v>
      </c>
      <c r="N53">
        <v>2913</v>
      </c>
      <c r="O53">
        <v>3529</v>
      </c>
      <c r="S53">
        <v>4442</v>
      </c>
      <c r="T53">
        <v>23313</v>
      </c>
      <c r="U53">
        <v>5546</v>
      </c>
      <c r="V53">
        <v>4225</v>
      </c>
      <c r="W53">
        <v>5660</v>
      </c>
      <c r="X53">
        <v>5271</v>
      </c>
    </row>
    <row r="54" spans="3:24" x14ac:dyDescent="0.25">
      <c r="C54">
        <v>501</v>
      </c>
      <c r="D54">
        <v>902</v>
      </c>
      <c r="E54">
        <v>769</v>
      </c>
      <c r="F54">
        <v>1967</v>
      </c>
      <c r="G54">
        <v>1641</v>
      </c>
      <c r="K54">
        <v>1786</v>
      </c>
      <c r="L54">
        <v>11228</v>
      </c>
      <c r="M54">
        <v>2480</v>
      </c>
      <c r="N54">
        <v>3337</v>
      </c>
      <c r="O54">
        <v>3584</v>
      </c>
      <c r="S54">
        <v>4496</v>
      </c>
      <c r="T54">
        <v>22825</v>
      </c>
      <c r="U54">
        <v>5768</v>
      </c>
      <c r="V54">
        <v>3814</v>
      </c>
      <c r="W54">
        <v>5501</v>
      </c>
      <c r="X54">
        <v>5252</v>
      </c>
    </row>
    <row r="55" spans="3:24" x14ac:dyDescent="0.25">
      <c r="C55">
        <v>524</v>
      </c>
      <c r="D55">
        <v>907</v>
      </c>
      <c r="E55">
        <v>780</v>
      </c>
      <c r="F55">
        <v>2078</v>
      </c>
      <c r="G55">
        <v>1643</v>
      </c>
      <c r="K55">
        <v>1765</v>
      </c>
      <c r="L55">
        <v>11404</v>
      </c>
      <c r="M55">
        <v>2672</v>
      </c>
      <c r="N55">
        <v>3052</v>
      </c>
      <c r="O55">
        <v>3565</v>
      </c>
      <c r="S55">
        <v>4437</v>
      </c>
      <c r="T55">
        <v>23043</v>
      </c>
      <c r="U55">
        <v>5434</v>
      </c>
      <c r="V55">
        <v>3936</v>
      </c>
      <c r="W55">
        <v>5590</v>
      </c>
      <c r="X55">
        <v>5292</v>
      </c>
    </row>
    <row r="56" spans="3:24" s="3" customFormat="1" x14ac:dyDescent="0.25">
      <c r="C56" s="3">
        <f>AVERAGE(C46:C55)</f>
        <v>513.4</v>
      </c>
      <c r="D56" s="3">
        <f>AVERAGE(D46:D55)</f>
        <v>899.9</v>
      </c>
      <c r="E56" s="3">
        <f>AVERAGE(E46:E55)</f>
        <v>773</v>
      </c>
      <c r="F56" s="3">
        <f>AVERAGE(F46:F55)</f>
        <v>2058</v>
      </c>
      <c r="G56" s="3">
        <f>AVERAGE(G46:G55)</f>
        <v>1621.3</v>
      </c>
      <c r="K56" s="3">
        <f>AVERAGE(K46:K55)</f>
        <v>1794.1</v>
      </c>
      <c r="L56" s="3">
        <f>AVERAGE(L46:L55)</f>
        <v>11230.1</v>
      </c>
      <c r="M56" s="3">
        <f>AVERAGE(M46:M55)</f>
        <v>2593.8000000000002</v>
      </c>
      <c r="N56" s="3">
        <f>AVERAGE(N46:N55)</f>
        <v>3160.4</v>
      </c>
      <c r="O56" s="3">
        <f>AVERAGE(O46:O55)</f>
        <v>3553.2</v>
      </c>
      <c r="S56" s="3">
        <f t="shared" ref="S56" si="27">AVERAGE(S46:S55)</f>
        <v>4419.3999999999996</v>
      </c>
      <c r="T56" s="3">
        <f t="shared" ref="T56:X56" si="28">AVERAGE(T46:T55)</f>
        <v>23068.1</v>
      </c>
      <c r="U56" s="3">
        <f t="shared" si="28"/>
        <v>5519.9</v>
      </c>
      <c r="V56" s="3">
        <f>AVERAGE(V46:V55)</f>
        <v>3962.4</v>
      </c>
      <c r="W56" s="3">
        <f t="shared" si="28"/>
        <v>5596.5</v>
      </c>
      <c r="X56" s="3">
        <f t="shared" si="28"/>
        <v>5262.5</v>
      </c>
    </row>
    <row r="57" spans="3:24" x14ac:dyDescent="0.25">
      <c r="C57" t="s">
        <v>12</v>
      </c>
      <c r="D57" t="s">
        <v>12</v>
      </c>
      <c r="E57" t="s">
        <v>12</v>
      </c>
      <c r="F57" t="s">
        <v>12</v>
      </c>
      <c r="G57" t="s">
        <v>12</v>
      </c>
      <c r="K57" t="s">
        <v>12</v>
      </c>
      <c r="L57" t="s">
        <v>12</v>
      </c>
      <c r="M57" t="s">
        <v>12</v>
      </c>
      <c r="N57" t="s">
        <v>12</v>
      </c>
      <c r="O57" t="s">
        <v>12</v>
      </c>
      <c r="S57" t="s">
        <v>12</v>
      </c>
      <c r="T57" t="s">
        <v>12</v>
      </c>
      <c r="U57" t="s">
        <v>12</v>
      </c>
      <c r="V57" t="s">
        <v>12</v>
      </c>
      <c r="W57" t="s">
        <v>12</v>
      </c>
      <c r="X57" t="s">
        <v>12</v>
      </c>
    </row>
    <row r="58" spans="3:24" x14ac:dyDescent="0.25">
      <c r="C58">
        <v>509</v>
      </c>
      <c r="D58">
        <v>856</v>
      </c>
      <c r="E58">
        <v>882</v>
      </c>
      <c r="F58">
        <v>1990</v>
      </c>
      <c r="G58">
        <v>1556</v>
      </c>
      <c r="K58">
        <v>2745</v>
      </c>
      <c r="L58">
        <v>10522</v>
      </c>
      <c r="M58">
        <v>3528</v>
      </c>
      <c r="N58">
        <v>3240</v>
      </c>
      <c r="O58">
        <v>3572</v>
      </c>
      <c r="S58">
        <v>5948</v>
      </c>
      <c r="T58">
        <v>21282</v>
      </c>
      <c r="U58">
        <v>7529</v>
      </c>
      <c r="V58">
        <v>5785</v>
      </c>
      <c r="W58">
        <v>5564</v>
      </c>
      <c r="X58">
        <v>9202</v>
      </c>
    </row>
    <row r="59" spans="3:24" x14ac:dyDescent="0.25">
      <c r="C59">
        <v>495</v>
      </c>
      <c r="D59">
        <v>842</v>
      </c>
      <c r="E59">
        <v>889</v>
      </c>
      <c r="F59">
        <v>1986</v>
      </c>
      <c r="G59">
        <v>1633</v>
      </c>
      <c r="K59">
        <v>2795</v>
      </c>
      <c r="L59">
        <v>10550</v>
      </c>
      <c r="M59">
        <v>3792</v>
      </c>
      <c r="N59">
        <v>3254</v>
      </c>
      <c r="O59">
        <v>3530</v>
      </c>
      <c r="S59">
        <v>5891</v>
      </c>
      <c r="T59">
        <v>21552</v>
      </c>
      <c r="U59">
        <v>7808</v>
      </c>
      <c r="V59">
        <v>5275</v>
      </c>
      <c r="W59">
        <v>5705</v>
      </c>
      <c r="X59">
        <v>9208</v>
      </c>
    </row>
    <row r="60" spans="3:24" x14ac:dyDescent="0.25">
      <c r="C60">
        <v>491</v>
      </c>
      <c r="D60">
        <v>830</v>
      </c>
      <c r="E60">
        <v>884</v>
      </c>
      <c r="F60">
        <v>1971</v>
      </c>
      <c r="G60">
        <v>1563</v>
      </c>
      <c r="K60">
        <v>2735</v>
      </c>
      <c r="L60">
        <v>10586</v>
      </c>
      <c r="M60">
        <v>3741</v>
      </c>
      <c r="N60">
        <v>3265</v>
      </c>
      <c r="O60">
        <v>3585</v>
      </c>
      <c r="S60">
        <v>5868</v>
      </c>
      <c r="T60">
        <v>21476</v>
      </c>
      <c r="U60">
        <v>7505</v>
      </c>
      <c r="V60">
        <v>5280</v>
      </c>
      <c r="W60">
        <v>5559</v>
      </c>
      <c r="X60">
        <v>9089</v>
      </c>
    </row>
    <row r="61" spans="3:24" x14ac:dyDescent="0.25">
      <c r="C61">
        <v>503</v>
      </c>
      <c r="D61">
        <v>828</v>
      </c>
      <c r="E61">
        <v>875</v>
      </c>
      <c r="F61">
        <v>2011</v>
      </c>
      <c r="G61">
        <v>1588</v>
      </c>
      <c r="K61">
        <v>2732</v>
      </c>
      <c r="L61">
        <v>10979</v>
      </c>
      <c r="M61">
        <v>3600</v>
      </c>
      <c r="N61">
        <v>3259</v>
      </c>
      <c r="O61">
        <v>3519</v>
      </c>
      <c r="S61">
        <v>5869</v>
      </c>
      <c r="T61">
        <v>21474</v>
      </c>
      <c r="U61">
        <v>7686</v>
      </c>
      <c r="V61">
        <v>5848</v>
      </c>
      <c r="W61">
        <v>5590</v>
      </c>
      <c r="X61">
        <v>9165</v>
      </c>
    </row>
    <row r="62" spans="3:24" x14ac:dyDescent="0.25">
      <c r="C62">
        <v>497</v>
      </c>
      <c r="D62">
        <v>852</v>
      </c>
      <c r="E62">
        <v>873</v>
      </c>
      <c r="F62">
        <v>1997</v>
      </c>
      <c r="G62">
        <v>1594</v>
      </c>
      <c r="K62">
        <v>2773</v>
      </c>
      <c r="L62">
        <v>10466</v>
      </c>
      <c r="M62">
        <v>3572</v>
      </c>
      <c r="N62">
        <v>3014</v>
      </c>
      <c r="O62">
        <v>3574</v>
      </c>
      <c r="S62">
        <v>5989</v>
      </c>
      <c r="T62">
        <v>21354</v>
      </c>
      <c r="U62">
        <v>7557</v>
      </c>
      <c r="V62">
        <v>5838</v>
      </c>
      <c r="W62">
        <v>5602</v>
      </c>
      <c r="X62">
        <v>9128</v>
      </c>
    </row>
    <row r="63" spans="3:24" x14ac:dyDescent="0.25">
      <c r="C63">
        <v>500</v>
      </c>
      <c r="D63">
        <v>854</v>
      </c>
      <c r="E63">
        <v>876</v>
      </c>
      <c r="F63">
        <v>1991</v>
      </c>
      <c r="G63">
        <v>1612</v>
      </c>
      <c r="K63">
        <v>2761</v>
      </c>
      <c r="L63">
        <v>10598</v>
      </c>
      <c r="M63">
        <v>3719</v>
      </c>
      <c r="N63">
        <v>3243</v>
      </c>
      <c r="O63">
        <v>3528</v>
      </c>
      <c r="S63">
        <v>5850</v>
      </c>
      <c r="T63">
        <v>21292</v>
      </c>
      <c r="U63">
        <v>7178</v>
      </c>
      <c r="V63">
        <v>5835</v>
      </c>
      <c r="W63">
        <v>5616</v>
      </c>
      <c r="X63">
        <v>9218</v>
      </c>
    </row>
    <row r="64" spans="3:24" x14ac:dyDescent="0.25">
      <c r="C64">
        <v>491</v>
      </c>
      <c r="D64">
        <v>855</v>
      </c>
      <c r="E64">
        <v>875</v>
      </c>
      <c r="F64">
        <v>2029</v>
      </c>
      <c r="G64">
        <v>1595</v>
      </c>
      <c r="K64">
        <v>2778</v>
      </c>
      <c r="L64">
        <v>10917</v>
      </c>
      <c r="M64">
        <v>3648</v>
      </c>
      <c r="N64">
        <v>3260</v>
      </c>
      <c r="O64">
        <v>3551</v>
      </c>
      <c r="S64">
        <v>5844</v>
      </c>
      <c r="T64">
        <v>21661</v>
      </c>
      <c r="U64">
        <v>7788</v>
      </c>
      <c r="V64">
        <v>5856</v>
      </c>
      <c r="W64">
        <v>5505</v>
      </c>
      <c r="X64">
        <v>9133</v>
      </c>
    </row>
    <row r="65" spans="3:24" x14ac:dyDescent="0.25">
      <c r="C65">
        <v>501</v>
      </c>
      <c r="D65">
        <v>861</v>
      </c>
      <c r="E65">
        <v>869</v>
      </c>
      <c r="F65">
        <v>1977</v>
      </c>
      <c r="G65">
        <v>1661</v>
      </c>
      <c r="K65">
        <v>2731</v>
      </c>
      <c r="L65">
        <v>10442</v>
      </c>
      <c r="M65">
        <v>3523</v>
      </c>
      <c r="N65">
        <v>3223</v>
      </c>
      <c r="O65">
        <v>3535</v>
      </c>
      <c r="S65">
        <v>5862</v>
      </c>
      <c r="T65">
        <v>21272</v>
      </c>
      <c r="U65">
        <v>8216</v>
      </c>
      <c r="V65">
        <v>5775</v>
      </c>
      <c r="W65">
        <v>5557</v>
      </c>
      <c r="X65">
        <v>9132</v>
      </c>
    </row>
    <row r="66" spans="3:24" x14ac:dyDescent="0.25">
      <c r="C66">
        <v>504</v>
      </c>
      <c r="D66">
        <v>867</v>
      </c>
      <c r="E66">
        <v>880</v>
      </c>
      <c r="F66">
        <v>1952</v>
      </c>
      <c r="G66">
        <v>1579</v>
      </c>
      <c r="K66">
        <v>2751</v>
      </c>
      <c r="L66">
        <v>10416</v>
      </c>
      <c r="M66">
        <v>3646</v>
      </c>
      <c r="N66">
        <v>3261</v>
      </c>
      <c r="O66">
        <v>3586</v>
      </c>
      <c r="S66">
        <v>5981</v>
      </c>
      <c r="T66">
        <v>21372</v>
      </c>
      <c r="U66">
        <v>8578</v>
      </c>
      <c r="V66">
        <v>5766</v>
      </c>
      <c r="W66">
        <v>5634</v>
      </c>
      <c r="X66">
        <v>9136</v>
      </c>
    </row>
    <row r="67" spans="3:24" x14ac:dyDescent="0.25">
      <c r="C67">
        <v>493</v>
      </c>
      <c r="D67">
        <v>834</v>
      </c>
      <c r="E67">
        <v>887</v>
      </c>
      <c r="F67">
        <v>1991</v>
      </c>
      <c r="G67">
        <v>1644</v>
      </c>
      <c r="K67">
        <v>2822</v>
      </c>
      <c r="L67">
        <v>10546</v>
      </c>
      <c r="M67">
        <v>3747</v>
      </c>
      <c r="N67">
        <v>3239</v>
      </c>
      <c r="O67">
        <v>3548</v>
      </c>
      <c r="S67">
        <v>5859</v>
      </c>
      <c r="T67">
        <v>21575</v>
      </c>
      <c r="U67">
        <v>7319</v>
      </c>
      <c r="V67">
        <v>5253</v>
      </c>
      <c r="W67">
        <v>5608</v>
      </c>
      <c r="X67">
        <v>9152</v>
      </c>
    </row>
    <row r="68" spans="3:24" s="3" customFormat="1" x14ac:dyDescent="0.25">
      <c r="C68" s="3">
        <f>AVERAGE(C58:C67)</f>
        <v>498.4</v>
      </c>
      <c r="D68" s="3">
        <f>AVERAGE(D58:D67)</f>
        <v>847.9</v>
      </c>
      <c r="E68" s="3">
        <f>AVERAGE(E58:E67)</f>
        <v>879</v>
      </c>
      <c r="F68" s="3">
        <f>AVERAGE(F58:F67)</f>
        <v>1989.5</v>
      </c>
      <c r="G68" s="3">
        <f>AVERAGE(G58:G67)</f>
        <v>1602.5</v>
      </c>
      <c r="K68" s="3">
        <f>AVERAGE(K58:K67)</f>
        <v>2762.3</v>
      </c>
      <c r="L68" s="3">
        <f>AVERAGE(L58:L67)</f>
        <v>10602.2</v>
      </c>
      <c r="M68" s="3">
        <f>AVERAGE(M58:M67)</f>
        <v>3651.6</v>
      </c>
      <c r="N68" s="3">
        <f>AVERAGE(N58:N67)</f>
        <v>3225.8</v>
      </c>
      <c r="O68" s="3">
        <f>AVERAGE(O58:O67)</f>
        <v>3552.8</v>
      </c>
      <c r="S68" s="3">
        <f t="shared" ref="S68" si="29">AVERAGE(S58:S67)</f>
        <v>5896.1</v>
      </c>
      <c r="T68" s="3">
        <f t="shared" ref="T68:X68" si="30">AVERAGE(T58:T67)</f>
        <v>21431</v>
      </c>
      <c r="U68" s="3">
        <f t="shared" si="30"/>
        <v>7716.4</v>
      </c>
      <c r="V68" s="3">
        <f>AVERAGE(V58:V67)</f>
        <v>5651.1</v>
      </c>
      <c r="W68" s="3">
        <f t="shared" si="30"/>
        <v>5594</v>
      </c>
      <c r="X68" s="3">
        <f t="shared" si="30"/>
        <v>9156.2999999999993</v>
      </c>
    </row>
    <row r="69" spans="3:24" x14ac:dyDescent="0.25">
      <c r="C69" t="s">
        <v>13</v>
      </c>
      <c r="D69" t="s">
        <v>13</v>
      </c>
      <c r="E69" t="s">
        <v>13</v>
      </c>
      <c r="F69" t="s">
        <v>13</v>
      </c>
      <c r="G69" t="s">
        <v>13</v>
      </c>
      <c r="K69" t="s">
        <v>13</v>
      </c>
      <c r="L69" t="s">
        <v>13</v>
      </c>
      <c r="M69" t="s">
        <v>13</v>
      </c>
      <c r="N69" t="s">
        <v>13</v>
      </c>
      <c r="O69" t="s">
        <v>13</v>
      </c>
      <c r="S69" t="s">
        <v>13</v>
      </c>
      <c r="T69" t="s">
        <v>13</v>
      </c>
      <c r="U69" t="s">
        <v>13</v>
      </c>
      <c r="V69" t="s">
        <v>13</v>
      </c>
      <c r="W69" t="s">
        <v>13</v>
      </c>
      <c r="X69" t="s">
        <v>13</v>
      </c>
    </row>
    <row r="70" spans="3:24" x14ac:dyDescent="0.25">
      <c r="C70">
        <v>516</v>
      </c>
      <c r="D70">
        <v>881</v>
      </c>
      <c r="E70">
        <v>834</v>
      </c>
      <c r="F70">
        <v>1765</v>
      </c>
      <c r="G70">
        <v>1489</v>
      </c>
      <c r="K70">
        <v>4897</v>
      </c>
      <c r="L70">
        <v>10216</v>
      </c>
      <c r="M70">
        <v>6841</v>
      </c>
      <c r="N70">
        <v>4604</v>
      </c>
      <c r="O70">
        <v>7219</v>
      </c>
      <c r="S70">
        <v>9539</v>
      </c>
      <c r="T70">
        <v>20711</v>
      </c>
      <c r="U70">
        <v>11139</v>
      </c>
      <c r="V70">
        <v>8570</v>
      </c>
      <c r="W70">
        <v>11866</v>
      </c>
      <c r="X70">
        <v>18422</v>
      </c>
    </row>
    <row r="71" spans="3:24" x14ac:dyDescent="0.25">
      <c r="C71">
        <v>507</v>
      </c>
      <c r="D71">
        <v>881</v>
      </c>
      <c r="E71">
        <v>834</v>
      </c>
      <c r="F71">
        <v>1724</v>
      </c>
      <c r="G71">
        <v>1482</v>
      </c>
      <c r="K71">
        <v>4937</v>
      </c>
      <c r="L71">
        <v>10337</v>
      </c>
      <c r="M71">
        <v>6626</v>
      </c>
      <c r="N71">
        <v>4819</v>
      </c>
      <c r="O71">
        <v>7002</v>
      </c>
      <c r="S71">
        <v>9542</v>
      </c>
      <c r="T71">
        <v>20638</v>
      </c>
      <c r="U71">
        <v>11231</v>
      </c>
      <c r="V71">
        <v>7550</v>
      </c>
      <c r="W71">
        <v>11695</v>
      </c>
      <c r="X71">
        <v>18581</v>
      </c>
    </row>
    <row r="72" spans="3:24" x14ac:dyDescent="0.25">
      <c r="C72">
        <v>512</v>
      </c>
      <c r="D72">
        <v>884</v>
      </c>
      <c r="E72">
        <v>834</v>
      </c>
      <c r="F72">
        <v>1766</v>
      </c>
      <c r="G72">
        <v>1493</v>
      </c>
      <c r="K72">
        <v>4869</v>
      </c>
      <c r="L72">
        <v>10216</v>
      </c>
      <c r="M72">
        <v>6890</v>
      </c>
      <c r="N72">
        <v>4795</v>
      </c>
      <c r="O72">
        <v>7180</v>
      </c>
      <c r="S72">
        <v>9531</v>
      </c>
      <c r="T72">
        <v>20679</v>
      </c>
      <c r="U72">
        <v>11195</v>
      </c>
      <c r="V72">
        <v>8264</v>
      </c>
      <c r="W72">
        <v>11545</v>
      </c>
      <c r="X72">
        <v>18318</v>
      </c>
    </row>
    <row r="73" spans="3:24" x14ac:dyDescent="0.25">
      <c r="C73">
        <v>524</v>
      </c>
      <c r="D73">
        <v>882</v>
      </c>
      <c r="E73">
        <v>831</v>
      </c>
      <c r="F73">
        <v>1738</v>
      </c>
      <c r="G73">
        <v>1449</v>
      </c>
      <c r="K73">
        <v>4823</v>
      </c>
      <c r="L73">
        <v>10261</v>
      </c>
      <c r="M73">
        <v>7216</v>
      </c>
      <c r="N73">
        <v>4898</v>
      </c>
      <c r="O73">
        <v>7247</v>
      </c>
      <c r="S73">
        <v>9528</v>
      </c>
      <c r="T73">
        <v>20562</v>
      </c>
      <c r="U73">
        <v>11441</v>
      </c>
      <c r="V73">
        <v>8642</v>
      </c>
      <c r="W73">
        <v>11922</v>
      </c>
      <c r="X73">
        <v>18400</v>
      </c>
    </row>
    <row r="74" spans="3:24" x14ac:dyDescent="0.25">
      <c r="C74">
        <v>527</v>
      </c>
      <c r="D74">
        <v>881</v>
      </c>
      <c r="E74">
        <v>849</v>
      </c>
      <c r="F74">
        <v>1787</v>
      </c>
      <c r="G74">
        <v>1467</v>
      </c>
      <c r="K74">
        <v>4872</v>
      </c>
      <c r="L74">
        <v>10212</v>
      </c>
      <c r="M74">
        <v>6933</v>
      </c>
      <c r="N74">
        <v>4947</v>
      </c>
      <c r="O74">
        <v>7182</v>
      </c>
      <c r="S74">
        <v>9524</v>
      </c>
      <c r="T74">
        <v>20699</v>
      </c>
      <c r="U74">
        <v>11125</v>
      </c>
      <c r="V74">
        <v>8497</v>
      </c>
      <c r="W74">
        <v>12230</v>
      </c>
      <c r="X74">
        <v>18536</v>
      </c>
    </row>
    <row r="75" spans="3:24" x14ac:dyDescent="0.25">
      <c r="C75">
        <v>513</v>
      </c>
      <c r="D75">
        <v>880</v>
      </c>
      <c r="E75">
        <v>826</v>
      </c>
      <c r="F75">
        <v>1761</v>
      </c>
      <c r="G75">
        <v>1471</v>
      </c>
      <c r="K75">
        <v>4858</v>
      </c>
      <c r="L75">
        <v>10164</v>
      </c>
      <c r="M75">
        <v>7122</v>
      </c>
      <c r="N75">
        <v>4798</v>
      </c>
      <c r="O75">
        <v>7255</v>
      </c>
      <c r="S75">
        <v>9609</v>
      </c>
      <c r="T75">
        <v>20591</v>
      </c>
      <c r="U75">
        <v>11673</v>
      </c>
      <c r="V75">
        <v>8237</v>
      </c>
      <c r="W75">
        <v>11937</v>
      </c>
      <c r="X75">
        <v>18411</v>
      </c>
    </row>
    <row r="76" spans="3:24" x14ac:dyDescent="0.25">
      <c r="C76">
        <v>515</v>
      </c>
      <c r="D76">
        <v>900</v>
      </c>
      <c r="E76">
        <v>842</v>
      </c>
      <c r="F76">
        <v>1766</v>
      </c>
      <c r="G76">
        <v>1473</v>
      </c>
      <c r="K76">
        <v>4839</v>
      </c>
      <c r="L76">
        <v>10165</v>
      </c>
      <c r="M76">
        <v>6207</v>
      </c>
      <c r="N76">
        <v>4830</v>
      </c>
      <c r="O76">
        <v>7191</v>
      </c>
      <c r="S76">
        <v>9566</v>
      </c>
      <c r="T76">
        <v>20763</v>
      </c>
      <c r="U76">
        <v>11583</v>
      </c>
      <c r="V76">
        <v>8715</v>
      </c>
      <c r="W76">
        <v>11916</v>
      </c>
      <c r="X76">
        <v>18464</v>
      </c>
    </row>
    <row r="77" spans="3:24" x14ac:dyDescent="0.25">
      <c r="C77">
        <v>515</v>
      </c>
      <c r="D77">
        <v>886</v>
      </c>
      <c r="E77">
        <v>831</v>
      </c>
      <c r="F77">
        <v>1780</v>
      </c>
      <c r="G77">
        <v>1417</v>
      </c>
      <c r="K77">
        <v>4888</v>
      </c>
      <c r="L77">
        <v>10148</v>
      </c>
      <c r="M77">
        <v>7178</v>
      </c>
      <c r="N77">
        <v>4863</v>
      </c>
      <c r="O77">
        <v>6947</v>
      </c>
      <c r="S77">
        <v>9645</v>
      </c>
      <c r="T77">
        <v>20678</v>
      </c>
      <c r="U77">
        <v>11369</v>
      </c>
      <c r="V77">
        <v>8160</v>
      </c>
      <c r="W77">
        <v>12095</v>
      </c>
      <c r="X77">
        <v>18458</v>
      </c>
    </row>
    <row r="78" spans="3:24" x14ac:dyDescent="0.25">
      <c r="C78">
        <v>511</v>
      </c>
      <c r="D78">
        <v>867</v>
      </c>
      <c r="E78">
        <v>844</v>
      </c>
      <c r="F78">
        <v>1762</v>
      </c>
      <c r="G78">
        <v>1470</v>
      </c>
      <c r="K78">
        <v>4867</v>
      </c>
      <c r="L78">
        <v>10190</v>
      </c>
      <c r="M78">
        <v>6607</v>
      </c>
      <c r="N78">
        <v>4707</v>
      </c>
      <c r="O78">
        <v>7186</v>
      </c>
      <c r="S78">
        <v>9508</v>
      </c>
      <c r="T78">
        <v>20779</v>
      </c>
      <c r="U78">
        <v>11551</v>
      </c>
      <c r="V78">
        <v>8439</v>
      </c>
      <c r="W78">
        <v>11372</v>
      </c>
      <c r="X78">
        <v>18529</v>
      </c>
    </row>
    <row r="79" spans="3:24" x14ac:dyDescent="0.25">
      <c r="C79">
        <v>518</v>
      </c>
      <c r="D79">
        <v>886</v>
      </c>
      <c r="E79">
        <v>832</v>
      </c>
      <c r="F79">
        <v>1741</v>
      </c>
      <c r="G79">
        <v>1473</v>
      </c>
      <c r="K79">
        <v>4882</v>
      </c>
      <c r="L79">
        <v>10182</v>
      </c>
      <c r="M79">
        <v>6742</v>
      </c>
      <c r="N79">
        <v>4817</v>
      </c>
      <c r="O79">
        <v>7222</v>
      </c>
      <c r="S79">
        <v>9560</v>
      </c>
      <c r="T79">
        <v>20653</v>
      </c>
      <c r="U79">
        <v>11295</v>
      </c>
      <c r="V79">
        <v>8235</v>
      </c>
      <c r="W79">
        <v>11932</v>
      </c>
      <c r="X79">
        <v>18486</v>
      </c>
    </row>
    <row r="80" spans="3:24" s="3" customFormat="1" x14ac:dyDescent="0.25">
      <c r="C80" s="3">
        <f>AVERAGE(C70:C79)</f>
        <v>515.79999999999995</v>
      </c>
      <c r="D80" s="3">
        <f>AVERAGE(D70:D79)</f>
        <v>882.8</v>
      </c>
      <c r="E80" s="3">
        <f>AVERAGE(E70:E79)</f>
        <v>835.7</v>
      </c>
      <c r="F80" s="3">
        <f>AVERAGE(F70:F79)</f>
        <v>1759</v>
      </c>
      <c r="G80" s="3">
        <f>AVERAGE(G70:G79)</f>
        <v>1468.4</v>
      </c>
      <c r="K80" s="3">
        <f>AVERAGE(K70:K79)</f>
        <v>4873.2</v>
      </c>
      <c r="L80" s="3">
        <f>AVERAGE(L70:L79)</f>
        <v>10209.1</v>
      </c>
      <c r="M80" s="3">
        <f>AVERAGE(M70:M79)</f>
        <v>6836.2</v>
      </c>
      <c r="N80" s="3">
        <f>AVERAGE(N70:N79)</f>
        <v>4807.8</v>
      </c>
      <c r="O80" s="3">
        <f>AVERAGE(O70:O79)</f>
        <v>7163.1</v>
      </c>
      <c r="S80" s="3">
        <f t="shared" ref="S80" si="31">AVERAGE(S70:S79)</f>
        <v>9555.2000000000007</v>
      </c>
      <c r="T80" s="3">
        <f t="shared" ref="T80:X80" si="32">AVERAGE(T70:T79)</f>
        <v>20675.3</v>
      </c>
      <c r="U80" s="3">
        <f t="shared" si="32"/>
        <v>11360.2</v>
      </c>
      <c r="V80" s="3">
        <f>AVERAGE(V70:V79)</f>
        <v>8330.9</v>
      </c>
      <c r="W80" s="3">
        <f t="shared" si="32"/>
        <v>11851</v>
      </c>
      <c r="X80" s="3">
        <f t="shared" si="32"/>
        <v>18460.5</v>
      </c>
    </row>
    <row r="81" spans="3:24" x14ac:dyDescent="0.25">
      <c r="C81" t="s">
        <v>14</v>
      </c>
      <c r="D81" t="s">
        <v>14</v>
      </c>
      <c r="E81" t="s">
        <v>14</v>
      </c>
      <c r="F81" t="s">
        <v>14</v>
      </c>
      <c r="G81" t="s">
        <v>14</v>
      </c>
      <c r="K81" t="s">
        <v>14</v>
      </c>
      <c r="L81" t="s">
        <v>14</v>
      </c>
      <c r="M81" t="s">
        <v>14</v>
      </c>
      <c r="N81" t="s">
        <v>14</v>
      </c>
      <c r="O81" t="s">
        <v>14</v>
      </c>
      <c r="S81" t="s">
        <v>14</v>
      </c>
      <c r="T81" t="s">
        <v>14</v>
      </c>
      <c r="U81" t="s">
        <v>14</v>
      </c>
      <c r="V81" t="s">
        <v>14</v>
      </c>
      <c r="W81" t="s">
        <v>14</v>
      </c>
      <c r="X81" t="s">
        <v>14</v>
      </c>
    </row>
    <row r="82" spans="3:24" x14ac:dyDescent="0.25">
      <c r="C82">
        <v>589</v>
      </c>
      <c r="D82">
        <v>872</v>
      </c>
      <c r="E82">
        <v>983</v>
      </c>
      <c r="F82">
        <v>1395</v>
      </c>
      <c r="G82">
        <v>1529</v>
      </c>
      <c r="K82">
        <v>9074</v>
      </c>
      <c r="L82">
        <v>10981</v>
      </c>
      <c r="M82">
        <v>9223</v>
      </c>
      <c r="N82">
        <v>8280</v>
      </c>
      <c r="O82">
        <v>12546</v>
      </c>
      <c r="S82">
        <v>17617</v>
      </c>
      <c r="T82">
        <v>21815</v>
      </c>
      <c r="U82">
        <v>22962</v>
      </c>
      <c r="V82">
        <v>15157</v>
      </c>
      <c r="W82">
        <v>21442</v>
      </c>
      <c r="X82">
        <v>53031</v>
      </c>
    </row>
    <row r="83" spans="3:24" x14ac:dyDescent="0.25">
      <c r="C83">
        <v>622</v>
      </c>
      <c r="D83">
        <v>852</v>
      </c>
      <c r="E83">
        <v>977</v>
      </c>
      <c r="F83">
        <v>1416</v>
      </c>
      <c r="G83">
        <v>1517</v>
      </c>
      <c r="K83">
        <v>9235</v>
      </c>
      <c r="L83">
        <v>11003</v>
      </c>
      <c r="M83">
        <v>9338</v>
      </c>
      <c r="N83">
        <v>8279</v>
      </c>
      <c r="O83">
        <v>12706</v>
      </c>
      <c r="S83">
        <v>18061</v>
      </c>
      <c r="T83">
        <v>21442</v>
      </c>
      <c r="U83">
        <v>21503</v>
      </c>
      <c r="V83">
        <v>12491</v>
      </c>
      <c r="W83">
        <v>21308</v>
      </c>
      <c r="X83">
        <v>52974</v>
      </c>
    </row>
    <row r="84" spans="3:24" x14ac:dyDescent="0.25">
      <c r="C84">
        <v>618</v>
      </c>
      <c r="D84">
        <v>853</v>
      </c>
      <c r="E84">
        <v>973</v>
      </c>
      <c r="F84">
        <v>1436</v>
      </c>
      <c r="G84">
        <v>1532</v>
      </c>
      <c r="K84">
        <v>9125</v>
      </c>
      <c r="L84">
        <v>11002</v>
      </c>
      <c r="M84">
        <v>10467</v>
      </c>
      <c r="N84">
        <v>8226</v>
      </c>
      <c r="O84">
        <v>12433</v>
      </c>
      <c r="S84">
        <v>17896</v>
      </c>
      <c r="T84">
        <v>21654</v>
      </c>
      <c r="U84">
        <v>22572</v>
      </c>
      <c r="V84">
        <v>12384</v>
      </c>
      <c r="W84">
        <v>20613</v>
      </c>
      <c r="X84">
        <v>53641</v>
      </c>
    </row>
    <row r="85" spans="3:24" x14ac:dyDescent="0.25">
      <c r="C85">
        <v>605</v>
      </c>
      <c r="D85">
        <v>878</v>
      </c>
      <c r="E85">
        <v>979</v>
      </c>
      <c r="F85">
        <v>1396</v>
      </c>
      <c r="G85">
        <v>1514</v>
      </c>
      <c r="K85">
        <v>8873</v>
      </c>
      <c r="L85">
        <v>11079</v>
      </c>
      <c r="M85">
        <v>10228</v>
      </c>
      <c r="N85">
        <v>8310</v>
      </c>
      <c r="O85">
        <v>12733</v>
      </c>
      <c r="S85">
        <v>17710</v>
      </c>
      <c r="T85">
        <v>21737</v>
      </c>
      <c r="U85">
        <v>22322</v>
      </c>
      <c r="V85">
        <v>13479</v>
      </c>
      <c r="W85">
        <v>21269</v>
      </c>
      <c r="X85">
        <v>52839</v>
      </c>
    </row>
    <row r="86" spans="3:24" x14ac:dyDescent="0.25">
      <c r="C86">
        <v>587</v>
      </c>
      <c r="D86">
        <v>862</v>
      </c>
      <c r="E86">
        <v>986</v>
      </c>
      <c r="F86">
        <v>1387</v>
      </c>
      <c r="G86">
        <v>1534</v>
      </c>
      <c r="K86">
        <v>9239</v>
      </c>
      <c r="L86">
        <v>11089</v>
      </c>
      <c r="M86">
        <v>10201</v>
      </c>
      <c r="N86">
        <v>8336</v>
      </c>
      <c r="O86">
        <v>12511</v>
      </c>
      <c r="S86">
        <v>18054</v>
      </c>
      <c r="T86">
        <v>21744</v>
      </c>
      <c r="U86">
        <v>20625</v>
      </c>
      <c r="V86">
        <v>15202</v>
      </c>
      <c r="W86">
        <v>21020</v>
      </c>
      <c r="X86">
        <v>53507</v>
      </c>
    </row>
    <row r="87" spans="3:24" x14ac:dyDescent="0.25">
      <c r="C87">
        <v>617</v>
      </c>
      <c r="D87">
        <v>861</v>
      </c>
      <c r="E87">
        <v>982</v>
      </c>
      <c r="F87">
        <v>1371</v>
      </c>
      <c r="G87">
        <v>1513</v>
      </c>
      <c r="K87">
        <v>9175</v>
      </c>
      <c r="L87">
        <v>11010</v>
      </c>
      <c r="M87">
        <v>10974</v>
      </c>
      <c r="N87">
        <v>7721</v>
      </c>
      <c r="O87">
        <v>12688</v>
      </c>
      <c r="S87">
        <v>17568</v>
      </c>
      <c r="T87">
        <v>21780</v>
      </c>
      <c r="U87">
        <v>20573</v>
      </c>
      <c r="V87">
        <v>15389</v>
      </c>
      <c r="W87">
        <v>20794</v>
      </c>
      <c r="X87">
        <v>53000</v>
      </c>
    </row>
    <row r="88" spans="3:24" x14ac:dyDescent="0.25">
      <c r="C88">
        <v>591</v>
      </c>
      <c r="D88">
        <v>886</v>
      </c>
      <c r="E88">
        <v>971</v>
      </c>
      <c r="F88">
        <v>1408</v>
      </c>
      <c r="G88">
        <v>1529</v>
      </c>
      <c r="K88">
        <v>9302</v>
      </c>
      <c r="L88">
        <v>11077</v>
      </c>
      <c r="M88">
        <v>10392</v>
      </c>
      <c r="N88">
        <v>8282</v>
      </c>
      <c r="O88">
        <v>12426</v>
      </c>
      <c r="S88">
        <v>17924</v>
      </c>
      <c r="T88">
        <v>21829</v>
      </c>
      <c r="U88">
        <v>22688</v>
      </c>
      <c r="V88">
        <v>15159</v>
      </c>
      <c r="W88">
        <v>21309</v>
      </c>
      <c r="X88">
        <v>53359</v>
      </c>
    </row>
    <row r="89" spans="3:24" x14ac:dyDescent="0.25">
      <c r="C89">
        <v>610</v>
      </c>
      <c r="D89">
        <v>871</v>
      </c>
      <c r="E89">
        <v>980</v>
      </c>
      <c r="F89">
        <v>1376</v>
      </c>
      <c r="G89">
        <v>1493</v>
      </c>
      <c r="K89">
        <v>9105</v>
      </c>
      <c r="L89">
        <v>10936</v>
      </c>
      <c r="M89">
        <v>9947</v>
      </c>
      <c r="N89">
        <v>8253</v>
      </c>
      <c r="O89">
        <v>12690</v>
      </c>
      <c r="S89">
        <v>17681</v>
      </c>
      <c r="T89">
        <v>21302</v>
      </c>
      <c r="U89">
        <v>21276</v>
      </c>
      <c r="V89">
        <v>15153</v>
      </c>
      <c r="W89">
        <v>21042</v>
      </c>
      <c r="X89">
        <v>53122</v>
      </c>
    </row>
    <row r="90" spans="3:24" x14ac:dyDescent="0.25">
      <c r="C90">
        <v>629</v>
      </c>
      <c r="D90">
        <v>872</v>
      </c>
      <c r="E90">
        <v>973</v>
      </c>
      <c r="F90">
        <v>1399</v>
      </c>
      <c r="G90">
        <v>1529</v>
      </c>
      <c r="K90">
        <v>9282</v>
      </c>
      <c r="L90">
        <v>10975</v>
      </c>
      <c r="M90">
        <v>11249</v>
      </c>
      <c r="N90">
        <v>8308</v>
      </c>
      <c r="O90">
        <v>12477</v>
      </c>
      <c r="S90">
        <v>17762</v>
      </c>
      <c r="T90">
        <v>21796</v>
      </c>
      <c r="U90">
        <v>19830</v>
      </c>
      <c r="V90">
        <v>15166</v>
      </c>
      <c r="W90">
        <v>21306</v>
      </c>
      <c r="X90">
        <v>52822</v>
      </c>
    </row>
    <row r="91" spans="3:24" x14ac:dyDescent="0.25">
      <c r="C91">
        <v>621</v>
      </c>
      <c r="D91">
        <v>863</v>
      </c>
      <c r="E91">
        <v>992</v>
      </c>
      <c r="F91">
        <v>1401</v>
      </c>
      <c r="G91">
        <v>1507</v>
      </c>
      <c r="K91">
        <v>9239</v>
      </c>
      <c r="L91">
        <v>10945</v>
      </c>
      <c r="M91">
        <v>10735</v>
      </c>
      <c r="N91">
        <v>8241</v>
      </c>
      <c r="O91">
        <v>12688</v>
      </c>
      <c r="S91">
        <v>17805</v>
      </c>
      <c r="T91">
        <v>20317</v>
      </c>
      <c r="U91">
        <v>22079</v>
      </c>
      <c r="V91">
        <v>12798</v>
      </c>
      <c r="W91">
        <v>21078</v>
      </c>
      <c r="X91">
        <v>53644</v>
      </c>
    </row>
    <row r="92" spans="3:24" s="3" customFormat="1" x14ac:dyDescent="0.25">
      <c r="C92" s="3">
        <f>AVERAGE(C82:C91)</f>
        <v>608.9</v>
      </c>
      <c r="D92" s="3">
        <f>AVERAGE(D82:D91)</f>
        <v>867</v>
      </c>
      <c r="E92" s="3">
        <f>AVERAGE(E82:E91)</f>
        <v>979.6</v>
      </c>
      <c r="F92" s="3">
        <f>AVERAGE(F82:F91)</f>
        <v>1398.5</v>
      </c>
      <c r="G92" s="3">
        <f>AVERAGE(G82:G91)</f>
        <v>1519.7</v>
      </c>
      <c r="K92" s="3">
        <f>AVERAGE(K82:K91)</f>
        <v>9164.9</v>
      </c>
      <c r="L92" s="3">
        <f>AVERAGE(L82:L91)</f>
        <v>11009.7</v>
      </c>
      <c r="M92" s="3">
        <f>AVERAGE(M82:M91)</f>
        <v>10275.4</v>
      </c>
      <c r="N92" s="3">
        <f>AVERAGE(N82:N91)</f>
        <v>8223.6</v>
      </c>
      <c r="O92" s="3">
        <f>AVERAGE(O82:O91)</f>
        <v>12589.8</v>
      </c>
      <c r="S92" s="3">
        <f t="shared" ref="S92" si="33">AVERAGE(S82:S91)</f>
        <v>17807.8</v>
      </c>
      <c r="T92" s="3">
        <f t="shared" ref="T92:X92" si="34">AVERAGE(T82:T91)</f>
        <v>21541.599999999999</v>
      </c>
      <c r="U92" s="3">
        <f t="shared" si="34"/>
        <v>21643</v>
      </c>
      <c r="V92" s="3">
        <f>AVERAGE(V82:V91)</f>
        <v>14237.8</v>
      </c>
      <c r="W92" s="3">
        <f t="shared" si="34"/>
        <v>21118.1</v>
      </c>
      <c r="X92" s="3">
        <f t="shared" si="34"/>
        <v>53193.9</v>
      </c>
    </row>
    <row r="93" spans="3:24" x14ac:dyDescent="0.25">
      <c r="C93" t="s">
        <v>15</v>
      </c>
      <c r="D93" t="s">
        <v>15</v>
      </c>
      <c r="E93" t="s">
        <v>15</v>
      </c>
      <c r="F93" t="s">
        <v>15</v>
      </c>
      <c r="G93" t="s">
        <v>15</v>
      </c>
      <c r="K93" t="s">
        <v>15</v>
      </c>
      <c r="L93" t="s">
        <v>15</v>
      </c>
      <c r="M93" t="s">
        <v>15</v>
      </c>
      <c r="N93" t="s">
        <v>15</v>
      </c>
      <c r="O93" t="s">
        <v>15</v>
      </c>
      <c r="S93" t="s">
        <v>15</v>
      </c>
      <c r="T93" t="s">
        <v>15</v>
      </c>
      <c r="U93" t="s">
        <v>15</v>
      </c>
      <c r="V93" t="s">
        <v>15</v>
      </c>
      <c r="W93" t="s">
        <v>15</v>
      </c>
      <c r="X93" t="s">
        <v>15</v>
      </c>
    </row>
    <row r="94" spans="3:24" x14ac:dyDescent="0.25">
      <c r="C94">
        <v>636</v>
      </c>
      <c r="D94">
        <v>449</v>
      </c>
      <c r="E94">
        <v>1038</v>
      </c>
      <c r="F94">
        <v>1394</v>
      </c>
      <c r="G94">
        <v>1531</v>
      </c>
      <c r="K94">
        <v>15315</v>
      </c>
      <c r="L94">
        <v>12058</v>
      </c>
      <c r="M94">
        <v>18140</v>
      </c>
      <c r="N94">
        <v>14369</v>
      </c>
      <c r="O94">
        <v>12742</v>
      </c>
      <c r="S94">
        <v>29561</v>
      </c>
      <c r="T94">
        <v>23969</v>
      </c>
      <c r="U94">
        <v>36358</v>
      </c>
      <c r="V94">
        <v>22706</v>
      </c>
      <c r="W94">
        <v>19727</v>
      </c>
      <c r="X94">
        <v>52495</v>
      </c>
    </row>
    <row r="95" spans="3:24" x14ac:dyDescent="0.25">
      <c r="C95">
        <v>649</v>
      </c>
      <c r="D95">
        <v>450</v>
      </c>
      <c r="E95">
        <v>1052</v>
      </c>
      <c r="F95">
        <v>1395</v>
      </c>
      <c r="G95">
        <v>1503</v>
      </c>
      <c r="K95">
        <v>14757</v>
      </c>
      <c r="L95">
        <v>12063</v>
      </c>
      <c r="M95">
        <v>17411</v>
      </c>
      <c r="N95">
        <v>14422</v>
      </c>
      <c r="O95">
        <v>12726</v>
      </c>
      <c r="S95">
        <v>30438</v>
      </c>
      <c r="T95">
        <v>23982</v>
      </c>
      <c r="U95">
        <v>35171</v>
      </c>
      <c r="V95">
        <v>26397</v>
      </c>
      <c r="W95">
        <v>21052</v>
      </c>
      <c r="X95">
        <v>52960</v>
      </c>
    </row>
    <row r="96" spans="3:24" x14ac:dyDescent="0.25">
      <c r="C96">
        <v>634</v>
      </c>
      <c r="D96">
        <v>449</v>
      </c>
      <c r="E96">
        <v>1037</v>
      </c>
      <c r="F96">
        <v>1381</v>
      </c>
      <c r="G96">
        <v>1535</v>
      </c>
      <c r="K96">
        <v>15378</v>
      </c>
      <c r="L96">
        <v>12079</v>
      </c>
      <c r="M96">
        <v>18121</v>
      </c>
      <c r="N96">
        <v>15007</v>
      </c>
      <c r="O96">
        <v>10579</v>
      </c>
      <c r="S96">
        <v>29598</v>
      </c>
      <c r="T96">
        <v>23986</v>
      </c>
      <c r="U96">
        <v>35795</v>
      </c>
      <c r="V96">
        <v>23591</v>
      </c>
      <c r="W96">
        <v>21289</v>
      </c>
      <c r="X96">
        <v>52850</v>
      </c>
    </row>
    <row r="97" spans="3:24" x14ac:dyDescent="0.25">
      <c r="C97">
        <v>624</v>
      </c>
      <c r="D97">
        <v>448</v>
      </c>
      <c r="E97">
        <v>1028</v>
      </c>
      <c r="F97">
        <v>1391</v>
      </c>
      <c r="G97">
        <v>1512</v>
      </c>
      <c r="K97">
        <v>14815</v>
      </c>
      <c r="L97">
        <v>12232</v>
      </c>
      <c r="M97">
        <v>18011</v>
      </c>
      <c r="N97">
        <v>14845</v>
      </c>
      <c r="O97">
        <v>11448</v>
      </c>
      <c r="S97">
        <v>30401</v>
      </c>
      <c r="T97">
        <v>23965</v>
      </c>
      <c r="U97">
        <v>35498</v>
      </c>
      <c r="V97">
        <v>27115</v>
      </c>
      <c r="W97">
        <v>21008</v>
      </c>
      <c r="X97">
        <v>53130</v>
      </c>
    </row>
    <row r="98" spans="3:24" x14ac:dyDescent="0.25">
      <c r="C98">
        <v>630</v>
      </c>
      <c r="D98">
        <v>483</v>
      </c>
      <c r="E98">
        <v>1050</v>
      </c>
      <c r="F98">
        <v>1382</v>
      </c>
      <c r="G98">
        <v>1529</v>
      </c>
      <c r="K98">
        <v>14923</v>
      </c>
      <c r="L98">
        <v>12255</v>
      </c>
      <c r="M98">
        <v>17462</v>
      </c>
      <c r="N98">
        <v>14168</v>
      </c>
      <c r="O98">
        <v>12455</v>
      </c>
      <c r="S98">
        <v>29683</v>
      </c>
      <c r="T98">
        <v>23958</v>
      </c>
      <c r="U98">
        <v>35271</v>
      </c>
      <c r="V98">
        <v>28083</v>
      </c>
      <c r="W98">
        <v>21345</v>
      </c>
      <c r="X98">
        <v>53785</v>
      </c>
    </row>
    <row r="99" spans="3:24" x14ac:dyDescent="0.25">
      <c r="C99">
        <v>622</v>
      </c>
      <c r="D99">
        <v>448</v>
      </c>
      <c r="E99">
        <v>1040</v>
      </c>
      <c r="F99">
        <v>1411</v>
      </c>
      <c r="G99">
        <v>1515</v>
      </c>
      <c r="K99">
        <v>15307</v>
      </c>
      <c r="L99">
        <v>12072</v>
      </c>
      <c r="M99">
        <v>17991</v>
      </c>
      <c r="N99">
        <v>14404</v>
      </c>
      <c r="O99">
        <v>12545</v>
      </c>
      <c r="S99">
        <v>30484</v>
      </c>
      <c r="T99">
        <v>23981</v>
      </c>
      <c r="U99">
        <v>36194</v>
      </c>
      <c r="V99">
        <v>23396</v>
      </c>
      <c r="W99">
        <v>18611</v>
      </c>
      <c r="X99">
        <v>53077</v>
      </c>
    </row>
    <row r="100" spans="3:24" x14ac:dyDescent="0.25">
      <c r="C100">
        <v>639</v>
      </c>
      <c r="D100">
        <v>450</v>
      </c>
      <c r="E100">
        <v>1038</v>
      </c>
      <c r="F100">
        <v>1419</v>
      </c>
      <c r="G100">
        <v>1532</v>
      </c>
      <c r="K100">
        <v>14945</v>
      </c>
      <c r="L100">
        <v>12117</v>
      </c>
      <c r="M100">
        <v>18133</v>
      </c>
      <c r="N100">
        <v>15108</v>
      </c>
      <c r="O100">
        <v>12604</v>
      </c>
      <c r="S100">
        <v>29685</v>
      </c>
      <c r="T100">
        <v>23842</v>
      </c>
      <c r="U100">
        <v>39894</v>
      </c>
      <c r="V100">
        <v>22855</v>
      </c>
      <c r="W100">
        <v>21157</v>
      </c>
      <c r="X100">
        <v>53799</v>
      </c>
    </row>
    <row r="101" spans="3:24" x14ac:dyDescent="0.25">
      <c r="C101">
        <v>624</v>
      </c>
      <c r="D101">
        <v>447</v>
      </c>
      <c r="E101">
        <v>1051</v>
      </c>
      <c r="F101">
        <v>1359</v>
      </c>
      <c r="G101">
        <v>1513</v>
      </c>
      <c r="K101">
        <v>15041</v>
      </c>
      <c r="L101">
        <v>12070</v>
      </c>
      <c r="M101">
        <v>19693</v>
      </c>
      <c r="N101">
        <v>14832</v>
      </c>
      <c r="O101">
        <v>12711</v>
      </c>
      <c r="S101">
        <v>29690</v>
      </c>
      <c r="T101">
        <v>24015</v>
      </c>
      <c r="U101">
        <v>35266</v>
      </c>
      <c r="V101">
        <v>28319</v>
      </c>
      <c r="W101">
        <v>21096</v>
      </c>
      <c r="X101">
        <v>52677</v>
      </c>
    </row>
    <row r="102" spans="3:24" x14ac:dyDescent="0.25">
      <c r="C102">
        <v>647</v>
      </c>
      <c r="D102">
        <v>450</v>
      </c>
      <c r="E102">
        <v>1038</v>
      </c>
      <c r="F102">
        <v>1364</v>
      </c>
      <c r="G102">
        <v>1540</v>
      </c>
      <c r="K102">
        <v>15316</v>
      </c>
      <c r="L102">
        <v>12056</v>
      </c>
      <c r="M102">
        <v>18014</v>
      </c>
      <c r="N102">
        <v>14383</v>
      </c>
      <c r="O102">
        <v>12570</v>
      </c>
      <c r="S102">
        <v>30486</v>
      </c>
      <c r="T102">
        <v>23959</v>
      </c>
      <c r="U102">
        <v>36539</v>
      </c>
      <c r="V102">
        <v>23265</v>
      </c>
      <c r="W102">
        <v>21340</v>
      </c>
      <c r="X102">
        <v>52971</v>
      </c>
    </row>
    <row r="103" spans="3:24" x14ac:dyDescent="0.25">
      <c r="C103">
        <v>614</v>
      </c>
      <c r="D103">
        <v>449</v>
      </c>
      <c r="E103">
        <v>1068</v>
      </c>
      <c r="F103">
        <v>1387</v>
      </c>
      <c r="G103">
        <v>1512</v>
      </c>
      <c r="K103">
        <v>14910</v>
      </c>
      <c r="L103">
        <v>12261</v>
      </c>
      <c r="M103">
        <v>18084</v>
      </c>
      <c r="N103">
        <v>14720</v>
      </c>
      <c r="O103">
        <v>12699</v>
      </c>
      <c r="S103">
        <v>29456</v>
      </c>
      <c r="T103">
        <v>23650</v>
      </c>
      <c r="U103">
        <v>36415</v>
      </c>
      <c r="V103">
        <v>27664</v>
      </c>
      <c r="W103">
        <v>21340</v>
      </c>
      <c r="X103">
        <v>52866</v>
      </c>
    </row>
    <row r="104" spans="3:24" s="3" customFormat="1" x14ac:dyDescent="0.25">
      <c r="C104" s="3">
        <f>AVERAGE(C94:C103)</f>
        <v>631.9</v>
      </c>
      <c r="D104" s="3">
        <f>AVERAGE(D94:D103)</f>
        <v>452.3</v>
      </c>
      <c r="E104" s="3">
        <f>AVERAGE(E94:E103)</f>
        <v>1044</v>
      </c>
      <c r="F104" s="3">
        <v>1387</v>
      </c>
      <c r="G104" s="3">
        <f>AVERAGE(G94:G103)</f>
        <v>1522.2</v>
      </c>
      <c r="K104" s="3">
        <f>AVERAGE(K94:K103)</f>
        <v>15070.7</v>
      </c>
      <c r="L104" s="3">
        <f>AVERAGE(L94:L103)</f>
        <v>12126.3</v>
      </c>
      <c r="M104" s="3">
        <f>AVERAGE(M94:M103)</f>
        <v>18106</v>
      </c>
      <c r="N104" s="3">
        <f>AVERAGE(N94:N103)</f>
        <v>14625.8</v>
      </c>
      <c r="O104" s="3">
        <f>AVERAGE(O94:O103)</f>
        <v>12307.9</v>
      </c>
      <c r="S104" s="3">
        <f t="shared" ref="S104:X104" si="35">AVERAGE(S94:S103)</f>
        <v>29948.2</v>
      </c>
      <c r="T104" s="3">
        <f t="shared" si="35"/>
        <v>23930.7</v>
      </c>
      <c r="U104" s="3">
        <f t="shared" si="35"/>
        <v>36240.1</v>
      </c>
      <c r="V104" s="3">
        <f t="shared" si="35"/>
        <v>25339.1</v>
      </c>
      <c r="W104" s="3">
        <f t="shared" si="35"/>
        <v>20796.5</v>
      </c>
      <c r="X104" s="3">
        <f t="shared" si="35"/>
        <v>53061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zoomScale="145" zoomScaleNormal="145" workbookViewId="0">
      <selection activeCell="AI36" sqref="AI36"/>
    </sheetView>
  </sheetViews>
  <sheetFormatPr defaultColWidth="8.85546875" defaultRowHeight="15" x14ac:dyDescent="0.25"/>
  <cols>
    <col min="1" max="16384" width="8.85546875" style="15"/>
  </cols>
  <sheetData>
    <row r="1" spans="1:1" x14ac:dyDescent="0.25">
      <c r="A1" s="14" t="s">
        <v>17</v>
      </c>
    </row>
    <row r="26" spans="1:1" x14ac:dyDescent="0.25">
      <c r="A26" s="16" t="s">
        <v>18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topLeftCell="E1" zoomScale="145" zoomScaleNormal="145" zoomScalePageLayoutView="145" workbookViewId="0">
      <selection activeCell="L7" sqref="L7"/>
    </sheetView>
  </sheetViews>
  <sheetFormatPr defaultColWidth="8.85546875" defaultRowHeight="15" x14ac:dyDescent="0.25"/>
  <sheetData>
    <row r="1" spans="1:1" x14ac:dyDescent="0.25">
      <c r="A1" s="4" t="s">
        <v>17</v>
      </c>
    </row>
    <row r="26" spans="1:1" x14ac:dyDescent="0.25">
      <c r="A26" s="5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8-1-1</vt:lpstr>
      <vt:lpstr>5-4-1</vt:lpstr>
      <vt:lpstr>BarCharts</vt:lpstr>
      <vt:lpstr>LineCharts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ankhanh NGUYEN</dc:creator>
  <cp:lastModifiedBy>ankhanh NGUYEN</cp:lastModifiedBy>
  <dcterms:created xsi:type="dcterms:W3CDTF">2017-04-05T14:18:44Z</dcterms:created>
  <dcterms:modified xsi:type="dcterms:W3CDTF">2017-04-14T02:13:42Z</dcterms:modified>
</cp:coreProperties>
</file>