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RIPSI\"/>
    </mc:Choice>
  </mc:AlternateContent>
  <xr:revisionPtr revIDLastSave="0" documentId="13_ncr:1_{50637B91-6E63-4EF4-8D1E-A192336607CE}" xr6:coauthVersionLast="45" xr6:coauthVersionMax="45" xr10:uidLastSave="{00000000-0000-0000-0000-000000000000}"/>
  <bookViews>
    <workbookView xWindow="-120" yWindow="-120" windowWidth="20730" windowHeight="11160" xr2:uid="{5D4497D2-0A72-40C1-86F5-F90E29BFA3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8" i="1" l="1"/>
  <c r="Q88" i="1"/>
  <c r="Y88" i="1"/>
  <c r="AG88" i="1"/>
  <c r="AO88" i="1"/>
  <c r="AQ88" i="1"/>
  <c r="AP90" i="1"/>
  <c r="G67" i="1"/>
  <c r="D88" i="1" s="1"/>
  <c r="H67" i="1"/>
  <c r="E88" i="1" s="1"/>
  <c r="I67" i="1"/>
  <c r="F88" i="1" s="1"/>
  <c r="J67" i="1"/>
  <c r="G88" i="1" s="1"/>
  <c r="K67" i="1"/>
  <c r="H88" i="1" s="1"/>
  <c r="L67" i="1"/>
  <c r="M67" i="1"/>
  <c r="J88" i="1" s="1"/>
  <c r="N67" i="1"/>
  <c r="K88" i="1" s="1"/>
  <c r="O67" i="1"/>
  <c r="L88" i="1" s="1"/>
  <c r="P67" i="1"/>
  <c r="M88" i="1" s="1"/>
  <c r="Q67" i="1"/>
  <c r="N88" i="1" s="1"/>
  <c r="R67" i="1"/>
  <c r="O88" i="1" s="1"/>
  <c r="S67" i="1"/>
  <c r="P88" i="1" s="1"/>
  <c r="T67" i="1"/>
  <c r="U67" i="1"/>
  <c r="R88" i="1" s="1"/>
  <c r="V67" i="1"/>
  <c r="S88" i="1" s="1"/>
  <c r="W67" i="1"/>
  <c r="T88" i="1" s="1"/>
  <c r="X67" i="1"/>
  <c r="U88" i="1" s="1"/>
  <c r="Y67" i="1"/>
  <c r="V88" i="1" s="1"/>
  <c r="Z67" i="1"/>
  <c r="W88" i="1" s="1"/>
  <c r="AA67" i="1"/>
  <c r="X88" i="1" s="1"/>
  <c r="AB67" i="1"/>
  <c r="AC67" i="1"/>
  <c r="Z88" i="1" s="1"/>
  <c r="AD67" i="1"/>
  <c r="AA88" i="1" s="1"/>
  <c r="AE67" i="1"/>
  <c r="AB88" i="1" s="1"/>
  <c r="AF67" i="1"/>
  <c r="AC88" i="1" s="1"/>
  <c r="AG67" i="1"/>
  <c r="AD88" i="1" s="1"/>
  <c r="AH67" i="1"/>
  <c r="AE88" i="1" s="1"/>
  <c r="AI67" i="1"/>
  <c r="AF88" i="1" s="1"/>
  <c r="AJ67" i="1"/>
  <c r="AK67" i="1"/>
  <c r="AH88" i="1" s="1"/>
  <c r="AL67" i="1"/>
  <c r="AI88" i="1" s="1"/>
  <c r="AM67" i="1"/>
  <c r="AJ88" i="1" s="1"/>
  <c r="AN67" i="1"/>
  <c r="AK88" i="1" s="1"/>
  <c r="AO67" i="1"/>
  <c r="AL88" i="1" s="1"/>
  <c r="AP67" i="1"/>
  <c r="AM88" i="1" s="1"/>
  <c r="AQ67" i="1"/>
  <c r="AN88" i="1" s="1"/>
  <c r="AR67" i="1"/>
  <c r="AS67" i="1"/>
  <c r="AP88" i="1" s="1"/>
  <c r="G68" i="1"/>
  <c r="D89" i="1" s="1"/>
  <c r="H68" i="1"/>
  <c r="E89" i="1" s="1"/>
  <c r="I68" i="1"/>
  <c r="F89" i="1" s="1"/>
  <c r="J68" i="1"/>
  <c r="G89" i="1" s="1"/>
  <c r="K68" i="1"/>
  <c r="H89" i="1" s="1"/>
  <c r="L68" i="1"/>
  <c r="I89" i="1" s="1"/>
  <c r="M68" i="1"/>
  <c r="J89" i="1" s="1"/>
  <c r="N68" i="1"/>
  <c r="K89" i="1" s="1"/>
  <c r="O68" i="1"/>
  <c r="L89" i="1" s="1"/>
  <c r="P68" i="1"/>
  <c r="M89" i="1" s="1"/>
  <c r="Q68" i="1"/>
  <c r="N89" i="1" s="1"/>
  <c r="R68" i="1"/>
  <c r="O89" i="1" s="1"/>
  <c r="S68" i="1"/>
  <c r="P89" i="1" s="1"/>
  <c r="T68" i="1"/>
  <c r="Q89" i="1" s="1"/>
  <c r="U68" i="1"/>
  <c r="R89" i="1" s="1"/>
  <c r="V68" i="1"/>
  <c r="S89" i="1" s="1"/>
  <c r="W68" i="1"/>
  <c r="T89" i="1" s="1"/>
  <c r="X68" i="1"/>
  <c r="U89" i="1" s="1"/>
  <c r="Y68" i="1"/>
  <c r="V89" i="1" s="1"/>
  <c r="Z68" i="1"/>
  <c r="W89" i="1" s="1"/>
  <c r="AA68" i="1"/>
  <c r="X89" i="1" s="1"/>
  <c r="AB68" i="1"/>
  <c r="Y89" i="1" s="1"/>
  <c r="AC68" i="1"/>
  <c r="Z89" i="1" s="1"/>
  <c r="AD68" i="1"/>
  <c r="AA89" i="1" s="1"/>
  <c r="AE68" i="1"/>
  <c r="AB89" i="1" s="1"/>
  <c r="AF68" i="1"/>
  <c r="AC89" i="1" s="1"/>
  <c r="AG68" i="1"/>
  <c r="AD89" i="1" s="1"/>
  <c r="AH68" i="1"/>
  <c r="AE89" i="1" s="1"/>
  <c r="AI68" i="1"/>
  <c r="AF89" i="1" s="1"/>
  <c r="AJ68" i="1"/>
  <c r="AG89" i="1" s="1"/>
  <c r="AK68" i="1"/>
  <c r="AH89" i="1" s="1"/>
  <c r="AL68" i="1"/>
  <c r="AI89" i="1" s="1"/>
  <c r="AM68" i="1"/>
  <c r="AJ89" i="1" s="1"/>
  <c r="AN68" i="1"/>
  <c r="AK89" i="1" s="1"/>
  <c r="AO68" i="1"/>
  <c r="AL89" i="1" s="1"/>
  <c r="AP68" i="1"/>
  <c r="AM89" i="1" s="1"/>
  <c r="AQ68" i="1"/>
  <c r="AN89" i="1" s="1"/>
  <c r="AR68" i="1"/>
  <c r="AO89" i="1" s="1"/>
  <c r="AS68" i="1"/>
  <c r="AP89" i="1" s="1"/>
  <c r="AT68" i="1"/>
  <c r="AQ89" i="1" s="1"/>
  <c r="G69" i="1"/>
  <c r="D90" i="1" s="1"/>
  <c r="H69" i="1"/>
  <c r="E90" i="1" s="1"/>
  <c r="I69" i="1"/>
  <c r="F90" i="1" s="1"/>
  <c r="J69" i="1"/>
  <c r="G90" i="1" s="1"/>
  <c r="K69" i="1"/>
  <c r="H90" i="1" s="1"/>
  <c r="L69" i="1"/>
  <c r="I90" i="1" s="1"/>
  <c r="M69" i="1"/>
  <c r="J90" i="1" s="1"/>
  <c r="N69" i="1"/>
  <c r="K90" i="1" s="1"/>
  <c r="O69" i="1"/>
  <c r="L90" i="1" s="1"/>
  <c r="P69" i="1"/>
  <c r="M90" i="1" s="1"/>
  <c r="Q69" i="1"/>
  <c r="N90" i="1" s="1"/>
  <c r="R69" i="1"/>
  <c r="O90" i="1" s="1"/>
  <c r="S69" i="1"/>
  <c r="P90" i="1" s="1"/>
  <c r="T69" i="1"/>
  <c r="Q90" i="1" s="1"/>
  <c r="U69" i="1"/>
  <c r="R90" i="1" s="1"/>
  <c r="V69" i="1"/>
  <c r="S90" i="1" s="1"/>
  <c r="W69" i="1"/>
  <c r="T90" i="1" s="1"/>
  <c r="X69" i="1"/>
  <c r="U90" i="1" s="1"/>
  <c r="Y69" i="1"/>
  <c r="V90" i="1" s="1"/>
  <c r="Z69" i="1"/>
  <c r="W90" i="1" s="1"/>
  <c r="AA69" i="1"/>
  <c r="X90" i="1" s="1"/>
  <c r="AB69" i="1"/>
  <c r="Y90" i="1" s="1"/>
  <c r="AC69" i="1"/>
  <c r="Z90" i="1" s="1"/>
  <c r="AD69" i="1"/>
  <c r="AA90" i="1" s="1"/>
  <c r="AE69" i="1"/>
  <c r="AB90" i="1" s="1"/>
  <c r="AF69" i="1"/>
  <c r="AC90" i="1" s="1"/>
  <c r="AG69" i="1"/>
  <c r="AD90" i="1" s="1"/>
  <c r="AH69" i="1"/>
  <c r="AE90" i="1" s="1"/>
  <c r="AI69" i="1"/>
  <c r="AF90" i="1" s="1"/>
  <c r="AJ69" i="1"/>
  <c r="AG90" i="1" s="1"/>
  <c r="AK69" i="1"/>
  <c r="AH90" i="1" s="1"/>
  <c r="AL69" i="1"/>
  <c r="AI90" i="1" s="1"/>
  <c r="AM69" i="1"/>
  <c r="AJ90" i="1" s="1"/>
  <c r="AN69" i="1"/>
  <c r="AK90" i="1" s="1"/>
  <c r="AO69" i="1"/>
  <c r="AL90" i="1" s="1"/>
  <c r="AP69" i="1"/>
  <c r="AM90" i="1" s="1"/>
  <c r="AQ69" i="1"/>
  <c r="AN90" i="1" s="1"/>
  <c r="AR69" i="1"/>
  <c r="AO90" i="1" s="1"/>
  <c r="AS69" i="1"/>
  <c r="AT69" i="1"/>
  <c r="AQ90" i="1" s="1"/>
  <c r="F67" i="1"/>
  <c r="C88" i="1" s="1"/>
  <c r="F68" i="1"/>
  <c r="C89" i="1" s="1"/>
  <c r="F69" i="1"/>
  <c r="C90" i="1" s="1"/>
  <c r="E69" i="1"/>
  <c r="E68" i="1"/>
  <c r="E67" i="1"/>
  <c r="B90" i="1" l="1"/>
  <c r="B98" i="1" s="1"/>
  <c r="B89" i="1"/>
  <c r="B97" i="1" s="1"/>
  <c r="B88" i="1"/>
  <c r="B96" i="1" s="1"/>
</calcChain>
</file>

<file path=xl/sharedStrings.xml><?xml version="1.0" encoding="utf-8"?>
<sst xmlns="http://schemas.openxmlformats.org/spreadsheetml/2006/main" count="414" uniqueCount="141">
  <si>
    <t>27</t>
  </si>
  <si>
    <t>010</t>
  </si>
  <si>
    <t>007</t>
  </si>
  <si>
    <t>SUPIORI</t>
  </si>
  <si>
    <t>DIDIABOLO</t>
  </si>
  <si>
    <t>008</t>
  </si>
  <si>
    <t>ODORI</t>
  </si>
  <si>
    <t>009</t>
  </si>
  <si>
    <t>FANINDI</t>
  </si>
  <si>
    <t>BINIKI</t>
  </si>
  <si>
    <t>018</t>
  </si>
  <si>
    <t>AWAKI</t>
  </si>
  <si>
    <t>019</t>
  </si>
  <si>
    <t>WARBEFONDI</t>
  </si>
  <si>
    <t>020</t>
  </si>
  <si>
    <t>MARYAIDORI</t>
  </si>
  <si>
    <t>001</t>
  </si>
  <si>
    <t>ARURI</t>
  </si>
  <si>
    <t>002</t>
  </si>
  <si>
    <t>YAMNAISU</t>
  </si>
  <si>
    <t>003</t>
  </si>
  <si>
    <t>INEKI</t>
  </si>
  <si>
    <t>004</t>
  </si>
  <si>
    <t>RAYORI</t>
  </si>
  <si>
    <t>005</t>
  </si>
  <si>
    <t>WONGKEINA</t>
  </si>
  <si>
    <t>006</t>
  </si>
  <si>
    <t>IMBIRSBARI</t>
  </si>
  <si>
    <t>INSUMBREI</t>
  </si>
  <si>
    <t>MBRUWANDI</t>
  </si>
  <si>
    <t>MANGGONSWAN</t>
  </si>
  <si>
    <t>WARSA</t>
  </si>
  <si>
    <t>WARBOR</t>
  </si>
  <si>
    <t>KOBARI JAYA</t>
  </si>
  <si>
    <t>FANJUR</t>
  </si>
  <si>
    <t>015</t>
  </si>
  <si>
    <t>PUWERI</t>
  </si>
  <si>
    <t>NAPISNDI</t>
  </si>
  <si>
    <t>AMYAS</t>
  </si>
  <si>
    <t>KOIRYAKAM</t>
  </si>
  <si>
    <t>WARYEI</t>
  </si>
  <si>
    <t>MASYAI</t>
  </si>
  <si>
    <t>WAYORI</t>
  </si>
  <si>
    <t>MAPIA</t>
  </si>
  <si>
    <t>WAFOR</t>
  </si>
  <si>
    <t>SAUYAS</t>
  </si>
  <si>
    <t>SORENDIDORI</t>
  </si>
  <si>
    <t>WARYESI</t>
  </si>
  <si>
    <t>WOMBONDA</t>
  </si>
  <si>
    <t>YAWERMA</t>
  </si>
  <si>
    <t>MARSRAM</t>
  </si>
  <si>
    <t>DUBER</t>
  </si>
  <si>
    <t>DOUWBO</t>
  </si>
  <si>
    <t>SYURDORI</t>
  </si>
  <si>
    <t>KODE KABUPATEN</t>
  </si>
  <si>
    <t>KODE DESA</t>
  </si>
  <si>
    <t>NAMA KABUPATEN</t>
  </si>
  <si>
    <t>NAMA DESA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</si>
  <si>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</si>
  <si>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</si>
  <si>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</si>
  <si>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</si>
  <si>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</si>
  <si>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</si>
  <si>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</si>
  <si>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</si>
  <si>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</si>
  <si>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</si>
  <si>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</si>
  <si>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</si>
  <si>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</si>
  <si>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</si>
  <si>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</si>
  <si>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</si>
  <si>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</si>
  <si>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</si>
  <si>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</si>
  <si>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</si>
  <si>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</si>
  <si>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</si>
  <si>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</si>
  <si>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</si>
  <si>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</si>
  <si>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</si>
  <si>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</si>
  <si>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</si>
  <si>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</si>
  <si>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</si>
  <si>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</si>
  <si>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</si>
  <si>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</si>
  <si>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</si>
  <si>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</si>
  <si>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</si>
  <si>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</si>
  <si>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</si>
  <si>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</si>
  <si>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</si>
  <si>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</si>
  <si>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</si>
  <si>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TERTINGGAL</t>
  </si>
  <si>
    <t>BERKEMBANG</t>
  </si>
  <si>
    <t>KATEGORI DESA</t>
  </si>
  <si>
    <t>Jadi Variabel penentu untuk menentukan klasifikasi ada 42 variable yang mana setiap variabel punya 6 kategori dan nilai range kategori tersebut antara 0 sampai 5</t>
  </si>
  <si>
    <t>sistem ini rencananya mengelompokkan / mengklasifikasikan suatu desa termasuk ke dalam kelompok desa apa.</t>
  </si>
  <si>
    <t>MANDIRI</t>
  </si>
  <si>
    <t>ada 3 kelompok atau klasifikasi dalam nilai akhir yaitu tertinggal, berkembang, mandiri</t>
  </si>
  <si>
    <t>sedangkan metode yang digunakan adalah naïve bayes</t>
  </si>
  <si>
    <t>rancangan sistem terdiri dari 4 yaitu</t>
  </si>
  <si>
    <t>1. halaman depan</t>
  </si>
  <si>
    <t>2. data desa</t>
  </si>
  <si>
    <t>3. desa indeks desa / hasil pengelompokkan desa</t>
  </si>
  <si>
    <t>4. maps / peta tematik (leaflet js)</t>
  </si>
  <si>
    <t>variabel =  I1 sampai I42</t>
  </si>
  <si>
    <t>contoh perhitungan</t>
  </si>
  <si>
    <t>???</t>
  </si>
  <si>
    <t xml:space="preserve">Jawab </t>
  </si>
  <si>
    <t>Jika ada desa baru yang ingin di klasifikasi  dengan data sebagai berikut (data testing)</t>
  </si>
  <si>
    <t>tahap 1 menghitung class</t>
  </si>
  <si>
    <t>tahap 2 menghitung jumlah kasus yang sama dengan class yang sama (TIAP VARIABEL I1 sampai I42)</t>
  </si>
  <si>
    <t>DATA PADA TAHAP 2</t>
  </si>
  <si>
    <t>KRITERIA/ VARIABEL</t>
  </si>
  <si>
    <t>VARIABEL TERTINGGAL</t>
  </si>
  <si>
    <t>VARIABEL BERKEMBANG</t>
  </si>
  <si>
    <t>VARIABEL MANDIRI</t>
  </si>
  <si>
    <t>TAHAP 3. KALIKAN SEMUA VARIABEL SESUAI KELOMPOK YAITU TERTINGGAL, BERKEMBANG, MANDIRI DARI TAHAP KE 3</t>
  </si>
  <si>
    <t>TAHAP 4. BANDINGKAN KE 3 VARIABEL DAN PILIH PROBABILITAS TERTINGGI SEBAGAI NILAI AKHIR PENENTU</t>
  </si>
  <si>
    <t xml:space="preserve"> =&gt; JUMLAH DESA TERTINGGAL</t>
  </si>
  <si>
    <t xml:space="preserve"> =&gt;  JUMLAH DESA BERKEMBANG</t>
  </si>
  <si>
    <t xml:space="preserve"> =&gt;  JUMLAH DESA MANDIRI</t>
  </si>
  <si>
    <t>VARIABEL</t>
  </si>
  <si>
    <t>DATA TRAINING</t>
  </si>
  <si>
    <t>JUBER</t>
  </si>
  <si>
    <t>DIKARENAKAN PROBABILITAS VARIABEL BERKEMBANG PALING BESAR</t>
  </si>
  <si>
    <r>
      <t xml:space="preserve">P(Y=TERTINGGAL) =  15/38 =&gt; </t>
    </r>
    <r>
      <rPr>
        <sz val="11"/>
        <color rgb="FFFF0000"/>
        <rFont val="Calibri"/>
        <family val="2"/>
        <scheme val="minor"/>
      </rPr>
      <t>JUMLAH DATA DESA TERTINGGAL PADA KOLOM KATEGORI DESA DI BAGI DENGAN JUMLAH SELURUH KOLOM KATEGORI DESA</t>
    </r>
  </si>
  <si>
    <r>
      <t>P(Y=BERKEMBANG) =  22/38 =&gt;</t>
    </r>
    <r>
      <rPr>
        <sz val="11"/>
        <color rgb="FFFF0000"/>
        <rFont val="Calibri"/>
        <family val="2"/>
        <scheme val="minor"/>
      </rPr>
      <t xml:space="preserve"> JUMLAH DATA DESA BERKMEBANG PADA KOLOM KATEGORI DESA DI BAGI DENGAN JUMLAH SELURUH KOLOM KATEGORI DESA</t>
    </r>
  </si>
  <si>
    <r>
      <t>P(Y=MANDIRI) =  1/38 =&gt;</t>
    </r>
    <r>
      <rPr>
        <sz val="11"/>
        <color rgb="FFFF0000"/>
        <rFont val="Calibri"/>
        <family val="2"/>
        <scheme val="minor"/>
      </rPr>
      <t xml:space="preserve"> JUMLAH DATA DESA MANDIRI PADA KOLOM KATEGORI DESA DI BAGI DENGAN JUMLAH SELURUH KOLOM KATEGORI DESA</t>
    </r>
  </si>
  <si>
    <r>
      <t xml:space="preserve">DENGAN PERBANDINGAN DARI HASIL TAHAP KE 3 MAKA DATA TESTING TERMASUK KE DALAM </t>
    </r>
    <r>
      <rPr>
        <b/>
        <u/>
        <sz val="11"/>
        <color rgb="FFFF0000"/>
        <rFont val="Calibri"/>
        <family val="2"/>
        <scheme val="minor"/>
      </rPr>
      <t>DESA BERKEMBANG</t>
    </r>
  </si>
  <si>
    <t>RUMUS :</t>
  </si>
  <si>
    <t>‘jumlah data variabel (I1-I24) = “……(isi setiap varibel pada data testing)” dengan keterangan “tertinggal, berkembang, mandiri” dibagi jumlah data tertinggal, berkembang, mandiri yang mana di kelompokkan.</t>
  </si>
  <si>
    <t>MISALKAN ADA DESA DENGAN VARIABEL DIBAWAH INI MASUK KE INDEKS DESA 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</si>
</sst>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85" formatCode="0.00000000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/>
    </xf>
    <xf numFmtId="0" fontId="0" fillId="4" borderId="0" xfId="0" applyFill="1" applyBorder="1" applyAlignment="1">
      <alignment horizontal="left" vertical="center"/>
    </xf>
    <xf numFmtId="0" fontId="0" fillId="3" borderId="0" xfId="0" applyFill="1" applyAlignment="1"/>
    <xf numFmtId="0" fontId="0" fillId="3" borderId="0" xfId="0" applyFill="1"/>
    <xf numFmtId="0" fontId="4" fillId="5" borderId="0" xfId="0" applyFont="1" applyFill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12" fontId="0" fillId="0" borderId="0" xfId="0" applyNumberFormat="1"/>
    <xf numFmtId="185" fontId="0" fillId="0" borderId="0" xfId="0" applyNumberFormat="1"/>
    <xf numFmtId="13" fontId="0" fillId="6" borderId="0" xfId="1" applyNumberFormat="1" applyFont="1" applyFill="1" applyAlignment="1">
      <alignment horizontal="center" vertical="center"/>
    </xf>
    <xf numFmtId="13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/>
    <xf numFmtId="0" fontId="8" fillId="4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0" fillId="6" borderId="1" xfId="0" applyFill="1" applyBorder="1" applyAlignment="1"/>
    <xf numFmtId="0" fontId="0" fillId="4" borderId="1" xfId="0" applyFill="1" applyBorder="1" applyAlignment="1"/>
    <xf numFmtId="0" fontId="10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1190625</xdr:colOff>
      <xdr:row>70</xdr:row>
      <xdr:rowOff>104775</xdr:rowOff>
    </xdr:from>
    <xdr:to>
      <xdr:col>4</xdr:col>
      <xdr:colOff>114300</xdr:colOff>
      <xdr:row>83</xdr:row>
      <xdr:rowOff>104776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AC51C2D-8EC3-48F2-80E4-8ACBA7CEA669}"/>
            </a:ext>
          </a:extLst>
        </xdr:cNvPr>
        <xdr:cNvCxnSpPr/>
      </xdr:nvCxnSpPr>
      <xdr:spPr>
        <a:xfrm flipH="1" flipV="1">
          <a:off x="5305425" y="14382750"/>
          <a:ext cx="723900" cy="30670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CF038-E3C5-4538-8163-A8A8583B5B73}">
  <dimension ref="A1:AU250"/>
  <sheetViews>
    <sheetView tabSelected="1" topLeftCell="A12" zoomScaleNormal="100" workbookViewId="0">
      <selection activeCell="D9" sqref="D9"/>
    </sheetView>
  </sheetViews>
  <sheetFormatPr defaultRowHeight="15" x14ac:dyDescent="0.25"/>
  <cols>
    <col min="1" max="1" width="26" customWidth="1"/>
    <col min="2" max="2" width="16.42578125" customWidth="1"/>
    <col min="3" max="3" width="19.28515625" customWidth="1"/>
    <col min="4" max="4" width="27" customWidth="1"/>
    <col min="5" max="5" width="10.28515625" customWidth="1"/>
    <col min="6" max="8" width="10.5703125" bestFit="1" customWidth="1"/>
    <col min="9" max="9" width="10" customWidth="1"/>
    <col min="10" max="46" width="10.5703125" bestFit="1" customWidth="1"/>
    <col min="47" max="47" width="22.5703125" customWidth="1"/>
  </cols>
  <sheetData>
    <row r="1" spans="1:11" x14ac:dyDescent="0.25">
      <c r="A1" s="5" t="s">
        <v>104</v>
      </c>
      <c r="B1" s="5"/>
      <c r="C1" s="5"/>
      <c r="D1" s="5"/>
      <c r="E1" s="4"/>
    </row>
    <row r="2" spans="1:11" x14ac:dyDescent="0.25">
      <c r="A2" s="6" t="s">
        <v>106</v>
      </c>
      <c r="B2" s="6"/>
      <c r="C2" s="6"/>
      <c r="D2" s="6"/>
    </row>
    <row r="3" spans="1:11" x14ac:dyDescent="0.25">
      <c r="A3" s="5" t="s">
        <v>107</v>
      </c>
      <c r="B3" s="5"/>
      <c r="C3" s="5"/>
      <c r="D3" s="5"/>
    </row>
    <row r="5" spans="1:11" x14ac:dyDescent="0.25">
      <c r="A5" t="s">
        <v>108</v>
      </c>
    </row>
    <row r="6" spans="1:11" x14ac:dyDescent="0.25">
      <c r="A6" s="6" t="s">
        <v>109</v>
      </c>
      <c r="B6" s="6"/>
      <c r="C6" s="6"/>
    </row>
    <row r="7" spans="1:11" x14ac:dyDescent="0.25">
      <c r="A7" s="6" t="s">
        <v>110</v>
      </c>
      <c r="B7" s="6"/>
      <c r="C7" s="6"/>
    </row>
    <row r="8" spans="1:11" x14ac:dyDescent="0.25">
      <c r="A8" s="6" t="s">
        <v>111</v>
      </c>
      <c r="B8" s="6"/>
      <c r="C8" s="6"/>
    </row>
    <row r="9" spans="1:11" x14ac:dyDescent="0.25">
      <c r="A9" s="6" t="s">
        <v>112</v>
      </c>
      <c r="B9" s="6"/>
      <c r="C9" s="6"/>
    </row>
    <row r="13" spans="1:11" x14ac:dyDescent="0.25">
      <c r="A13" t="s">
        <v>103</v>
      </c>
    </row>
    <row r="14" spans="1:11" x14ac:dyDescent="0.25">
      <c r="A14" t="s">
        <v>113</v>
      </c>
    </row>
    <row r="16" spans="1:11" ht="31.5" x14ac:dyDescent="0.5">
      <c r="A16" s="31" t="s">
        <v>131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</row>
    <row r="18" spans="1:47" x14ac:dyDescent="0.25">
      <c r="A18" s="3" t="s">
        <v>54</v>
      </c>
      <c r="B18" s="3" t="s">
        <v>55</v>
      </c>
      <c r="C18" s="3" t="s">
        <v>56</v>
      </c>
      <c r="D18" s="3" t="s">
        <v>57</v>
      </c>
      <c r="E18" s="3" t="s">
        <v>58</v>
      </c>
      <c r="F18" s="3" t="s">
        <v>59</v>
      </c>
      <c r="G18" s="3" t="s">
        <v>60</v>
      </c>
      <c r="H18" s="3" t="s">
        <v>61</v>
      </c>
      <c r="I18" s="3" t="s">
        <v>62</v>
      </c>
      <c r="J18" s="3" t="s">
        <v>63</v>
      </c>
      <c r="K18" s="3" t="s">
        <v>64</v>
      </c>
      <c r="L18" s="3" t="s">
        <v>65</v>
      </c>
      <c r="M18" s="3" t="s">
        <v>66</v>
      </c>
      <c r="N18" s="3" t="s">
        <v>67</v>
      </c>
      <c r="O18" s="3" t="s">
        <v>68</v>
      </c>
      <c r="P18" s="3" t="s">
        <v>69</v>
      </c>
      <c r="Q18" s="3" t="s">
        <v>70</v>
      </c>
      <c r="R18" s="3" t="s">
        <v>71</v>
      </c>
      <c r="S18" s="3" t="s">
        <v>72</v>
      </c>
      <c r="T18" s="3" t="s">
        <v>73</v>
      </c>
      <c r="U18" s="3" t="s">
        <v>74</v>
      </c>
      <c r="V18" s="3" t="s">
        <v>75</v>
      </c>
      <c r="W18" s="3" t="s">
        <v>76</v>
      </c>
      <c r="X18" s="3" t="s">
        <v>77</v>
      </c>
      <c r="Y18" s="3" t="s">
        <v>78</v>
      </c>
      <c r="Z18" s="3" t="s">
        <v>79</v>
      </c>
      <c r="AA18" s="3" t="s">
        <v>80</v>
      </c>
      <c r="AB18" s="3" t="s">
        <v>81</v>
      </c>
      <c r="AC18" s="3" t="s">
        <v>82</v>
      </c>
      <c r="AD18" s="3" t="s">
        <v>83</v>
      </c>
      <c r="AE18" s="3" t="s">
        <v>84</v>
      </c>
      <c r="AF18" s="3" t="s">
        <v>85</v>
      </c>
      <c r="AG18" s="3" t="s">
        <v>86</v>
      </c>
      <c r="AH18" s="3" t="s">
        <v>87</v>
      </c>
      <c r="AI18" s="3" t="s">
        <v>88</v>
      </c>
      <c r="AJ18" s="3" t="s">
        <v>89</v>
      </c>
      <c r="AK18" s="3" t="s">
        <v>90</v>
      </c>
      <c r="AL18" s="3" t="s">
        <v>91</v>
      </c>
      <c r="AM18" s="3" t="s">
        <v>92</v>
      </c>
      <c r="AN18" s="3" t="s">
        <v>93</v>
      </c>
      <c r="AO18" s="3" t="s">
        <v>94</v>
      </c>
      <c r="AP18" s="3" t="s">
        <v>95</v>
      </c>
      <c r="AQ18" s="3" t="s">
        <v>96</v>
      </c>
      <c r="AR18" s="3" t="s">
        <v>97</v>
      </c>
      <c r="AS18" s="3" t="s">
        <v>98</v>
      </c>
      <c r="AT18" s="3" t="s">
        <v>99</v>
      </c>
      <c r="AU18" s="3" t="s">
        <v>102</v>
      </c>
    </row>
    <row r="19" spans="1:47" x14ac:dyDescent="0.25">
      <c r="A19" s="1" t="s">
        <v>0</v>
      </c>
      <c r="B19" s="1" t="s">
        <v>2</v>
      </c>
      <c r="C19" s="1" t="s">
        <v>3</v>
      </c>
      <c r="D19" s="1" t="s">
        <v>4</v>
      </c>
      <c r="E19" s="2">
        <v>1</v>
      </c>
      <c r="F19" s="2">
        <v>5</v>
      </c>
      <c r="G19" s="2">
        <v>0</v>
      </c>
      <c r="H19" s="2">
        <v>1</v>
      </c>
      <c r="I19" s="2">
        <v>0</v>
      </c>
      <c r="J19" s="2">
        <v>0</v>
      </c>
      <c r="K19" s="2">
        <v>5</v>
      </c>
      <c r="L19" s="2">
        <v>4</v>
      </c>
      <c r="M19" s="2">
        <v>5</v>
      </c>
      <c r="N19" s="2">
        <v>5</v>
      </c>
      <c r="O19" s="2">
        <v>5</v>
      </c>
      <c r="P19" s="2">
        <v>0</v>
      </c>
      <c r="Q19" s="2">
        <v>1</v>
      </c>
      <c r="R19" s="2">
        <v>0</v>
      </c>
      <c r="S19" s="2">
        <v>0</v>
      </c>
      <c r="T19" s="2">
        <v>0</v>
      </c>
      <c r="U19" s="2">
        <v>0</v>
      </c>
      <c r="V19" s="2">
        <v>5</v>
      </c>
      <c r="W19" s="2">
        <v>0</v>
      </c>
      <c r="X19" s="2">
        <v>1</v>
      </c>
      <c r="Y19" s="2">
        <v>1</v>
      </c>
      <c r="Z19" s="2">
        <v>1</v>
      </c>
      <c r="AA19" s="2">
        <v>5</v>
      </c>
      <c r="AB19" s="2">
        <v>0</v>
      </c>
      <c r="AC19" s="2">
        <v>0</v>
      </c>
      <c r="AD19" s="2">
        <v>3</v>
      </c>
      <c r="AE19" s="2">
        <v>4</v>
      </c>
      <c r="AF19" s="2">
        <v>3</v>
      </c>
      <c r="AG19" s="2">
        <v>2</v>
      </c>
      <c r="AH19" s="2">
        <v>5</v>
      </c>
      <c r="AI19" s="2">
        <v>0</v>
      </c>
      <c r="AJ19" s="2">
        <v>5</v>
      </c>
      <c r="AK19" s="2">
        <v>5</v>
      </c>
      <c r="AL19" s="2">
        <v>5</v>
      </c>
      <c r="AM19" s="2">
        <v>5</v>
      </c>
      <c r="AN19" s="2">
        <v>1</v>
      </c>
      <c r="AO19" s="2">
        <v>0</v>
      </c>
      <c r="AP19" s="2">
        <v>5</v>
      </c>
      <c r="AQ19" s="2">
        <v>1</v>
      </c>
      <c r="AR19" s="2">
        <v>1</v>
      </c>
      <c r="AS19" s="2">
        <v>4</v>
      </c>
      <c r="AT19" s="2">
        <v>4</v>
      </c>
      <c r="AU19" s="2" t="s">
        <v>100</v>
      </c>
    </row>
    <row r="20" spans="1:47" x14ac:dyDescent="0.25">
      <c r="A20" s="1" t="s">
        <v>0</v>
      </c>
      <c r="B20" s="1" t="s">
        <v>5</v>
      </c>
      <c r="C20" s="1" t="s">
        <v>3</v>
      </c>
      <c r="D20" s="1" t="s">
        <v>6</v>
      </c>
      <c r="E20" s="2">
        <v>5</v>
      </c>
      <c r="F20" s="2">
        <v>5</v>
      </c>
      <c r="G20" s="2">
        <v>5</v>
      </c>
      <c r="H20" s="2">
        <v>2</v>
      </c>
      <c r="I20" s="2">
        <v>0</v>
      </c>
      <c r="J20" s="2">
        <v>0</v>
      </c>
      <c r="K20" s="2">
        <v>5</v>
      </c>
      <c r="L20" s="2">
        <v>4</v>
      </c>
      <c r="M20" s="2">
        <v>5</v>
      </c>
      <c r="N20" s="2">
        <v>5</v>
      </c>
      <c r="O20" s="2">
        <v>5</v>
      </c>
      <c r="P20" s="2">
        <v>1</v>
      </c>
      <c r="Q20" s="2">
        <v>0</v>
      </c>
      <c r="R20" s="2">
        <v>0</v>
      </c>
      <c r="S20" s="2">
        <v>1</v>
      </c>
      <c r="T20" s="2">
        <v>0</v>
      </c>
      <c r="U20" s="2">
        <v>0</v>
      </c>
      <c r="V20" s="2">
        <v>5</v>
      </c>
      <c r="W20" s="2">
        <v>0</v>
      </c>
      <c r="X20" s="2">
        <v>1</v>
      </c>
      <c r="Y20" s="2">
        <v>1</v>
      </c>
      <c r="Z20" s="2">
        <v>1</v>
      </c>
      <c r="AA20" s="2">
        <v>5</v>
      </c>
      <c r="AB20" s="2">
        <v>2</v>
      </c>
      <c r="AC20" s="2">
        <v>0</v>
      </c>
      <c r="AD20" s="2">
        <v>5</v>
      </c>
      <c r="AE20" s="2">
        <v>5</v>
      </c>
      <c r="AF20" s="2">
        <v>5</v>
      </c>
      <c r="AG20" s="2">
        <v>4</v>
      </c>
      <c r="AH20" s="2">
        <v>5</v>
      </c>
      <c r="AI20" s="2">
        <v>5</v>
      </c>
      <c r="AJ20" s="2">
        <v>5</v>
      </c>
      <c r="AK20" s="2">
        <v>5</v>
      </c>
      <c r="AL20" s="2">
        <v>5</v>
      </c>
      <c r="AM20" s="2">
        <v>5</v>
      </c>
      <c r="AN20" s="2">
        <v>2</v>
      </c>
      <c r="AO20" s="2">
        <v>2</v>
      </c>
      <c r="AP20" s="2">
        <v>5</v>
      </c>
      <c r="AQ20" s="2">
        <v>1</v>
      </c>
      <c r="AR20" s="2">
        <v>1</v>
      </c>
      <c r="AS20" s="2">
        <v>4</v>
      </c>
      <c r="AT20" s="2">
        <v>4</v>
      </c>
      <c r="AU20" s="2" t="s">
        <v>101</v>
      </c>
    </row>
    <row r="21" spans="1:47" x14ac:dyDescent="0.25">
      <c r="A21" s="1" t="s">
        <v>0</v>
      </c>
      <c r="B21" s="1" t="s">
        <v>7</v>
      </c>
      <c r="C21" s="1" t="s">
        <v>3</v>
      </c>
      <c r="D21" s="1" t="s">
        <v>8</v>
      </c>
      <c r="E21" s="2">
        <v>5</v>
      </c>
      <c r="F21" s="2">
        <v>5</v>
      </c>
      <c r="G21" s="2">
        <v>5</v>
      </c>
      <c r="H21" s="2">
        <v>3</v>
      </c>
      <c r="I21" s="2">
        <v>1</v>
      </c>
      <c r="J21" s="2">
        <v>0</v>
      </c>
      <c r="K21" s="2">
        <v>5</v>
      </c>
      <c r="L21" s="2">
        <v>4</v>
      </c>
      <c r="M21" s="2">
        <v>5</v>
      </c>
      <c r="N21" s="2">
        <v>5</v>
      </c>
      <c r="O21" s="2">
        <v>5</v>
      </c>
      <c r="P21" s="2">
        <v>1</v>
      </c>
      <c r="Q21" s="2">
        <v>2</v>
      </c>
      <c r="R21" s="2">
        <v>3</v>
      </c>
      <c r="S21" s="2">
        <v>1</v>
      </c>
      <c r="T21" s="2">
        <v>0</v>
      </c>
      <c r="U21" s="2">
        <v>5</v>
      </c>
      <c r="V21" s="2">
        <v>5</v>
      </c>
      <c r="W21" s="2">
        <v>0</v>
      </c>
      <c r="X21" s="2">
        <v>1</v>
      </c>
      <c r="Y21" s="2">
        <v>2</v>
      </c>
      <c r="Z21" s="2">
        <v>2</v>
      </c>
      <c r="AA21" s="2">
        <v>5</v>
      </c>
      <c r="AB21" s="2">
        <v>0</v>
      </c>
      <c r="AC21" s="2">
        <v>0</v>
      </c>
      <c r="AD21" s="2">
        <v>5</v>
      </c>
      <c r="AE21" s="2">
        <v>5</v>
      </c>
      <c r="AF21" s="2">
        <v>5</v>
      </c>
      <c r="AG21" s="2">
        <v>4</v>
      </c>
      <c r="AH21" s="2">
        <v>0</v>
      </c>
      <c r="AI21" s="2">
        <v>5</v>
      </c>
      <c r="AJ21" s="2">
        <v>5</v>
      </c>
      <c r="AK21" s="2">
        <v>5</v>
      </c>
      <c r="AL21" s="2">
        <v>5</v>
      </c>
      <c r="AM21" s="2">
        <v>5</v>
      </c>
      <c r="AN21" s="2">
        <v>1</v>
      </c>
      <c r="AO21" s="2">
        <v>1</v>
      </c>
      <c r="AP21" s="2">
        <v>5</v>
      </c>
      <c r="AQ21" s="2">
        <v>1</v>
      </c>
      <c r="AR21" s="2">
        <v>1</v>
      </c>
      <c r="AS21" s="2">
        <v>4</v>
      </c>
      <c r="AT21" s="2">
        <v>4</v>
      </c>
      <c r="AU21" s="2" t="s">
        <v>101</v>
      </c>
    </row>
    <row r="22" spans="1:47" x14ac:dyDescent="0.25">
      <c r="A22" s="1" t="s">
        <v>0</v>
      </c>
      <c r="B22" s="1" t="s">
        <v>1</v>
      </c>
      <c r="C22" s="1" t="s">
        <v>3</v>
      </c>
      <c r="D22" s="1" t="s">
        <v>9</v>
      </c>
      <c r="E22" s="2">
        <v>2</v>
      </c>
      <c r="F22" s="2">
        <v>5</v>
      </c>
      <c r="G22" s="2">
        <v>2</v>
      </c>
      <c r="H22" s="2">
        <v>3</v>
      </c>
      <c r="I22" s="2">
        <v>3</v>
      </c>
      <c r="J22" s="2">
        <v>0</v>
      </c>
      <c r="K22" s="2">
        <v>5</v>
      </c>
      <c r="L22" s="2">
        <v>4</v>
      </c>
      <c r="M22" s="2">
        <v>5</v>
      </c>
      <c r="N22" s="2">
        <v>5</v>
      </c>
      <c r="O22" s="2">
        <v>5</v>
      </c>
      <c r="P22" s="2">
        <v>0</v>
      </c>
      <c r="Q22" s="2">
        <v>1</v>
      </c>
      <c r="R22" s="2">
        <v>0</v>
      </c>
      <c r="S22" s="2">
        <v>0</v>
      </c>
      <c r="T22" s="2">
        <v>0</v>
      </c>
      <c r="U22" s="2">
        <v>0</v>
      </c>
      <c r="V22" s="2">
        <v>5</v>
      </c>
      <c r="W22" s="2">
        <v>5</v>
      </c>
      <c r="X22" s="2">
        <v>1</v>
      </c>
      <c r="Y22" s="2">
        <v>1</v>
      </c>
      <c r="Z22" s="2">
        <v>1</v>
      </c>
      <c r="AA22" s="2">
        <v>5</v>
      </c>
      <c r="AB22" s="2">
        <v>2</v>
      </c>
      <c r="AC22" s="2">
        <v>0</v>
      </c>
      <c r="AD22" s="2">
        <v>5</v>
      </c>
      <c r="AE22" s="2">
        <v>5</v>
      </c>
      <c r="AF22" s="2">
        <v>5</v>
      </c>
      <c r="AG22" s="2">
        <v>4</v>
      </c>
      <c r="AH22" s="2">
        <v>5</v>
      </c>
      <c r="AI22" s="2">
        <v>5</v>
      </c>
      <c r="AJ22" s="2">
        <v>4</v>
      </c>
      <c r="AK22" s="2">
        <v>5</v>
      </c>
      <c r="AL22" s="2">
        <v>5</v>
      </c>
      <c r="AM22" s="2">
        <v>5</v>
      </c>
      <c r="AN22" s="2">
        <v>1</v>
      </c>
      <c r="AO22" s="2">
        <v>1</v>
      </c>
      <c r="AP22" s="2">
        <v>5</v>
      </c>
      <c r="AQ22" s="2">
        <v>1</v>
      </c>
      <c r="AR22" s="2">
        <v>1</v>
      </c>
      <c r="AS22" s="2">
        <v>4</v>
      </c>
      <c r="AT22" s="2">
        <v>3</v>
      </c>
      <c r="AU22" s="2" t="s">
        <v>101</v>
      </c>
    </row>
    <row r="23" spans="1:47" x14ac:dyDescent="0.25">
      <c r="A23" s="1" t="s">
        <v>0</v>
      </c>
      <c r="B23" s="1" t="s">
        <v>10</v>
      </c>
      <c r="C23" s="1" t="s">
        <v>3</v>
      </c>
      <c r="D23" s="1" t="s">
        <v>11</v>
      </c>
      <c r="E23" s="2">
        <v>2</v>
      </c>
      <c r="F23" s="2">
        <v>2</v>
      </c>
      <c r="G23" s="2">
        <v>3</v>
      </c>
      <c r="H23" s="2">
        <v>3</v>
      </c>
      <c r="I23" s="2">
        <v>1</v>
      </c>
      <c r="J23" s="2">
        <v>0</v>
      </c>
      <c r="K23" s="2">
        <v>5</v>
      </c>
      <c r="L23" s="2">
        <v>4</v>
      </c>
      <c r="M23" s="2">
        <v>5</v>
      </c>
      <c r="N23" s="2">
        <v>5</v>
      </c>
      <c r="O23" s="2">
        <v>5</v>
      </c>
      <c r="P23" s="2">
        <v>1</v>
      </c>
      <c r="Q23" s="2">
        <v>1</v>
      </c>
      <c r="R23" s="2">
        <v>0</v>
      </c>
      <c r="S23" s="2">
        <v>0</v>
      </c>
      <c r="T23" s="2">
        <v>0</v>
      </c>
      <c r="U23" s="2">
        <v>0</v>
      </c>
      <c r="V23" s="2">
        <v>5</v>
      </c>
      <c r="W23" s="2">
        <v>0</v>
      </c>
      <c r="X23" s="2">
        <v>1</v>
      </c>
      <c r="Y23" s="2">
        <v>2</v>
      </c>
      <c r="Z23" s="2">
        <v>2</v>
      </c>
      <c r="AA23" s="2">
        <v>5</v>
      </c>
      <c r="AB23" s="2">
        <v>2</v>
      </c>
      <c r="AC23" s="2">
        <v>0</v>
      </c>
      <c r="AD23" s="2">
        <v>5</v>
      </c>
      <c r="AE23" s="2">
        <v>5</v>
      </c>
      <c r="AF23" s="2">
        <v>5</v>
      </c>
      <c r="AG23" s="2">
        <v>4</v>
      </c>
      <c r="AH23" s="2">
        <v>5</v>
      </c>
      <c r="AI23" s="2">
        <v>5</v>
      </c>
      <c r="AJ23" s="2">
        <v>4</v>
      </c>
      <c r="AK23" s="2">
        <v>5</v>
      </c>
      <c r="AL23" s="2">
        <v>5</v>
      </c>
      <c r="AM23" s="2">
        <v>5</v>
      </c>
      <c r="AN23" s="2">
        <v>1</v>
      </c>
      <c r="AO23" s="2">
        <v>0</v>
      </c>
      <c r="AP23" s="2">
        <v>5</v>
      </c>
      <c r="AQ23" s="2">
        <v>1</v>
      </c>
      <c r="AR23" s="2">
        <v>1</v>
      </c>
      <c r="AS23" s="2">
        <v>3</v>
      </c>
      <c r="AT23" s="2">
        <v>4</v>
      </c>
      <c r="AU23" s="2" t="s">
        <v>101</v>
      </c>
    </row>
    <row r="24" spans="1:47" x14ac:dyDescent="0.25">
      <c r="A24" s="1" t="s">
        <v>0</v>
      </c>
      <c r="B24" s="1" t="s">
        <v>12</v>
      </c>
      <c r="C24" s="1" t="s">
        <v>3</v>
      </c>
      <c r="D24" s="1" t="s">
        <v>13</v>
      </c>
      <c r="E24" s="2">
        <v>2</v>
      </c>
      <c r="F24" s="2">
        <v>5</v>
      </c>
      <c r="G24" s="2">
        <v>3</v>
      </c>
      <c r="H24" s="2">
        <v>3</v>
      </c>
      <c r="I24" s="2">
        <v>0</v>
      </c>
      <c r="J24" s="2">
        <v>0</v>
      </c>
      <c r="K24" s="2">
        <v>3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1</v>
      </c>
      <c r="R24" s="2">
        <v>0</v>
      </c>
      <c r="S24" s="2">
        <v>0</v>
      </c>
      <c r="T24" s="2">
        <v>0</v>
      </c>
      <c r="U24" s="2">
        <v>0</v>
      </c>
      <c r="V24" s="2">
        <v>5</v>
      </c>
      <c r="W24" s="2">
        <v>0</v>
      </c>
      <c r="X24" s="2">
        <v>1</v>
      </c>
      <c r="Y24" s="2">
        <v>1</v>
      </c>
      <c r="Z24" s="2">
        <v>1</v>
      </c>
      <c r="AA24" s="2">
        <v>5</v>
      </c>
      <c r="AB24" s="2">
        <v>0</v>
      </c>
      <c r="AC24" s="2">
        <v>1</v>
      </c>
      <c r="AD24" s="2">
        <v>5</v>
      </c>
      <c r="AE24" s="2">
        <v>5</v>
      </c>
      <c r="AF24" s="2">
        <v>5</v>
      </c>
      <c r="AG24" s="2">
        <v>4</v>
      </c>
      <c r="AH24" s="2">
        <v>5</v>
      </c>
      <c r="AI24" s="2">
        <v>4</v>
      </c>
      <c r="AJ24" s="2">
        <v>5</v>
      </c>
      <c r="AK24" s="2">
        <v>5</v>
      </c>
      <c r="AL24" s="2">
        <v>5</v>
      </c>
      <c r="AM24" s="2">
        <v>5</v>
      </c>
      <c r="AN24" s="2">
        <v>0</v>
      </c>
      <c r="AO24" s="2">
        <v>0</v>
      </c>
      <c r="AP24" s="2">
        <v>5</v>
      </c>
      <c r="AQ24" s="2">
        <v>1</v>
      </c>
      <c r="AR24" s="2">
        <v>1</v>
      </c>
      <c r="AS24" s="2">
        <v>4</v>
      </c>
      <c r="AT24" s="2">
        <v>3</v>
      </c>
      <c r="AU24" s="2" t="s">
        <v>100</v>
      </c>
    </row>
    <row r="25" spans="1:47" x14ac:dyDescent="0.25">
      <c r="A25" s="1" t="s">
        <v>0</v>
      </c>
      <c r="B25" s="1" t="s">
        <v>14</v>
      </c>
      <c r="C25" s="1" t="s">
        <v>3</v>
      </c>
      <c r="D25" s="1" t="s">
        <v>15</v>
      </c>
      <c r="E25" s="2">
        <v>0</v>
      </c>
      <c r="F25" s="2">
        <v>5</v>
      </c>
      <c r="G25" s="2">
        <v>3</v>
      </c>
      <c r="H25" s="2">
        <v>3</v>
      </c>
      <c r="I25" s="2">
        <v>3</v>
      </c>
      <c r="J25" s="2">
        <v>0</v>
      </c>
      <c r="K25" s="2">
        <v>5</v>
      </c>
      <c r="L25" s="2">
        <v>4</v>
      </c>
      <c r="M25" s="2">
        <v>5</v>
      </c>
      <c r="N25" s="2">
        <v>5</v>
      </c>
      <c r="O25" s="2">
        <v>5</v>
      </c>
      <c r="P25" s="2">
        <v>1</v>
      </c>
      <c r="Q25" s="2">
        <v>1</v>
      </c>
      <c r="R25" s="2">
        <v>0</v>
      </c>
      <c r="S25" s="2">
        <v>0</v>
      </c>
      <c r="T25" s="2">
        <v>0</v>
      </c>
      <c r="U25" s="2">
        <v>0</v>
      </c>
      <c r="V25" s="2">
        <v>5</v>
      </c>
      <c r="W25" s="2">
        <v>0</v>
      </c>
      <c r="X25" s="2">
        <v>1</v>
      </c>
      <c r="Y25" s="2">
        <v>2</v>
      </c>
      <c r="Z25" s="2">
        <v>2</v>
      </c>
      <c r="AA25" s="2">
        <v>5</v>
      </c>
      <c r="AB25" s="2">
        <v>0</v>
      </c>
      <c r="AC25" s="2">
        <v>1</v>
      </c>
      <c r="AD25" s="2">
        <v>5</v>
      </c>
      <c r="AE25" s="2">
        <v>5</v>
      </c>
      <c r="AF25" s="2">
        <v>5</v>
      </c>
      <c r="AG25" s="2">
        <v>5</v>
      </c>
      <c r="AH25" s="2">
        <v>0</v>
      </c>
      <c r="AI25" s="2">
        <v>5</v>
      </c>
      <c r="AJ25" s="2">
        <v>4</v>
      </c>
      <c r="AK25" s="2">
        <v>5</v>
      </c>
      <c r="AL25" s="2">
        <v>5</v>
      </c>
      <c r="AM25" s="2">
        <v>5</v>
      </c>
      <c r="AN25" s="2">
        <v>1</v>
      </c>
      <c r="AO25" s="2">
        <v>0</v>
      </c>
      <c r="AP25" s="2">
        <v>5</v>
      </c>
      <c r="AQ25" s="2">
        <v>1</v>
      </c>
      <c r="AR25" s="2">
        <v>2</v>
      </c>
      <c r="AS25" s="2">
        <v>4</v>
      </c>
      <c r="AT25" s="2">
        <v>4</v>
      </c>
      <c r="AU25" s="2" t="s">
        <v>101</v>
      </c>
    </row>
    <row r="26" spans="1:47" x14ac:dyDescent="0.25">
      <c r="A26" s="1" t="s">
        <v>0</v>
      </c>
      <c r="B26" s="1" t="s">
        <v>16</v>
      </c>
      <c r="C26" s="1" t="s">
        <v>3</v>
      </c>
      <c r="D26" s="1" t="s">
        <v>17</v>
      </c>
      <c r="E26" s="2">
        <v>0</v>
      </c>
      <c r="F26" s="2">
        <v>5</v>
      </c>
      <c r="G26" s="2">
        <v>0</v>
      </c>
      <c r="H26" s="2">
        <v>0</v>
      </c>
      <c r="I26" s="2">
        <v>0</v>
      </c>
      <c r="J26" s="2">
        <v>0</v>
      </c>
      <c r="K26" s="2">
        <v>5</v>
      </c>
      <c r="L26" s="2">
        <v>4</v>
      </c>
      <c r="M26" s="2">
        <v>5</v>
      </c>
      <c r="N26" s="2">
        <v>5</v>
      </c>
      <c r="O26" s="2">
        <v>5</v>
      </c>
      <c r="P26" s="2">
        <v>0</v>
      </c>
      <c r="Q26" s="2">
        <v>1</v>
      </c>
      <c r="R26" s="2">
        <v>0</v>
      </c>
      <c r="S26" s="2">
        <v>0</v>
      </c>
      <c r="T26" s="2">
        <v>0</v>
      </c>
      <c r="U26" s="2">
        <v>0</v>
      </c>
      <c r="V26" s="2">
        <v>1</v>
      </c>
      <c r="W26" s="2">
        <v>0</v>
      </c>
      <c r="X26" s="2">
        <v>1</v>
      </c>
      <c r="Y26" s="2">
        <v>0</v>
      </c>
      <c r="Z26" s="2">
        <v>0</v>
      </c>
      <c r="AA26" s="2">
        <v>5</v>
      </c>
      <c r="AB26" s="2">
        <v>0</v>
      </c>
      <c r="AC26" s="2">
        <v>0</v>
      </c>
      <c r="AD26" s="2">
        <v>1</v>
      </c>
      <c r="AE26" s="2">
        <v>1</v>
      </c>
      <c r="AF26" s="2">
        <v>0</v>
      </c>
      <c r="AG26" s="2">
        <v>0</v>
      </c>
      <c r="AH26" s="2">
        <v>5</v>
      </c>
      <c r="AI26" s="2">
        <v>5</v>
      </c>
      <c r="AJ26" s="2">
        <v>5</v>
      </c>
      <c r="AK26" s="2">
        <v>5</v>
      </c>
      <c r="AL26" s="2">
        <v>5</v>
      </c>
      <c r="AM26" s="2">
        <v>5</v>
      </c>
      <c r="AN26" s="2">
        <v>1</v>
      </c>
      <c r="AO26" s="2">
        <v>0</v>
      </c>
      <c r="AP26" s="2">
        <v>1</v>
      </c>
      <c r="AQ26" s="2">
        <v>1</v>
      </c>
      <c r="AR26" s="2">
        <v>0</v>
      </c>
      <c r="AS26" s="2">
        <v>2</v>
      </c>
      <c r="AT26" s="2">
        <v>2</v>
      </c>
      <c r="AU26" s="2" t="s">
        <v>100</v>
      </c>
    </row>
    <row r="27" spans="1:47" x14ac:dyDescent="0.25">
      <c r="A27" s="1" t="s">
        <v>0</v>
      </c>
      <c r="B27" s="1" t="s">
        <v>18</v>
      </c>
      <c r="C27" s="1" t="s">
        <v>3</v>
      </c>
      <c r="D27" s="1" t="s">
        <v>19</v>
      </c>
      <c r="E27" s="2">
        <v>5</v>
      </c>
      <c r="F27" s="2">
        <v>5</v>
      </c>
      <c r="G27" s="2">
        <v>0</v>
      </c>
      <c r="H27" s="2">
        <v>0</v>
      </c>
      <c r="I27" s="2">
        <v>0</v>
      </c>
      <c r="J27" s="2">
        <v>0</v>
      </c>
      <c r="K27" s="2">
        <v>5</v>
      </c>
      <c r="L27" s="2">
        <v>4</v>
      </c>
      <c r="M27" s="2">
        <v>5</v>
      </c>
      <c r="N27" s="2">
        <v>5</v>
      </c>
      <c r="O27" s="2">
        <v>5</v>
      </c>
      <c r="P27" s="2">
        <v>0</v>
      </c>
      <c r="Q27" s="2">
        <v>1</v>
      </c>
      <c r="R27" s="2">
        <v>0</v>
      </c>
      <c r="S27" s="2">
        <v>0</v>
      </c>
      <c r="T27" s="2">
        <v>0</v>
      </c>
      <c r="U27" s="2">
        <v>0</v>
      </c>
      <c r="V27" s="2">
        <v>5</v>
      </c>
      <c r="W27" s="2">
        <v>0</v>
      </c>
      <c r="X27" s="2">
        <v>1</v>
      </c>
      <c r="Y27" s="2">
        <v>0</v>
      </c>
      <c r="Z27" s="2">
        <v>3</v>
      </c>
      <c r="AA27" s="2">
        <v>5</v>
      </c>
      <c r="AB27" s="2">
        <v>2</v>
      </c>
      <c r="AC27" s="2">
        <v>0</v>
      </c>
      <c r="AD27" s="2">
        <v>1</v>
      </c>
      <c r="AE27" s="2">
        <v>1</v>
      </c>
      <c r="AF27" s="2">
        <v>0</v>
      </c>
      <c r="AG27" s="2">
        <v>0</v>
      </c>
      <c r="AH27" s="2">
        <v>5</v>
      </c>
      <c r="AI27" s="2">
        <v>5</v>
      </c>
      <c r="AJ27" s="2">
        <v>5</v>
      </c>
      <c r="AK27" s="2">
        <v>5</v>
      </c>
      <c r="AL27" s="2">
        <v>5</v>
      </c>
      <c r="AM27" s="2">
        <v>5</v>
      </c>
      <c r="AN27" s="2">
        <v>1</v>
      </c>
      <c r="AO27" s="2">
        <v>0</v>
      </c>
      <c r="AP27" s="2">
        <v>5</v>
      </c>
      <c r="AQ27" s="2">
        <v>1</v>
      </c>
      <c r="AR27" s="2">
        <v>0</v>
      </c>
      <c r="AS27" s="2">
        <v>4</v>
      </c>
      <c r="AT27" s="2">
        <v>4</v>
      </c>
      <c r="AU27" s="2" t="s">
        <v>100</v>
      </c>
    </row>
    <row r="28" spans="1:47" x14ac:dyDescent="0.25">
      <c r="A28" s="1" t="s">
        <v>0</v>
      </c>
      <c r="B28" s="1" t="s">
        <v>20</v>
      </c>
      <c r="C28" s="1" t="s">
        <v>3</v>
      </c>
      <c r="D28" s="1" t="s">
        <v>21</v>
      </c>
      <c r="E28" s="2">
        <v>2</v>
      </c>
      <c r="F28" s="2">
        <v>5</v>
      </c>
      <c r="G28" s="2">
        <v>2</v>
      </c>
      <c r="H28" s="2">
        <v>2</v>
      </c>
      <c r="I28" s="2">
        <v>0</v>
      </c>
      <c r="J28" s="2">
        <v>0</v>
      </c>
      <c r="K28" s="2">
        <v>5</v>
      </c>
      <c r="L28" s="2">
        <v>4</v>
      </c>
      <c r="M28" s="2">
        <v>5</v>
      </c>
      <c r="N28" s="2">
        <v>5</v>
      </c>
      <c r="O28" s="2">
        <v>5</v>
      </c>
      <c r="P28" s="2">
        <v>0</v>
      </c>
      <c r="Q28" s="2">
        <v>2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1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3</v>
      </c>
      <c r="AE28" s="2">
        <v>2</v>
      </c>
      <c r="AF28" s="2">
        <v>2</v>
      </c>
      <c r="AG28" s="2">
        <v>2</v>
      </c>
      <c r="AH28" s="2">
        <v>5</v>
      </c>
      <c r="AI28" s="2">
        <v>4</v>
      </c>
      <c r="AJ28" s="2">
        <v>5</v>
      </c>
      <c r="AK28" s="2">
        <v>5</v>
      </c>
      <c r="AL28" s="2">
        <v>5</v>
      </c>
      <c r="AM28" s="2">
        <v>5</v>
      </c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4</v>
      </c>
      <c r="AT28" s="2">
        <v>4</v>
      </c>
      <c r="AU28" s="2" t="s">
        <v>100</v>
      </c>
    </row>
    <row r="29" spans="1:47" x14ac:dyDescent="0.25">
      <c r="A29" s="1" t="s">
        <v>0</v>
      </c>
      <c r="B29" s="1" t="s">
        <v>22</v>
      </c>
      <c r="C29" s="1" t="s">
        <v>3</v>
      </c>
      <c r="D29" s="1" t="s">
        <v>23</v>
      </c>
      <c r="E29" s="2">
        <v>3</v>
      </c>
      <c r="F29" s="2">
        <v>3</v>
      </c>
      <c r="G29" s="2">
        <v>3</v>
      </c>
      <c r="H29" s="2">
        <v>2</v>
      </c>
      <c r="I29" s="2">
        <v>0</v>
      </c>
      <c r="J29" s="2">
        <v>0</v>
      </c>
      <c r="K29" s="2">
        <v>4</v>
      </c>
      <c r="L29" s="2">
        <v>4</v>
      </c>
      <c r="M29" s="2">
        <v>5</v>
      </c>
      <c r="N29" s="2">
        <v>5</v>
      </c>
      <c r="O29" s="2">
        <v>5</v>
      </c>
      <c r="P29" s="2">
        <v>0</v>
      </c>
      <c r="Q29" s="2">
        <v>1</v>
      </c>
      <c r="R29" s="2">
        <v>2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1</v>
      </c>
      <c r="Y29" s="2">
        <v>0</v>
      </c>
      <c r="Z29" s="2">
        <v>0</v>
      </c>
      <c r="AA29" s="2">
        <v>5</v>
      </c>
      <c r="AB29" s="2">
        <v>0</v>
      </c>
      <c r="AC29" s="2">
        <v>0</v>
      </c>
      <c r="AD29" s="2">
        <v>1</v>
      </c>
      <c r="AE29" s="2">
        <v>1</v>
      </c>
      <c r="AF29" s="2">
        <v>0</v>
      </c>
      <c r="AG29" s="2">
        <v>0</v>
      </c>
      <c r="AH29" s="2">
        <v>5</v>
      </c>
      <c r="AI29" s="2">
        <v>0</v>
      </c>
      <c r="AJ29" s="2">
        <v>5</v>
      </c>
      <c r="AK29" s="2">
        <v>5</v>
      </c>
      <c r="AL29" s="2">
        <v>5</v>
      </c>
      <c r="AM29" s="2">
        <v>5</v>
      </c>
      <c r="AN29" s="2">
        <v>0</v>
      </c>
      <c r="AO29" s="2">
        <v>0</v>
      </c>
      <c r="AP29" s="2">
        <v>5</v>
      </c>
      <c r="AQ29" s="2">
        <v>1</v>
      </c>
      <c r="AR29" s="2">
        <v>1</v>
      </c>
      <c r="AS29" s="2">
        <v>4</v>
      </c>
      <c r="AT29" s="2">
        <v>4</v>
      </c>
      <c r="AU29" s="2" t="s">
        <v>100</v>
      </c>
    </row>
    <row r="30" spans="1:47" x14ac:dyDescent="0.25">
      <c r="A30" s="1" t="s">
        <v>0</v>
      </c>
      <c r="B30" s="1" t="s">
        <v>24</v>
      </c>
      <c r="C30" s="1" t="s">
        <v>3</v>
      </c>
      <c r="D30" s="1" t="s">
        <v>25</v>
      </c>
      <c r="E30" s="2">
        <v>5</v>
      </c>
      <c r="F30" s="2">
        <v>5</v>
      </c>
      <c r="G30" s="2">
        <v>5</v>
      </c>
      <c r="H30" s="2">
        <v>2</v>
      </c>
      <c r="I30" s="2">
        <v>0</v>
      </c>
      <c r="J30" s="2">
        <v>0</v>
      </c>
      <c r="K30" s="2">
        <v>5</v>
      </c>
      <c r="L30" s="2">
        <v>4</v>
      </c>
      <c r="M30" s="2">
        <v>5</v>
      </c>
      <c r="N30" s="2">
        <v>5</v>
      </c>
      <c r="O30" s="2">
        <v>5</v>
      </c>
      <c r="P30" s="2">
        <v>0</v>
      </c>
      <c r="Q30" s="2">
        <v>1</v>
      </c>
      <c r="R30" s="2">
        <v>0</v>
      </c>
      <c r="S30" s="2">
        <v>0</v>
      </c>
      <c r="T30" s="2">
        <v>0</v>
      </c>
      <c r="U30" s="2">
        <v>0</v>
      </c>
      <c r="V30" s="2">
        <v>4</v>
      </c>
      <c r="W30" s="2">
        <v>3</v>
      </c>
      <c r="X30" s="2">
        <v>1</v>
      </c>
      <c r="Y30" s="2">
        <v>0</v>
      </c>
      <c r="Z30" s="2">
        <v>0</v>
      </c>
      <c r="AA30" s="2">
        <v>5</v>
      </c>
      <c r="AB30" s="2">
        <v>0</v>
      </c>
      <c r="AC30" s="2">
        <v>0</v>
      </c>
      <c r="AD30" s="2">
        <v>1</v>
      </c>
      <c r="AE30" s="2">
        <v>1</v>
      </c>
      <c r="AF30" s="2">
        <v>0</v>
      </c>
      <c r="AG30" s="2">
        <v>0</v>
      </c>
      <c r="AH30" s="2">
        <v>5</v>
      </c>
      <c r="AI30" s="2">
        <v>5</v>
      </c>
      <c r="AJ30" s="2">
        <v>5</v>
      </c>
      <c r="AK30" s="2">
        <v>5</v>
      </c>
      <c r="AL30" s="2">
        <v>5</v>
      </c>
      <c r="AM30" s="2">
        <v>5</v>
      </c>
      <c r="AN30" s="2">
        <v>1</v>
      </c>
      <c r="AO30" s="2">
        <v>0</v>
      </c>
      <c r="AP30" s="2">
        <v>5</v>
      </c>
      <c r="AQ30" s="2">
        <v>1</v>
      </c>
      <c r="AR30" s="2">
        <v>2</v>
      </c>
      <c r="AS30" s="2">
        <v>4</v>
      </c>
      <c r="AT30" s="2">
        <v>4</v>
      </c>
      <c r="AU30" s="2" t="s">
        <v>100</v>
      </c>
    </row>
    <row r="31" spans="1:47" x14ac:dyDescent="0.25">
      <c r="A31" s="1" t="s">
        <v>0</v>
      </c>
      <c r="B31" s="1" t="s">
        <v>26</v>
      </c>
      <c r="C31" s="1" t="s">
        <v>3</v>
      </c>
      <c r="D31" s="1" t="s">
        <v>27</v>
      </c>
      <c r="E31" s="2">
        <v>0</v>
      </c>
      <c r="F31" s="2">
        <v>5</v>
      </c>
      <c r="G31" s="2">
        <v>0</v>
      </c>
      <c r="H31" s="2">
        <v>0</v>
      </c>
      <c r="I31" s="2">
        <v>0</v>
      </c>
      <c r="J31" s="2">
        <v>0</v>
      </c>
      <c r="K31" s="2">
        <v>5</v>
      </c>
      <c r="L31" s="2">
        <v>4</v>
      </c>
      <c r="M31" s="2">
        <v>5</v>
      </c>
      <c r="N31" s="2">
        <v>5</v>
      </c>
      <c r="O31" s="2">
        <v>5</v>
      </c>
      <c r="P31" s="2">
        <v>0</v>
      </c>
      <c r="Q31" s="2">
        <v>1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1</v>
      </c>
      <c r="Y31" s="2">
        <v>0</v>
      </c>
      <c r="Z31" s="2">
        <v>1</v>
      </c>
      <c r="AA31" s="2">
        <v>5</v>
      </c>
      <c r="AB31" s="2">
        <v>0</v>
      </c>
      <c r="AC31" s="2">
        <v>0</v>
      </c>
      <c r="AD31" s="2">
        <v>3</v>
      </c>
      <c r="AE31" s="2">
        <v>2</v>
      </c>
      <c r="AF31" s="2">
        <v>2</v>
      </c>
      <c r="AG31" s="2">
        <v>2</v>
      </c>
      <c r="AH31" s="2">
        <v>5</v>
      </c>
      <c r="AI31" s="2">
        <v>5</v>
      </c>
      <c r="AJ31" s="2">
        <v>5</v>
      </c>
      <c r="AK31" s="2">
        <v>5</v>
      </c>
      <c r="AL31" s="2">
        <v>5</v>
      </c>
      <c r="AM31" s="2">
        <v>5</v>
      </c>
      <c r="AN31" s="2">
        <v>1</v>
      </c>
      <c r="AO31" s="2">
        <v>0</v>
      </c>
      <c r="AP31" s="2">
        <v>5</v>
      </c>
      <c r="AQ31" s="2">
        <v>1</v>
      </c>
      <c r="AR31" s="2">
        <v>1</v>
      </c>
      <c r="AS31" s="2">
        <v>4</v>
      </c>
      <c r="AT31" s="2">
        <v>4</v>
      </c>
      <c r="AU31" s="2" t="s">
        <v>100</v>
      </c>
    </row>
    <row r="32" spans="1:47" x14ac:dyDescent="0.25">
      <c r="A32" s="1" t="s">
        <v>0</v>
      </c>
      <c r="B32" s="1" t="s">
        <v>2</v>
      </c>
      <c r="C32" s="1" t="s">
        <v>3</v>
      </c>
      <c r="D32" s="1" t="s">
        <v>28</v>
      </c>
      <c r="E32" s="2">
        <v>2</v>
      </c>
      <c r="F32" s="2">
        <v>5</v>
      </c>
      <c r="G32" s="2">
        <v>5</v>
      </c>
      <c r="H32" s="2">
        <v>5</v>
      </c>
      <c r="I32" s="2">
        <v>0</v>
      </c>
      <c r="J32" s="2">
        <v>0</v>
      </c>
      <c r="K32" s="2">
        <v>5</v>
      </c>
      <c r="L32" s="2">
        <v>4</v>
      </c>
      <c r="M32" s="2">
        <v>5</v>
      </c>
      <c r="N32" s="2">
        <v>5</v>
      </c>
      <c r="O32" s="2">
        <v>5</v>
      </c>
      <c r="P32" s="2">
        <v>0</v>
      </c>
      <c r="Q32" s="2">
        <v>1</v>
      </c>
      <c r="R32" s="2">
        <v>0</v>
      </c>
      <c r="S32" s="2">
        <v>0</v>
      </c>
      <c r="T32" s="2">
        <v>0</v>
      </c>
      <c r="U32" s="2">
        <v>0</v>
      </c>
      <c r="V32" s="2">
        <v>5</v>
      </c>
      <c r="W32" s="2">
        <v>0</v>
      </c>
      <c r="X32" s="2">
        <v>1</v>
      </c>
      <c r="Y32" s="2">
        <v>0</v>
      </c>
      <c r="Z32" s="2">
        <v>0</v>
      </c>
      <c r="AA32" s="2">
        <v>3</v>
      </c>
      <c r="AB32" s="2">
        <v>0</v>
      </c>
      <c r="AC32" s="2">
        <v>0</v>
      </c>
      <c r="AD32" s="2">
        <v>3</v>
      </c>
      <c r="AE32" s="2">
        <v>2</v>
      </c>
      <c r="AF32" s="2">
        <v>3</v>
      </c>
      <c r="AG32" s="2">
        <v>2</v>
      </c>
      <c r="AH32" s="2">
        <v>5</v>
      </c>
      <c r="AI32" s="2">
        <v>5</v>
      </c>
      <c r="AJ32" s="2">
        <v>5</v>
      </c>
      <c r="AK32" s="2">
        <v>5</v>
      </c>
      <c r="AL32" s="2">
        <v>5</v>
      </c>
      <c r="AM32" s="2">
        <v>5</v>
      </c>
      <c r="AN32" s="2">
        <v>1</v>
      </c>
      <c r="AO32" s="2">
        <v>1</v>
      </c>
      <c r="AP32" s="2">
        <v>1</v>
      </c>
      <c r="AQ32" s="2">
        <v>1</v>
      </c>
      <c r="AR32" s="2">
        <v>0</v>
      </c>
      <c r="AS32" s="2">
        <v>5</v>
      </c>
      <c r="AT32" s="2">
        <v>4</v>
      </c>
      <c r="AU32" s="2" t="s">
        <v>101</v>
      </c>
    </row>
    <row r="33" spans="1:47" x14ac:dyDescent="0.25">
      <c r="A33" s="1" t="s">
        <v>0</v>
      </c>
      <c r="B33" s="1" t="s">
        <v>5</v>
      </c>
      <c r="C33" s="1" t="s">
        <v>3</v>
      </c>
      <c r="D33" s="1" t="s">
        <v>29</v>
      </c>
      <c r="E33" s="2">
        <v>5</v>
      </c>
      <c r="F33" s="2">
        <v>5</v>
      </c>
      <c r="G33" s="2">
        <v>5</v>
      </c>
      <c r="H33" s="2">
        <v>2</v>
      </c>
      <c r="I33" s="2">
        <v>0</v>
      </c>
      <c r="J33" s="2">
        <v>0</v>
      </c>
      <c r="K33" s="2">
        <v>1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1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1</v>
      </c>
      <c r="Y33" s="2">
        <v>2</v>
      </c>
      <c r="Z33" s="2">
        <v>2</v>
      </c>
      <c r="AA33" s="2">
        <v>5</v>
      </c>
      <c r="AB33" s="2">
        <v>0</v>
      </c>
      <c r="AC33" s="2">
        <v>0</v>
      </c>
      <c r="AD33" s="2">
        <v>5</v>
      </c>
      <c r="AE33" s="2">
        <v>5</v>
      </c>
      <c r="AF33" s="2">
        <v>1</v>
      </c>
      <c r="AG33" s="2">
        <v>1</v>
      </c>
      <c r="AH33" s="2">
        <v>4</v>
      </c>
      <c r="AI33" s="2">
        <v>0</v>
      </c>
      <c r="AJ33" s="2">
        <v>5</v>
      </c>
      <c r="AK33" s="2">
        <v>5</v>
      </c>
      <c r="AL33" s="2">
        <v>5</v>
      </c>
      <c r="AM33" s="2">
        <v>5</v>
      </c>
      <c r="AN33" s="2">
        <v>1</v>
      </c>
      <c r="AO33" s="2">
        <v>0</v>
      </c>
      <c r="AP33" s="2">
        <v>5</v>
      </c>
      <c r="AQ33" s="2">
        <v>1</v>
      </c>
      <c r="AR33" s="2">
        <v>1</v>
      </c>
      <c r="AS33" s="2">
        <v>3</v>
      </c>
      <c r="AT33" s="2">
        <v>3</v>
      </c>
      <c r="AU33" s="2" t="s">
        <v>100</v>
      </c>
    </row>
    <row r="34" spans="1:47" x14ac:dyDescent="0.25">
      <c r="A34" s="1" t="s">
        <v>0</v>
      </c>
      <c r="B34" s="1" t="s">
        <v>7</v>
      </c>
      <c r="C34" s="1" t="s">
        <v>3</v>
      </c>
      <c r="D34" s="1" t="s">
        <v>30</v>
      </c>
      <c r="E34" s="2">
        <v>2</v>
      </c>
      <c r="F34" s="2">
        <v>5</v>
      </c>
      <c r="G34" s="2">
        <v>1</v>
      </c>
      <c r="H34" s="2">
        <v>5</v>
      </c>
      <c r="I34" s="2">
        <v>0</v>
      </c>
      <c r="J34" s="2">
        <v>0</v>
      </c>
      <c r="K34" s="2">
        <v>5</v>
      </c>
      <c r="L34" s="2">
        <v>4</v>
      </c>
      <c r="M34" s="2">
        <v>5</v>
      </c>
      <c r="N34" s="2">
        <v>5</v>
      </c>
      <c r="O34" s="2">
        <v>5</v>
      </c>
      <c r="P34" s="2">
        <v>0</v>
      </c>
      <c r="Q34" s="2">
        <v>1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1</v>
      </c>
      <c r="Y34" s="2">
        <v>4</v>
      </c>
      <c r="Z34" s="2">
        <v>4</v>
      </c>
      <c r="AA34" s="2">
        <v>5</v>
      </c>
      <c r="AB34" s="2">
        <v>2</v>
      </c>
      <c r="AC34" s="2">
        <v>0</v>
      </c>
      <c r="AD34" s="2">
        <v>4</v>
      </c>
      <c r="AE34" s="2">
        <v>5</v>
      </c>
      <c r="AF34" s="2">
        <v>3</v>
      </c>
      <c r="AG34" s="2">
        <v>2</v>
      </c>
      <c r="AH34" s="2">
        <v>5</v>
      </c>
      <c r="AI34" s="2">
        <v>0</v>
      </c>
      <c r="AJ34" s="2">
        <v>5</v>
      </c>
      <c r="AK34" s="2">
        <v>5</v>
      </c>
      <c r="AL34" s="2">
        <v>5</v>
      </c>
      <c r="AM34" s="2">
        <v>5</v>
      </c>
      <c r="AN34" s="2">
        <v>1</v>
      </c>
      <c r="AO34" s="2">
        <v>1</v>
      </c>
      <c r="AP34" s="2">
        <v>5</v>
      </c>
      <c r="AQ34" s="2">
        <v>1</v>
      </c>
      <c r="AR34" s="2">
        <v>1</v>
      </c>
      <c r="AS34" s="2">
        <v>4</v>
      </c>
      <c r="AT34" s="2">
        <v>4</v>
      </c>
      <c r="AU34" s="2" t="s">
        <v>101</v>
      </c>
    </row>
    <row r="35" spans="1:47" x14ac:dyDescent="0.25">
      <c r="A35" s="1" t="s">
        <v>0</v>
      </c>
      <c r="B35" s="1" t="s">
        <v>24</v>
      </c>
      <c r="C35" s="1" t="s">
        <v>3</v>
      </c>
      <c r="D35" s="1" t="s">
        <v>31</v>
      </c>
      <c r="E35" s="2">
        <v>1</v>
      </c>
      <c r="F35" s="2">
        <v>5</v>
      </c>
      <c r="G35" s="2">
        <v>3</v>
      </c>
      <c r="H35" s="2">
        <v>5</v>
      </c>
      <c r="I35" s="2">
        <v>0</v>
      </c>
      <c r="J35" s="2">
        <v>0</v>
      </c>
      <c r="K35" s="2">
        <v>5</v>
      </c>
      <c r="L35" s="2">
        <v>4</v>
      </c>
      <c r="M35" s="2">
        <v>5</v>
      </c>
      <c r="N35" s="2">
        <v>5</v>
      </c>
      <c r="O35" s="2">
        <v>5</v>
      </c>
      <c r="P35" s="2">
        <v>0</v>
      </c>
      <c r="Q35" s="2">
        <v>2</v>
      </c>
      <c r="R35" s="2">
        <v>0</v>
      </c>
      <c r="S35" s="2">
        <v>0</v>
      </c>
      <c r="T35" s="2">
        <v>0</v>
      </c>
      <c r="U35" s="2">
        <v>0</v>
      </c>
      <c r="V35" s="2">
        <v>5</v>
      </c>
      <c r="W35" s="2">
        <v>5</v>
      </c>
      <c r="X35" s="2">
        <v>1</v>
      </c>
      <c r="Y35" s="2">
        <v>3</v>
      </c>
      <c r="Z35" s="2">
        <v>3</v>
      </c>
      <c r="AA35" s="2">
        <v>5</v>
      </c>
      <c r="AB35" s="2">
        <v>0</v>
      </c>
      <c r="AC35" s="2">
        <v>0</v>
      </c>
      <c r="AD35" s="2">
        <v>5</v>
      </c>
      <c r="AE35" s="2">
        <v>5</v>
      </c>
      <c r="AF35" s="2">
        <v>5</v>
      </c>
      <c r="AG35" s="2">
        <v>4</v>
      </c>
      <c r="AH35" s="2">
        <v>5</v>
      </c>
      <c r="AI35" s="2">
        <v>5</v>
      </c>
      <c r="AJ35" s="2">
        <v>5</v>
      </c>
      <c r="AK35" s="2">
        <v>5</v>
      </c>
      <c r="AL35" s="2">
        <v>5</v>
      </c>
      <c r="AM35" s="2">
        <v>5</v>
      </c>
      <c r="AN35" s="2">
        <v>1</v>
      </c>
      <c r="AO35" s="2">
        <v>1</v>
      </c>
      <c r="AP35" s="2">
        <v>5</v>
      </c>
      <c r="AQ35" s="2">
        <v>1</v>
      </c>
      <c r="AR35" s="2">
        <v>3</v>
      </c>
      <c r="AS35" s="2">
        <v>4</v>
      </c>
      <c r="AT35" s="2">
        <v>3</v>
      </c>
      <c r="AU35" s="2" t="s">
        <v>101</v>
      </c>
    </row>
    <row r="36" spans="1:47" x14ac:dyDescent="0.25">
      <c r="A36" s="1" t="s">
        <v>0</v>
      </c>
      <c r="B36" s="1" t="s">
        <v>26</v>
      </c>
      <c r="C36" s="1" t="s">
        <v>3</v>
      </c>
      <c r="D36" s="1" t="s">
        <v>32</v>
      </c>
      <c r="E36" s="2">
        <v>5</v>
      </c>
      <c r="F36" s="2">
        <v>5</v>
      </c>
      <c r="G36" s="2">
        <v>3</v>
      </c>
      <c r="H36" s="2">
        <v>2</v>
      </c>
      <c r="I36" s="2">
        <v>2</v>
      </c>
      <c r="J36" s="2">
        <v>0</v>
      </c>
      <c r="K36" s="2">
        <v>5</v>
      </c>
      <c r="L36" s="2">
        <v>4</v>
      </c>
      <c r="M36" s="2">
        <v>5</v>
      </c>
      <c r="N36" s="2">
        <v>5</v>
      </c>
      <c r="O36" s="2">
        <v>5</v>
      </c>
      <c r="P36" s="2">
        <v>0</v>
      </c>
      <c r="Q36" s="2">
        <v>1</v>
      </c>
      <c r="R36" s="2">
        <v>0</v>
      </c>
      <c r="S36" s="2">
        <v>0</v>
      </c>
      <c r="T36" s="2">
        <v>0</v>
      </c>
      <c r="U36" s="2">
        <v>0</v>
      </c>
      <c r="V36" s="2">
        <v>5</v>
      </c>
      <c r="W36" s="2">
        <v>0</v>
      </c>
      <c r="X36" s="2">
        <v>1</v>
      </c>
      <c r="Y36" s="2">
        <v>4</v>
      </c>
      <c r="Z36" s="2">
        <v>3</v>
      </c>
      <c r="AA36" s="2">
        <v>5</v>
      </c>
      <c r="AB36" s="2">
        <v>1</v>
      </c>
      <c r="AC36" s="2">
        <v>1</v>
      </c>
      <c r="AD36" s="2">
        <v>5</v>
      </c>
      <c r="AE36" s="2">
        <v>5</v>
      </c>
      <c r="AF36" s="2">
        <v>5</v>
      </c>
      <c r="AG36" s="2">
        <v>4</v>
      </c>
      <c r="AH36" s="2">
        <v>2</v>
      </c>
      <c r="AI36" s="2">
        <v>5</v>
      </c>
      <c r="AJ36" s="2">
        <v>4</v>
      </c>
      <c r="AK36" s="2">
        <v>5</v>
      </c>
      <c r="AL36" s="2">
        <v>5</v>
      </c>
      <c r="AM36" s="2">
        <v>5</v>
      </c>
      <c r="AN36" s="2">
        <v>1</v>
      </c>
      <c r="AO36" s="2">
        <v>1</v>
      </c>
      <c r="AP36" s="2">
        <v>5</v>
      </c>
      <c r="AQ36" s="2">
        <v>1</v>
      </c>
      <c r="AR36" s="2">
        <v>1</v>
      </c>
      <c r="AS36" s="2">
        <v>5</v>
      </c>
      <c r="AT36" s="2">
        <v>4</v>
      </c>
      <c r="AU36" s="2" t="s">
        <v>101</v>
      </c>
    </row>
    <row r="37" spans="1:47" x14ac:dyDescent="0.25">
      <c r="A37" s="1" t="s">
        <v>0</v>
      </c>
      <c r="B37" s="1" t="s">
        <v>2</v>
      </c>
      <c r="C37" s="1" t="s">
        <v>3</v>
      </c>
      <c r="D37" s="1" t="s">
        <v>33</v>
      </c>
      <c r="E37" s="2">
        <v>2</v>
      </c>
      <c r="F37" s="2">
        <v>5</v>
      </c>
      <c r="G37" s="2">
        <v>2</v>
      </c>
      <c r="H37" s="2">
        <v>2</v>
      </c>
      <c r="I37" s="2">
        <v>2</v>
      </c>
      <c r="J37" s="2">
        <v>0</v>
      </c>
      <c r="K37" s="2">
        <v>3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2</v>
      </c>
      <c r="R37" s="2">
        <v>3</v>
      </c>
      <c r="S37" s="2">
        <v>0</v>
      </c>
      <c r="T37" s="2">
        <v>0</v>
      </c>
      <c r="U37" s="2">
        <v>0</v>
      </c>
      <c r="V37" s="2">
        <v>5</v>
      </c>
      <c r="W37" s="2">
        <v>0</v>
      </c>
      <c r="X37" s="2">
        <v>1</v>
      </c>
      <c r="Y37" s="2">
        <v>2</v>
      </c>
      <c r="Z37" s="2">
        <v>2</v>
      </c>
      <c r="AA37" s="2">
        <v>5</v>
      </c>
      <c r="AB37" s="2">
        <v>2</v>
      </c>
      <c r="AC37" s="2">
        <v>0</v>
      </c>
      <c r="AD37" s="2">
        <v>5</v>
      </c>
      <c r="AE37" s="2">
        <v>5</v>
      </c>
      <c r="AF37" s="2">
        <v>5</v>
      </c>
      <c r="AG37" s="2">
        <v>4</v>
      </c>
      <c r="AH37" s="2">
        <v>5</v>
      </c>
      <c r="AI37" s="2">
        <v>5</v>
      </c>
      <c r="AJ37" s="2">
        <v>5</v>
      </c>
      <c r="AK37" s="2">
        <v>5</v>
      </c>
      <c r="AL37" s="2">
        <v>5</v>
      </c>
      <c r="AM37" s="2">
        <v>5</v>
      </c>
      <c r="AN37" s="2">
        <v>1</v>
      </c>
      <c r="AO37" s="2">
        <v>1</v>
      </c>
      <c r="AP37" s="2">
        <v>5</v>
      </c>
      <c r="AQ37" s="2">
        <v>1</v>
      </c>
      <c r="AR37" s="2">
        <v>3</v>
      </c>
      <c r="AS37" s="2">
        <v>4</v>
      </c>
      <c r="AT37" s="2">
        <v>4</v>
      </c>
      <c r="AU37" s="2" t="s">
        <v>100</v>
      </c>
    </row>
    <row r="38" spans="1:47" x14ac:dyDescent="0.25">
      <c r="A38" s="1" t="s">
        <v>0</v>
      </c>
      <c r="B38" s="1" t="s">
        <v>5</v>
      </c>
      <c r="C38" s="1" t="s">
        <v>3</v>
      </c>
      <c r="D38" s="1" t="s">
        <v>34</v>
      </c>
      <c r="E38" s="2">
        <v>5</v>
      </c>
      <c r="F38" s="2">
        <v>5</v>
      </c>
      <c r="G38" s="2">
        <v>1</v>
      </c>
      <c r="H38" s="2">
        <v>1</v>
      </c>
      <c r="I38" s="2">
        <v>2</v>
      </c>
      <c r="J38" s="2">
        <v>0</v>
      </c>
      <c r="K38" s="2">
        <v>5</v>
      </c>
      <c r="L38" s="2">
        <v>4</v>
      </c>
      <c r="M38" s="2">
        <v>5</v>
      </c>
      <c r="N38" s="2">
        <v>5</v>
      </c>
      <c r="O38" s="2">
        <v>5</v>
      </c>
      <c r="P38" s="2">
        <v>2</v>
      </c>
      <c r="Q38" s="2">
        <v>2</v>
      </c>
      <c r="R38" s="2">
        <v>0</v>
      </c>
      <c r="S38" s="2">
        <v>0</v>
      </c>
      <c r="T38" s="2">
        <v>0</v>
      </c>
      <c r="U38" s="2">
        <v>0</v>
      </c>
      <c r="V38" s="2">
        <v>5</v>
      </c>
      <c r="W38" s="2">
        <v>0</v>
      </c>
      <c r="X38" s="2">
        <v>1</v>
      </c>
      <c r="Y38" s="2">
        <v>3</v>
      </c>
      <c r="Z38" s="2">
        <v>3</v>
      </c>
      <c r="AA38" s="2">
        <v>5</v>
      </c>
      <c r="AB38" s="2">
        <v>4</v>
      </c>
      <c r="AC38" s="2">
        <v>0</v>
      </c>
      <c r="AD38" s="2">
        <v>5</v>
      </c>
      <c r="AE38" s="2">
        <v>5</v>
      </c>
      <c r="AF38" s="2">
        <v>5</v>
      </c>
      <c r="AG38" s="2">
        <v>4</v>
      </c>
      <c r="AH38" s="2">
        <v>5</v>
      </c>
      <c r="AI38" s="2">
        <v>5</v>
      </c>
      <c r="AJ38" s="2">
        <v>4</v>
      </c>
      <c r="AK38" s="2">
        <v>5</v>
      </c>
      <c r="AL38" s="2">
        <v>5</v>
      </c>
      <c r="AM38" s="2">
        <v>5</v>
      </c>
      <c r="AN38" s="2">
        <v>1</v>
      </c>
      <c r="AO38" s="2">
        <v>1</v>
      </c>
      <c r="AP38" s="2">
        <v>5</v>
      </c>
      <c r="AQ38" s="2">
        <v>1</v>
      </c>
      <c r="AR38" s="2">
        <v>3</v>
      </c>
      <c r="AS38" s="2">
        <v>3</v>
      </c>
      <c r="AT38" s="2">
        <v>4</v>
      </c>
      <c r="AU38" s="2" t="s">
        <v>101</v>
      </c>
    </row>
    <row r="39" spans="1:47" x14ac:dyDescent="0.25">
      <c r="A39" s="1" t="s">
        <v>0</v>
      </c>
      <c r="B39" s="1" t="s">
        <v>35</v>
      </c>
      <c r="C39" s="1" t="s">
        <v>3</v>
      </c>
      <c r="D39" s="1" t="s">
        <v>36</v>
      </c>
      <c r="E39" s="2">
        <v>2</v>
      </c>
      <c r="F39" s="2">
        <v>5</v>
      </c>
      <c r="G39" s="2">
        <v>5</v>
      </c>
      <c r="H39" s="2">
        <v>3</v>
      </c>
      <c r="I39" s="2">
        <v>0</v>
      </c>
      <c r="J39" s="2">
        <v>0</v>
      </c>
      <c r="K39" s="2">
        <v>3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2</v>
      </c>
      <c r="R39" s="2">
        <v>3</v>
      </c>
      <c r="S39" s="2">
        <v>0</v>
      </c>
      <c r="T39" s="2">
        <v>0</v>
      </c>
      <c r="U39" s="2">
        <v>0</v>
      </c>
      <c r="V39" s="2">
        <v>5</v>
      </c>
      <c r="W39" s="2">
        <v>0</v>
      </c>
      <c r="X39" s="2">
        <v>1</v>
      </c>
      <c r="Y39" s="2">
        <v>2</v>
      </c>
      <c r="Z39" s="2">
        <v>3</v>
      </c>
      <c r="AA39" s="2">
        <v>5</v>
      </c>
      <c r="AB39" s="2">
        <v>0</v>
      </c>
      <c r="AC39" s="2">
        <v>0</v>
      </c>
      <c r="AD39" s="2">
        <v>5</v>
      </c>
      <c r="AE39" s="2">
        <v>5</v>
      </c>
      <c r="AF39" s="2">
        <v>5</v>
      </c>
      <c r="AG39" s="2">
        <v>4</v>
      </c>
      <c r="AH39" s="2">
        <v>5</v>
      </c>
      <c r="AI39" s="2">
        <v>5</v>
      </c>
      <c r="AJ39" s="2">
        <v>5</v>
      </c>
      <c r="AK39" s="2">
        <v>5</v>
      </c>
      <c r="AL39" s="2">
        <v>5</v>
      </c>
      <c r="AM39" s="2">
        <v>5</v>
      </c>
      <c r="AN39" s="2">
        <v>1</v>
      </c>
      <c r="AO39" s="2">
        <v>1</v>
      </c>
      <c r="AP39" s="2">
        <v>5</v>
      </c>
      <c r="AQ39" s="2">
        <v>1</v>
      </c>
      <c r="AR39" s="2">
        <v>3</v>
      </c>
      <c r="AS39" s="2">
        <v>4</v>
      </c>
      <c r="AT39" s="2">
        <v>4</v>
      </c>
      <c r="AU39" s="2" t="s">
        <v>100</v>
      </c>
    </row>
    <row r="40" spans="1:47" x14ac:dyDescent="0.25">
      <c r="A40" s="1" t="s">
        <v>0</v>
      </c>
      <c r="B40" s="1" t="s">
        <v>16</v>
      </c>
      <c r="C40" s="1" t="s">
        <v>3</v>
      </c>
      <c r="D40" s="1" t="s">
        <v>37</v>
      </c>
      <c r="E40" s="2">
        <v>0</v>
      </c>
      <c r="F40" s="2">
        <v>5</v>
      </c>
      <c r="G40" s="2">
        <v>0</v>
      </c>
      <c r="H40" s="2">
        <v>0</v>
      </c>
      <c r="I40" s="2">
        <v>0</v>
      </c>
      <c r="J40" s="2">
        <v>0</v>
      </c>
      <c r="K40" s="2">
        <v>5</v>
      </c>
      <c r="L40" s="2">
        <v>4</v>
      </c>
      <c r="M40" s="2">
        <v>5</v>
      </c>
      <c r="N40" s="2">
        <v>5</v>
      </c>
      <c r="O40" s="2">
        <v>5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1</v>
      </c>
      <c r="Y40" s="2">
        <v>0</v>
      </c>
      <c r="Z40" s="2">
        <v>0</v>
      </c>
      <c r="AA40" s="2">
        <v>5</v>
      </c>
      <c r="AB40" s="2">
        <v>0</v>
      </c>
      <c r="AC40" s="2">
        <v>0</v>
      </c>
      <c r="AD40" s="2">
        <v>1</v>
      </c>
      <c r="AE40" s="2">
        <v>1</v>
      </c>
      <c r="AF40" s="2">
        <v>0</v>
      </c>
      <c r="AG40" s="2">
        <v>0</v>
      </c>
      <c r="AH40" s="2">
        <v>5</v>
      </c>
      <c r="AI40" s="2">
        <v>5</v>
      </c>
      <c r="AJ40" s="2">
        <v>4</v>
      </c>
      <c r="AK40" s="2">
        <v>5</v>
      </c>
      <c r="AL40" s="2">
        <v>5</v>
      </c>
      <c r="AM40" s="2">
        <v>5</v>
      </c>
      <c r="AN40" s="2">
        <v>1</v>
      </c>
      <c r="AO40" s="2">
        <v>1</v>
      </c>
      <c r="AP40" s="2">
        <v>5</v>
      </c>
      <c r="AQ40" s="2">
        <v>1</v>
      </c>
      <c r="AR40" s="2">
        <v>1</v>
      </c>
      <c r="AS40" s="2">
        <v>4</v>
      </c>
      <c r="AT40" s="2">
        <v>3</v>
      </c>
      <c r="AU40" s="2" t="s">
        <v>100</v>
      </c>
    </row>
    <row r="41" spans="1:47" x14ac:dyDescent="0.25">
      <c r="A41" s="1" t="s">
        <v>0</v>
      </c>
      <c r="B41" s="1" t="s">
        <v>18</v>
      </c>
      <c r="C41" s="1" t="s">
        <v>3</v>
      </c>
      <c r="D41" s="1" t="s">
        <v>38</v>
      </c>
      <c r="E41" s="2">
        <v>5</v>
      </c>
      <c r="F41" s="2">
        <v>5</v>
      </c>
      <c r="G41" s="2">
        <v>5</v>
      </c>
      <c r="H41" s="2">
        <v>5</v>
      </c>
      <c r="I41" s="2">
        <v>0</v>
      </c>
      <c r="J41" s="2">
        <v>0</v>
      </c>
      <c r="K41" s="2">
        <v>5</v>
      </c>
      <c r="L41" s="2">
        <v>4</v>
      </c>
      <c r="M41" s="2">
        <v>5</v>
      </c>
      <c r="N41" s="2">
        <v>5</v>
      </c>
      <c r="O41" s="2">
        <v>5</v>
      </c>
      <c r="P41" s="2">
        <v>2</v>
      </c>
      <c r="Q41" s="2">
        <v>2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1</v>
      </c>
      <c r="Y41" s="2">
        <v>2</v>
      </c>
      <c r="Z41" s="2">
        <v>2</v>
      </c>
      <c r="AA41" s="2">
        <v>5</v>
      </c>
      <c r="AB41" s="2">
        <v>0</v>
      </c>
      <c r="AC41" s="2">
        <v>0</v>
      </c>
      <c r="AD41" s="2">
        <v>4</v>
      </c>
      <c r="AE41" s="2">
        <v>5</v>
      </c>
      <c r="AF41" s="2">
        <v>3</v>
      </c>
      <c r="AG41" s="2">
        <v>2</v>
      </c>
      <c r="AH41" s="2">
        <v>5</v>
      </c>
      <c r="AI41" s="2">
        <v>5</v>
      </c>
      <c r="AJ41" s="2">
        <v>4</v>
      </c>
      <c r="AK41" s="2">
        <v>5</v>
      </c>
      <c r="AL41" s="2">
        <v>5</v>
      </c>
      <c r="AM41" s="2">
        <v>5</v>
      </c>
      <c r="AN41" s="2">
        <v>1</v>
      </c>
      <c r="AO41" s="2">
        <v>1</v>
      </c>
      <c r="AP41" s="2">
        <v>5</v>
      </c>
      <c r="AQ41" s="2">
        <v>1</v>
      </c>
      <c r="AR41" s="2">
        <v>1</v>
      </c>
      <c r="AS41" s="2">
        <v>3</v>
      </c>
      <c r="AT41" s="2">
        <v>4</v>
      </c>
      <c r="AU41" s="2" t="s">
        <v>101</v>
      </c>
    </row>
    <row r="42" spans="1:47" x14ac:dyDescent="0.25">
      <c r="A42" s="1" t="s">
        <v>0</v>
      </c>
      <c r="B42" s="1" t="s">
        <v>20</v>
      </c>
      <c r="C42" s="1" t="s">
        <v>3</v>
      </c>
      <c r="D42" s="1" t="s">
        <v>39</v>
      </c>
      <c r="E42" s="2">
        <v>5</v>
      </c>
      <c r="F42" s="2">
        <v>5</v>
      </c>
      <c r="G42" s="2">
        <v>0</v>
      </c>
      <c r="H42" s="2">
        <v>1</v>
      </c>
      <c r="I42" s="2">
        <v>0</v>
      </c>
      <c r="J42" s="2">
        <v>0</v>
      </c>
      <c r="K42" s="2">
        <v>5</v>
      </c>
      <c r="L42" s="2">
        <v>4</v>
      </c>
      <c r="M42" s="2">
        <v>5</v>
      </c>
      <c r="N42" s="2">
        <v>5</v>
      </c>
      <c r="O42" s="2">
        <v>5</v>
      </c>
      <c r="P42" s="2">
        <v>2</v>
      </c>
      <c r="Q42" s="2">
        <v>2</v>
      </c>
      <c r="R42" s="2">
        <v>0</v>
      </c>
      <c r="S42" s="2">
        <v>0</v>
      </c>
      <c r="T42" s="2">
        <v>0</v>
      </c>
      <c r="U42" s="2">
        <v>0</v>
      </c>
      <c r="V42" s="2">
        <v>3</v>
      </c>
      <c r="W42" s="2">
        <v>0</v>
      </c>
      <c r="X42" s="2">
        <v>1</v>
      </c>
      <c r="Y42" s="2">
        <v>3</v>
      </c>
      <c r="Z42" s="2">
        <v>3</v>
      </c>
      <c r="AA42" s="2">
        <v>5</v>
      </c>
      <c r="AB42" s="2">
        <v>0</v>
      </c>
      <c r="AC42" s="2">
        <v>0</v>
      </c>
      <c r="AD42" s="2">
        <v>4</v>
      </c>
      <c r="AE42" s="2">
        <v>5</v>
      </c>
      <c r="AF42" s="2">
        <v>5</v>
      </c>
      <c r="AG42" s="2">
        <v>4</v>
      </c>
      <c r="AH42" s="2">
        <v>5</v>
      </c>
      <c r="AI42" s="2">
        <v>4</v>
      </c>
      <c r="AJ42" s="2">
        <v>4</v>
      </c>
      <c r="AK42" s="2">
        <v>5</v>
      </c>
      <c r="AL42" s="2">
        <v>5</v>
      </c>
      <c r="AM42" s="2">
        <v>5</v>
      </c>
      <c r="AN42" s="2">
        <v>1</v>
      </c>
      <c r="AO42" s="2">
        <v>1</v>
      </c>
      <c r="AP42" s="2">
        <v>5</v>
      </c>
      <c r="AQ42" s="2">
        <v>1</v>
      </c>
      <c r="AR42" s="2">
        <v>1</v>
      </c>
      <c r="AS42" s="2">
        <v>3</v>
      </c>
      <c r="AT42" s="2">
        <v>4</v>
      </c>
      <c r="AU42" s="2" t="s">
        <v>101</v>
      </c>
    </row>
    <row r="43" spans="1:47" x14ac:dyDescent="0.25">
      <c r="A43" s="1" t="s">
        <v>0</v>
      </c>
      <c r="B43" s="1" t="s">
        <v>22</v>
      </c>
      <c r="C43" s="1" t="s">
        <v>3</v>
      </c>
      <c r="D43" s="1" t="s">
        <v>40</v>
      </c>
      <c r="E43" s="2">
        <v>5</v>
      </c>
      <c r="F43" s="2">
        <v>4</v>
      </c>
      <c r="G43" s="2">
        <v>5</v>
      </c>
      <c r="H43" s="2">
        <v>1</v>
      </c>
      <c r="I43" s="2">
        <v>0</v>
      </c>
      <c r="J43" s="2">
        <v>0</v>
      </c>
      <c r="K43" s="2">
        <v>5</v>
      </c>
      <c r="L43" s="2">
        <v>4</v>
      </c>
      <c r="M43" s="2">
        <v>5</v>
      </c>
      <c r="N43" s="2">
        <v>5</v>
      </c>
      <c r="O43" s="2">
        <v>5</v>
      </c>
      <c r="P43" s="2">
        <v>5</v>
      </c>
      <c r="Q43" s="2">
        <v>1</v>
      </c>
      <c r="R43" s="2">
        <v>0</v>
      </c>
      <c r="S43" s="2">
        <v>0</v>
      </c>
      <c r="T43" s="2">
        <v>0</v>
      </c>
      <c r="U43" s="2">
        <v>0</v>
      </c>
      <c r="V43" s="2">
        <v>5</v>
      </c>
      <c r="W43" s="2">
        <v>0</v>
      </c>
      <c r="X43" s="2">
        <v>1</v>
      </c>
      <c r="Y43" s="2">
        <v>3</v>
      </c>
      <c r="Z43" s="2">
        <v>3</v>
      </c>
      <c r="AA43" s="2">
        <v>5</v>
      </c>
      <c r="AB43" s="2">
        <v>2</v>
      </c>
      <c r="AC43" s="2">
        <v>0</v>
      </c>
      <c r="AD43" s="2">
        <v>5</v>
      </c>
      <c r="AE43" s="2">
        <v>5</v>
      </c>
      <c r="AF43" s="2">
        <v>5</v>
      </c>
      <c r="AG43" s="2">
        <v>5</v>
      </c>
      <c r="AH43" s="2">
        <v>5</v>
      </c>
      <c r="AI43" s="2">
        <v>4</v>
      </c>
      <c r="AJ43" s="2">
        <v>4</v>
      </c>
      <c r="AK43" s="2">
        <v>5</v>
      </c>
      <c r="AL43" s="2">
        <v>5</v>
      </c>
      <c r="AM43" s="2">
        <v>5</v>
      </c>
      <c r="AN43" s="2">
        <v>1</v>
      </c>
      <c r="AO43" s="2">
        <v>1</v>
      </c>
      <c r="AP43" s="2">
        <v>5</v>
      </c>
      <c r="AQ43" s="2">
        <v>1</v>
      </c>
      <c r="AR43" s="2">
        <v>2</v>
      </c>
      <c r="AS43" s="2">
        <v>4</v>
      </c>
      <c r="AT43" s="2">
        <v>4</v>
      </c>
      <c r="AU43" s="2" t="s">
        <v>101</v>
      </c>
    </row>
    <row r="44" spans="1:47" x14ac:dyDescent="0.25">
      <c r="A44" s="1" t="s">
        <v>0</v>
      </c>
      <c r="B44" s="1" t="s">
        <v>24</v>
      </c>
      <c r="C44" s="1" t="s">
        <v>3</v>
      </c>
      <c r="D44" s="1" t="s">
        <v>41</v>
      </c>
      <c r="E44" s="2">
        <v>0</v>
      </c>
      <c r="F44" s="2">
        <v>5</v>
      </c>
      <c r="G44" s="2">
        <v>0</v>
      </c>
      <c r="H44" s="2">
        <v>0</v>
      </c>
      <c r="I44" s="2">
        <v>0</v>
      </c>
      <c r="J44" s="2">
        <v>0</v>
      </c>
      <c r="K44" s="2">
        <v>5</v>
      </c>
      <c r="L44" s="2">
        <v>4</v>
      </c>
      <c r="M44" s="2">
        <v>5</v>
      </c>
      <c r="N44" s="2">
        <v>5</v>
      </c>
      <c r="O44" s="2">
        <v>5</v>
      </c>
      <c r="P44" s="2">
        <v>0</v>
      </c>
      <c r="Q44" s="2">
        <v>1</v>
      </c>
      <c r="R44" s="2">
        <v>0</v>
      </c>
      <c r="S44" s="2">
        <v>0</v>
      </c>
      <c r="T44" s="2">
        <v>0</v>
      </c>
      <c r="U44" s="2">
        <v>0</v>
      </c>
      <c r="V44" s="2">
        <v>5</v>
      </c>
      <c r="W44" s="2">
        <v>0</v>
      </c>
      <c r="X44" s="2">
        <v>1</v>
      </c>
      <c r="Y44" s="2">
        <v>3</v>
      </c>
      <c r="Z44" s="2">
        <v>3</v>
      </c>
      <c r="AA44" s="2">
        <v>5</v>
      </c>
      <c r="AB44" s="2">
        <v>1</v>
      </c>
      <c r="AC44" s="2">
        <v>0</v>
      </c>
      <c r="AD44" s="2">
        <v>1</v>
      </c>
      <c r="AE44" s="2">
        <v>1</v>
      </c>
      <c r="AF44" s="2">
        <v>0</v>
      </c>
      <c r="AG44" s="2">
        <v>0</v>
      </c>
      <c r="AH44" s="2">
        <v>5</v>
      </c>
      <c r="AI44" s="2">
        <v>0</v>
      </c>
      <c r="AJ44" s="2">
        <v>4</v>
      </c>
      <c r="AK44" s="2">
        <v>5</v>
      </c>
      <c r="AL44" s="2">
        <v>5</v>
      </c>
      <c r="AM44" s="2">
        <v>5</v>
      </c>
      <c r="AN44" s="2">
        <v>1</v>
      </c>
      <c r="AO44" s="2">
        <v>1</v>
      </c>
      <c r="AP44" s="2">
        <v>5</v>
      </c>
      <c r="AQ44" s="2">
        <v>1</v>
      </c>
      <c r="AR44" s="2">
        <v>1</v>
      </c>
      <c r="AS44" s="2">
        <v>4</v>
      </c>
      <c r="AT44" s="2">
        <v>4</v>
      </c>
      <c r="AU44" s="2" t="s">
        <v>100</v>
      </c>
    </row>
    <row r="45" spans="1:47" x14ac:dyDescent="0.25">
      <c r="A45" s="1" t="s">
        <v>0</v>
      </c>
      <c r="B45" s="1" t="s">
        <v>26</v>
      </c>
      <c r="C45" s="1" t="s">
        <v>3</v>
      </c>
      <c r="D45" s="1" t="s">
        <v>42</v>
      </c>
      <c r="E45" s="2">
        <v>2</v>
      </c>
      <c r="F45" s="2">
        <v>5</v>
      </c>
      <c r="G45" s="2">
        <v>1</v>
      </c>
      <c r="H45" s="2">
        <v>2</v>
      </c>
      <c r="I45" s="2">
        <v>0</v>
      </c>
      <c r="J45" s="2">
        <v>0</v>
      </c>
      <c r="K45" s="2">
        <v>5</v>
      </c>
      <c r="L45" s="2">
        <v>4</v>
      </c>
      <c r="M45" s="2">
        <v>5</v>
      </c>
      <c r="N45" s="2">
        <v>5</v>
      </c>
      <c r="O45" s="2">
        <v>5</v>
      </c>
      <c r="P45" s="2">
        <v>3</v>
      </c>
      <c r="Q45" s="2">
        <v>1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1</v>
      </c>
      <c r="Y45" s="2">
        <v>1</v>
      </c>
      <c r="Z45" s="2">
        <v>1</v>
      </c>
      <c r="AA45" s="2">
        <v>5</v>
      </c>
      <c r="AB45" s="2">
        <v>0</v>
      </c>
      <c r="AC45" s="2">
        <v>0</v>
      </c>
      <c r="AD45" s="2">
        <v>5</v>
      </c>
      <c r="AE45" s="2">
        <v>5</v>
      </c>
      <c r="AF45" s="2">
        <v>3</v>
      </c>
      <c r="AG45" s="2">
        <v>2</v>
      </c>
      <c r="AH45" s="2">
        <v>5</v>
      </c>
      <c r="AI45" s="2">
        <v>5</v>
      </c>
      <c r="AJ45" s="2">
        <v>4</v>
      </c>
      <c r="AK45" s="2">
        <v>5</v>
      </c>
      <c r="AL45" s="2">
        <v>5</v>
      </c>
      <c r="AM45" s="2">
        <v>5</v>
      </c>
      <c r="AN45" s="2">
        <v>1</v>
      </c>
      <c r="AO45" s="2">
        <v>1</v>
      </c>
      <c r="AP45" s="2">
        <v>1</v>
      </c>
      <c r="AQ45" s="2">
        <v>1</v>
      </c>
      <c r="AR45" s="2">
        <v>0</v>
      </c>
      <c r="AS45" s="2">
        <v>4</v>
      </c>
      <c r="AT45" s="2">
        <v>4</v>
      </c>
      <c r="AU45" s="2" t="s">
        <v>100</v>
      </c>
    </row>
    <row r="46" spans="1:47" x14ac:dyDescent="0.25">
      <c r="A46" s="1" t="s">
        <v>0</v>
      </c>
      <c r="B46" s="1" t="s">
        <v>5</v>
      </c>
      <c r="C46" s="1" t="s">
        <v>3</v>
      </c>
      <c r="D46" s="1" t="s">
        <v>43</v>
      </c>
      <c r="E46" s="2">
        <v>0</v>
      </c>
      <c r="F46" s="2">
        <v>5</v>
      </c>
      <c r="G46" s="2">
        <v>0</v>
      </c>
      <c r="H46" s="2">
        <v>0</v>
      </c>
      <c r="I46" s="2">
        <v>0</v>
      </c>
      <c r="J46" s="2">
        <v>0</v>
      </c>
      <c r="K46" s="2">
        <v>5</v>
      </c>
      <c r="L46" s="2">
        <v>4</v>
      </c>
      <c r="M46" s="2">
        <v>5</v>
      </c>
      <c r="N46" s="2">
        <v>5</v>
      </c>
      <c r="O46" s="2">
        <v>5</v>
      </c>
      <c r="P46" s="2">
        <v>0</v>
      </c>
      <c r="Q46" s="2">
        <v>2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1</v>
      </c>
      <c r="Y46" s="2">
        <v>3</v>
      </c>
      <c r="Z46" s="2">
        <v>3</v>
      </c>
      <c r="AA46" s="2">
        <v>5</v>
      </c>
      <c r="AB46" s="2">
        <v>0</v>
      </c>
      <c r="AC46" s="2">
        <v>0</v>
      </c>
      <c r="AD46" s="2">
        <v>1</v>
      </c>
      <c r="AE46" s="2">
        <v>1</v>
      </c>
      <c r="AF46" s="2">
        <v>0</v>
      </c>
      <c r="AG46" s="2">
        <v>0</v>
      </c>
      <c r="AH46" s="2">
        <v>5</v>
      </c>
      <c r="AI46" s="2">
        <v>5</v>
      </c>
      <c r="AJ46" s="2">
        <v>3</v>
      </c>
      <c r="AK46" s="2">
        <v>5</v>
      </c>
      <c r="AL46" s="2">
        <v>5</v>
      </c>
      <c r="AM46" s="2">
        <v>5</v>
      </c>
      <c r="AN46" s="2">
        <v>1</v>
      </c>
      <c r="AO46" s="2">
        <v>0</v>
      </c>
      <c r="AP46" s="2">
        <v>5</v>
      </c>
      <c r="AQ46" s="2">
        <v>1</v>
      </c>
      <c r="AR46" s="2">
        <v>1</v>
      </c>
      <c r="AS46" s="2">
        <v>4</v>
      </c>
      <c r="AT46" s="2">
        <v>5</v>
      </c>
      <c r="AU46" s="2" t="s">
        <v>100</v>
      </c>
    </row>
    <row r="47" spans="1:47" x14ac:dyDescent="0.25">
      <c r="A47" s="1" t="s">
        <v>0</v>
      </c>
      <c r="B47" s="1" t="s">
        <v>16</v>
      </c>
      <c r="C47" s="1" t="s">
        <v>3</v>
      </c>
      <c r="D47" s="1" t="s">
        <v>44</v>
      </c>
      <c r="E47" s="2">
        <v>2</v>
      </c>
      <c r="F47" s="2">
        <v>5</v>
      </c>
      <c r="G47" s="2">
        <v>3</v>
      </c>
      <c r="H47" s="2">
        <v>2</v>
      </c>
      <c r="I47" s="2">
        <v>3</v>
      </c>
      <c r="J47" s="2">
        <v>0</v>
      </c>
      <c r="K47" s="2">
        <v>5</v>
      </c>
      <c r="L47" s="2">
        <v>4</v>
      </c>
      <c r="M47" s="2">
        <v>5</v>
      </c>
      <c r="N47" s="2">
        <v>5</v>
      </c>
      <c r="O47" s="2">
        <v>5</v>
      </c>
      <c r="P47" s="2">
        <v>3</v>
      </c>
      <c r="Q47" s="2">
        <v>2</v>
      </c>
      <c r="R47" s="2">
        <v>0</v>
      </c>
      <c r="S47" s="2">
        <v>0</v>
      </c>
      <c r="T47" s="2">
        <v>0</v>
      </c>
      <c r="U47" s="2">
        <v>0</v>
      </c>
      <c r="V47" s="2">
        <v>5</v>
      </c>
      <c r="W47" s="2">
        <v>0</v>
      </c>
      <c r="X47" s="2">
        <v>1</v>
      </c>
      <c r="Y47" s="2">
        <v>3</v>
      </c>
      <c r="Z47" s="2">
        <v>3</v>
      </c>
      <c r="AA47" s="2">
        <v>5</v>
      </c>
      <c r="AB47" s="2">
        <v>2</v>
      </c>
      <c r="AC47" s="2">
        <v>0</v>
      </c>
      <c r="AD47" s="2">
        <v>5</v>
      </c>
      <c r="AE47" s="2">
        <v>5</v>
      </c>
      <c r="AF47" s="2">
        <v>5</v>
      </c>
      <c r="AG47" s="2">
        <v>4</v>
      </c>
      <c r="AH47" s="2">
        <v>5</v>
      </c>
      <c r="AI47" s="2">
        <v>5</v>
      </c>
      <c r="AJ47" s="2">
        <v>3</v>
      </c>
      <c r="AK47" s="2">
        <v>3</v>
      </c>
      <c r="AL47" s="2">
        <v>5</v>
      </c>
      <c r="AM47" s="2">
        <v>5</v>
      </c>
      <c r="AN47" s="2">
        <v>1</v>
      </c>
      <c r="AO47" s="2">
        <v>1</v>
      </c>
      <c r="AP47" s="2">
        <v>5</v>
      </c>
      <c r="AQ47" s="2">
        <v>1</v>
      </c>
      <c r="AR47" s="2">
        <v>2</v>
      </c>
      <c r="AS47" s="2">
        <v>3</v>
      </c>
      <c r="AT47" s="2">
        <v>5</v>
      </c>
      <c r="AU47" s="2" t="s">
        <v>101</v>
      </c>
    </row>
    <row r="48" spans="1:47" x14ac:dyDescent="0.25">
      <c r="A48" s="1" t="s">
        <v>0</v>
      </c>
      <c r="B48" s="1" t="s">
        <v>18</v>
      </c>
      <c r="C48" s="1" t="s">
        <v>3</v>
      </c>
      <c r="D48" s="1" t="s">
        <v>45</v>
      </c>
      <c r="E48" s="2">
        <v>5</v>
      </c>
      <c r="F48" s="2">
        <v>5</v>
      </c>
      <c r="G48" s="2">
        <v>5</v>
      </c>
      <c r="H48" s="2">
        <v>2</v>
      </c>
      <c r="I48" s="2">
        <v>3</v>
      </c>
      <c r="J48" s="2">
        <v>0</v>
      </c>
      <c r="K48" s="2">
        <v>5</v>
      </c>
      <c r="L48" s="2">
        <v>4</v>
      </c>
      <c r="M48" s="2">
        <v>5</v>
      </c>
      <c r="N48" s="2">
        <v>5</v>
      </c>
      <c r="O48" s="2">
        <v>5</v>
      </c>
      <c r="P48" s="2">
        <v>3</v>
      </c>
      <c r="Q48" s="2">
        <v>2</v>
      </c>
      <c r="R48" s="2">
        <v>0</v>
      </c>
      <c r="S48" s="2">
        <v>1</v>
      </c>
      <c r="T48" s="2">
        <v>0</v>
      </c>
      <c r="U48" s="2">
        <v>0</v>
      </c>
      <c r="V48" s="2">
        <v>5</v>
      </c>
      <c r="W48" s="2">
        <v>5</v>
      </c>
      <c r="X48" s="2">
        <v>2</v>
      </c>
      <c r="Y48" s="2">
        <v>2</v>
      </c>
      <c r="Z48" s="2">
        <v>3</v>
      </c>
      <c r="AA48" s="2">
        <v>5</v>
      </c>
      <c r="AB48" s="2">
        <v>5</v>
      </c>
      <c r="AC48" s="2">
        <v>0</v>
      </c>
      <c r="AD48" s="2">
        <v>5</v>
      </c>
      <c r="AE48" s="2">
        <v>5</v>
      </c>
      <c r="AF48" s="2">
        <v>5</v>
      </c>
      <c r="AG48" s="2">
        <v>4</v>
      </c>
      <c r="AH48" s="2">
        <v>5</v>
      </c>
      <c r="AI48" s="2">
        <v>5</v>
      </c>
      <c r="AJ48" s="2">
        <v>4</v>
      </c>
      <c r="AK48" s="2">
        <v>4</v>
      </c>
      <c r="AL48" s="2">
        <v>5</v>
      </c>
      <c r="AM48" s="2">
        <v>5</v>
      </c>
      <c r="AN48" s="2">
        <v>1</v>
      </c>
      <c r="AO48" s="2">
        <v>1</v>
      </c>
      <c r="AP48" s="2">
        <v>5</v>
      </c>
      <c r="AQ48" s="2">
        <v>1</v>
      </c>
      <c r="AR48" s="2">
        <v>3</v>
      </c>
      <c r="AS48" s="2">
        <v>4</v>
      </c>
      <c r="AT48" s="2">
        <v>4</v>
      </c>
      <c r="AU48" s="2" t="s">
        <v>101</v>
      </c>
    </row>
    <row r="49" spans="1:47" x14ac:dyDescent="0.25">
      <c r="A49" s="1" t="s">
        <v>0</v>
      </c>
      <c r="B49" s="1" t="s">
        <v>20</v>
      </c>
      <c r="C49" s="1" t="s">
        <v>3</v>
      </c>
      <c r="D49" s="1" t="s">
        <v>46</v>
      </c>
      <c r="E49" s="2">
        <v>4</v>
      </c>
      <c r="F49" s="2">
        <v>3</v>
      </c>
      <c r="G49" s="2">
        <v>3</v>
      </c>
      <c r="H49" s="2">
        <v>3</v>
      </c>
      <c r="I49" s="2">
        <v>3</v>
      </c>
      <c r="J49" s="2">
        <v>0</v>
      </c>
      <c r="K49" s="2">
        <v>1</v>
      </c>
      <c r="L49" s="2">
        <v>0</v>
      </c>
      <c r="M49" s="2">
        <v>0</v>
      </c>
      <c r="N49" s="2">
        <v>0</v>
      </c>
      <c r="O49" s="2">
        <v>0</v>
      </c>
      <c r="P49" s="2">
        <v>5</v>
      </c>
      <c r="Q49" s="2">
        <v>5</v>
      </c>
      <c r="R49" s="2">
        <v>1</v>
      </c>
      <c r="S49" s="2">
        <v>3</v>
      </c>
      <c r="T49" s="2">
        <v>0</v>
      </c>
      <c r="U49" s="2">
        <v>5</v>
      </c>
      <c r="V49" s="2">
        <v>5</v>
      </c>
      <c r="W49" s="2">
        <v>5</v>
      </c>
      <c r="X49" s="2">
        <v>3</v>
      </c>
      <c r="Y49" s="2">
        <v>3</v>
      </c>
      <c r="Z49" s="2">
        <v>3</v>
      </c>
      <c r="AA49" s="2">
        <v>5</v>
      </c>
      <c r="AB49" s="2">
        <v>5</v>
      </c>
      <c r="AC49" s="2">
        <v>1</v>
      </c>
      <c r="AD49" s="2">
        <v>5</v>
      </c>
      <c r="AE49" s="2">
        <v>5</v>
      </c>
      <c r="AF49" s="2">
        <v>4</v>
      </c>
      <c r="AG49" s="2">
        <v>5</v>
      </c>
      <c r="AH49" s="2">
        <v>5</v>
      </c>
      <c r="AI49" s="2">
        <v>5</v>
      </c>
      <c r="AJ49" s="2">
        <v>4</v>
      </c>
      <c r="AK49" s="2">
        <v>4</v>
      </c>
      <c r="AL49" s="2">
        <v>5</v>
      </c>
      <c r="AM49" s="2">
        <v>5</v>
      </c>
      <c r="AN49" s="2">
        <v>1</v>
      </c>
      <c r="AO49" s="2">
        <v>1</v>
      </c>
      <c r="AP49" s="2">
        <v>5</v>
      </c>
      <c r="AQ49" s="2">
        <v>4</v>
      </c>
      <c r="AR49" s="2">
        <v>2</v>
      </c>
      <c r="AS49" s="2">
        <v>3</v>
      </c>
      <c r="AT49" s="2">
        <v>4</v>
      </c>
      <c r="AU49" s="2" t="s">
        <v>101</v>
      </c>
    </row>
    <row r="50" spans="1:47" x14ac:dyDescent="0.25">
      <c r="A50" s="1" t="s">
        <v>0</v>
      </c>
      <c r="B50" s="1" t="s">
        <v>22</v>
      </c>
      <c r="C50" s="1" t="s">
        <v>3</v>
      </c>
      <c r="D50" s="1" t="s">
        <v>47</v>
      </c>
      <c r="E50" s="2">
        <v>5</v>
      </c>
      <c r="F50" s="2">
        <v>4</v>
      </c>
      <c r="G50" s="2">
        <v>5</v>
      </c>
      <c r="H50" s="2">
        <v>5</v>
      </c>
      <c r="I50" s="2">
        <v>3</v>
      </c>
      <c r="J50" s="2">
        <v>0</v>
      </c>
      <c r="K50" s="2">
        <v>3</v>
      </c>
      <c r="L50" s="2">
        <v>0</v>
      </c>
      <c r="M50" s="2">
        <v>0</v>
      </c>
      <c r="N50" s="2">
        <v>0</v>
      </c>
      <c r="O50" s="2">
        <v>0</v>
      </c>
      <c r="P50" s="2">
        <v>3</v>
      </c>
      <c r="Q50" s="2">
        <v>0</v>
      </c>
      <c r="R50" s="2">
        <v>3</v>
      </c>
      <c r="S50" s="2">
        <v>0</v>
      </c>
      <c r="T50" s="2">
        <v>0</v>
      </c>
      <c r="U50" s="2">
        <v>0</v>
      </c>
      <c r="V50" s="2">
        <v>5</v>
      </c>
      <c r="W50" s="2">
        <v>0</v>
      </c>
      <c r="X50" s="2">
        <v>2</v>
      </c>
      <c r="Y50" s="2">
        <v>0</v>
      </c>
      <c r="Z50" s="2">
        <v>0</v>
      </c>
      <c r="AA50" s="2">
        <v>5</v>
      </c>
      <c r="AB50" s="2">
        <v>4</v>
      </c>
      <c r="AC50" s="2">
        <v>0</v>
      </c>
      <c r="AD50" s="2">
        <v>5</v>
      </c>
      <c r="AE50" s="2">
        <v>5</v>
      </c>
      <c r="AF50" s="2">
        <v>5</v>
      </c>
      <c r="AG50" s="2">
        <v>4</v>
      </c>
      <c r="AH50" s="2">
        <v>5</v>
      </c>
      <c r="AI50" s="2">
        <v>5</v>
      </c>
      <c r="AJ50" s="2">
        <v>3</v>
      </c>
      <c r="AK50" s="2">
        <v>4</v>
      </c>
      <c r="AL50" s="2">
        <v>5</v>
      </c>
      <c r="AM50" s="2">
        <v>5</v>
      </c>
      <c r="AN50" s="2">
        <v>1</v>
      </c>
      <c r="AO50" s="2">
        <v>1</v>
      </c>
      <c r="AP50" s="2">
        <v>5</v>
      </c>
      <c r="AQ50" s="2">
        <v>1</v>
      </c>
      <c r="AR50" s="2">
        <v>1</v>
      </c>
      <c r="AS50" s="2">
        <v>3</v>
      </c>
      <c r="AT50" s="2">
        <v>4</v>
      </c>
      <c r="AU50" s="2" t="s">
        <v>101</v>
      </c>
    </row>
    <row r="51" spans="1:47" x14ac:dyDescent="0.25">
      <c r="A51" s="1" t="s">
        <v>0</v>
      </c>
      <c r="B51" s="1" t="s">
        <v>24</v>
      </c>
      <c r="C51" s="1" t="s">
        <v>3</v>
      </c>
      <c r="D51" s="1" t="s">
        <v>48</v>
      </c>
      <c r="E51" s="2">
        <v>5</v>
      </c>
      <c r="F51" s="2">
        <v>5</v>
      </c>
      <c r="G51" s="2">
        <v>2</v>
      </c>
      <c r="H51" s="2">
        <v>1</v>
      </c>
      <c r="I51" s="2">
        <v>3</v>
      </c>
      <c r="J51" s="2">
        <v>0</v>
      </c>
      <c r="K51" s="2">
        <v>5</v>
      </c>
      <c r="L51" s="2">
        <v>4</v>
      </c>
      <c r="M51" s="2">
        <v>5</v>
      </c>
      <c r="N51" s="2">
        <v>5</v>
      </c>
      <c r="O51" s="2">
        <v>5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5</v>
      </c>
      <c r="W51" s="2">
        <v>0</v>
      </c>
      <c r="X51" s="2">
        <v>1</v>
      </c>
      <c r="Y51" s="2">
        <v>2</v>
      </c>
      <c r="Z51" s="2">
        <v>2</v>
      </c>
      <c r="AA51" s="2">
        <v>5</v>
      </c>
      <c r="AB51" s="2">
        <v>5</v>
      </c>
      <c r="AC51" s="2">
        <v>1</v>
      </c>
      <c r="AD51" s="2">
        <v>5</v>
      </c>
      <c r="AE51" s="2">
        <v>5</v>
      </c>
      <c r="AF51" s="2">
        <v>4</v>
      </c>
      <c r="AG51" s="2">
        <v>4</v>
      </c>
      <c r="AH51" s="2">
        <v>5</v>
      </c>
      <c r="AI51" s="2">
        <v>5</v>
      </c>
      <c r="AJ51" s="2">
        <v>5</v>
      </c>
      <c r="AK51" s="2">
        <v>4</v>
      </c>
      <c r="AL51" s="2">
        <v>5</v>
      </c>
      <c r="AM51" s="2">
        <v>5</v>
      </c>
      <c r="AN51" s="2">
        <v>0</v>
      </c>
      <c r="AO51" s="2">
        <v>0</v>
      </c>
      <c r="AP51" s="2">
        <v>5</v>
      </c>
      <c r="AQ51" s="2">
        <v>3</v>
      </c>
      <c r="AR51" s="2">
        <v>4</v>
      </c>
      <c r="AS51" s="2">
        <v>3</v>
      </c>
      <c r="AT51" s="2">
        <v>4</v>
      </c>
      <c r="AU51" s="2" t="s">
        <v>101</v>
      </c>
    </row>
    <row r="52" spans="1:47" x14ac:dyDescent="0.25">
      <c r="A52" s="1" t="s">
        <v>0</v>
      </c>
      <c r="B52" s="1" t="s">
        <v>26</v>
      </c>
      <c r="C52" s="1" t="s">
        <v>3</v>
      </c>
      <c r="D52" s="1" t="s">
        <v>49</v>
      </c>
      <c r="E52" s="2">
        <v>5</v>
      </c>
      <c r="F52" s="2">
        <v>5</v>
      </c>
      <c r="G52" s="2">
        <v>5</v>
      </c>
      <c r="H52" s="2">
        <v>3</v>
      </c>
      <c r="I52" s="2">
        <v>2</v>
      </c>
      <c r="J52" s="2">
        <v>0</v>
      </c>
      <c r="K52" s="2">
        <v>5</v>
      </c>
      <c r="L52" s="2">
        <v>4</v>
      </c>
      <c r="M52" s="2">
        <v>5</v>
      </c>
      <c r="N52" s="2">
        <v>5</v>
      </c>
      <c r="O52" s="2">
        <v>5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5</v>
      </c>
      <c r="W52" s="2">
        <v>0</v>
      </c>
      <c r="X52" s="2">
        <v>1</v>
      </c>
      <c r="Y52" s="2">
        <v>1</v>
      </c>
      <c r="Z52" s="2">
        <v>1</v>
      </c>
      <c r="AA52" s="2">
        <v>5</v>
      </c>
      <c r="AB52" s="2">
        <v>4</v>
      </c>
      <c r="AC52" s="2">
        <v>1</v>
      </c>
      <c r="AD52" s="2">
        <v>5</v>
      </c>
      <c r="AE52" s="2">
        <v>5</v>
      </c>
      <c r="AF52" s="2">
        <v>5</v>
      </c>
      <c r="AG52" s="2">
        <v>4</v>
      </c>
      <c r="AH52" s="2">
        <v>5</v>
      </c>
      <c r="AI52" s="2">
        <v>5</v>
      </c>
      <c r="AJ52" s="2">
        <v>5</v>
      </c>
      <c r="AK52" s="2">
        <v>4</v>
      </c>
      <c r="AL52" s="2">
        <v>5</v>
      </c>
      <c r="AM52" s="2">
        <v>5</v>
      </c>
      <c r="AN52" s="2">
        <v>1</v>
      </c>
      <c r="AO52" s="2">
        <v>1</v>
      </c>
      <c r="AP52" s="2">
        <v>5</v>
      </c>
      <c r="AQ52" s="2">
        <v>1</v>
      </c>
      <c r="AR52" s="2">
        <v>1</v>
      </c>
      <c r="AS52" s="2">
        <v>3</v>
      </c>
      <c r="AT52" s="2">
        <v>4</v>
      </c>
      <c r="AU52" s="2" t="s">
        <v>101</v>
      </c>
    </row>
    <row r="53" spans="1:47" x14ac:dyDescent="0.25">
      <c r="A53" s="1" t="s">
        <v>0</v>
      </c>
      <c r="B53" s="1" t="s">
        <v>2</v>
      </c>
      <c r="C53" s="1" t="s">
        <v>3</v>
      </c>
      <c r="D53" s="1" t="s">
        <v>50</v>
      </c>
      <c r="E53" s="2">
        <v>2</v>
      </c>
      <c r="F53" s="2">
        <v>5</v>
      </c>
      <c r="G53" s="2">
        <v>5</v>
      </c>
      <c r="H53" s="2">
        <v>5</v>
      </c>
      <c r="I53" s="2">
        <v>5</v>
      </c>
      <c r="J53" s="2">
        <v>5</v>
      </c>
      <c r="K53" s="2">
        <v>5</v>
      </c>
      <c r="L53" s="2">
        <v>5</v>
      </c>
      <c r="M53" s="2">
        <v>5</v>
      </c>
      <c r="N53" s="2">
        <v>5</v>
      </c>
      <c r="O53" s="2">
        <v>5</v>
      </c>
      <c r="P53" s="2">
        <v>0</v>
      </c>
      <c r="Q53" s="2">
        <v>2</v>
      </c>
      <c r="R53" s="2">
        <v>0</v>
      </c>
      <c r="S53" s="2">
        <v>1</v>
      </c>
      <c r="T53" s="2">
        <v>0</v>
      </c>
      <c r="U53" s="2">
        <v>5</v>
      </c>
      <c r="V53" s="2">
        <v>5</v>
      </c>
      <c r="W53" s="2">
        <v>0</v>
      </c>
      <c r="X53" s="2">
        <v>1</v>
      </c>
      <c r="Y53" s="2">
        <v>1</v>
      </c>
      <c r="Z53" s="2">
        <v>1</v>
      </c>
      <c r="AA53" s="2">
        <v>3</v>
      </c>
      <c r="AB53" s="2">
        <v>5</v>
      </c>
      <c r="AC53" s="2">
        <v>0</v>
      </c>
      <c r="AD53" s="2">
        <v>5</v>
      </c>
      <c r="AE53" s="2">
        <v>5</v>
      </c>
      <c r="AF53" s="2">
        <v>5</v>
      </c>
      <c r="AG53" s="2">
        <v>4</v>
      </c>
      <c r="AH53" s="2">
        <v>5</v>
      </c>
      <c r="AI53" s="2">
        <v>5</v>
      </c>
      <c r="AJ53" s="2">
        <v>5</v>
      </c>
      <c r="AK53" s="2">
        <v>4</v>
      </c>
      <c r="AL53" s="2">
        <v>5</v>
      </c>
      <c r="AM53" s="2">
        <v>5</v>
      </c>
      <c r="AN53" s="2">
        <v>0</v>
      </c>
      <c r="AO53" s="2">
        <v>0</v>
      </c>
      <c r="AP53" s="2">
        <v>5</v>
      </c>
      <c r="AQ53" s="2">
        <v>1</v>
      </c>
      <c r="AR53" s="2">
        <v>1</v>
      </c>
      <c r="AS53" s="2">
        <v>4</v>
      </c>
      <c r="AT53" s="2">
        <v>4</v>
      </c>
      <c r="AU53" s="2" t="s">
        <v>101</v>
      </c>
    </row>
    <row r="54" spans="1:47" x14ac:dyDescent="0.25">
      <c r="A54" s="1" t="s">
        <v>0</v>
      </c>
      <c r="B54" s="1" t="s">
        <v>5</v>
      </c>
      <c r="C54" s="1" t="s">
        <v>3</v>
      </c>
      <c r="D54" s="1" t="s">
        <v>51</v>
      </c>
      <c r="E54" s="2">
        <v>5</v>
      </c>
      <c r="F54" s="2">
        <v>5</v>
      </c>
      <c r="G54" s="2">
        <v>1</v>
      </c>
      <c r="H54" s="2">
        <v>2</v>
      </c>
      <c r="I54" s="2">
        <v>3</v>
      </c>
      <c r="J54" s="2">
        <v>0</v>
      </c>
      <c r="K54" s="2">
        <v>5</v>
      </c>
      <c r="L54" s="2">
        <v>4</v>
      </c>
      <c r="M54" s="2">
        <v>5</v>
      </c>
      <c r="N54" s="2">
        <v>5</v>
      </c>
      <c r="O54" s="2">
        <v>5</v>
      </c>
      <c r="P54" s="2">
        <v>3</v>
      </c>
      <c r="Q54" s="2">
        <v>2</v>
      </c>
      <c r="R54" s="2">
        <v>0</v>
      </c>
      <c r="S54" s="2">
        <v>0</v>
      </c>
      <c r="T54" s="2">
        <v>0</v>
      </c>
      <c r="U54" s="2">
        <v>0</v>
      </c>
      <c r="V54" s="2">
        <v>4</v>
      </c>
      <c r="W54" s="2">
        <v>0</v>
      </c>
      <c r="X54" s="2">
        <v>1</v>
      </c>
      <c r="Y54" s="2">
        <v>2</v>
      </c>
      <c r="Z54" s="2">
        <v>2</v>
      </c>
      <c r="AA54" s="2">
        <v>5</v>
      </c>
      <c r="AB54" s="2">
        <v>5</v>
      </c>
      <c r="AC54" s="2">
        <v>0</v>
      </c>
      <c r="AD54" s="2">
        <v>5</v>
      </c>
      <c r="AE54" s="2">
        <v>5</v>
      </c>
      <c r="AF54" s="2">
        <v>1</v>
      </c>
      <c r="AG54" s="2">
        <v>1</v>
      </c>
      <c r="AH54" s="2">
        <v>5</v>
      </c>
      <c r="AI54" s="2">
        <v>5</v>
      </c>
      <c r="AJ54" s="2">
        <v>4</v>
      </c>
      <c r="AK54" s="2">
        <v>5</v>
      </c>
      <c r="AL54" s="2">
        <v>5</v>
      </c>
      <c r="AM54" s="2">
        <v>5</v>
      </c>
      <c r="AN54" s="2">
        <v>1</v>
      </c>
      <c r="AO54" s="2">
        <v>1</v>
      </c>
      <c r="AP54" s="2">
        <v>5</v>
      </c>
      <c r="AQ54" s="2">
        <v>1</v>
      </c>
      <c r="AR54" s="2">
        <v>2</v>
      </c>
      <c r="AS54" s="2">
        <v>4</v>
      </c>
      <c r="AT54" s="2">
        <v>4</v>
      </c>
      <c r="AU54" s="2" t="s">
        <v>101</v>
      </c>
    </row>
    <row r="55" spans="1:47" x14ac:dyDescent="0.25">
      <c r="A55" s="1" t="s">
        <v>0</v>
      </c>
      <c r="B55" s="1" t="s">
        <v>7</v>
      </c>
      <c r="C55" s="1" t="s">
        <v>3</v>
      </c>
      <c r="D55" s="1" t="s">
        <v>52</v>
      </c>
      <c r="E55" s="2">
        <v>5</v>
      </c>
      <c r="F55" s="2">
        <v>5</v>
      </c>
      <c r="G55" s="2">
        <v>2</v>
      </c>
      <c r="H55" s="2">
        <v>3</v>
      </c>
      <c r="I55" s="2">
        <v>3</v>
      </c>
      <c r="J55" s="2">
        <v>0</v>
      </c>
      <c r="K55" s="2">
        <v>5</v>
      </c>
      <c r="L55" s="2">
        <v>4</v>
      </c>
      <c r="M55" s="2">
        <v>5</v>
      </c>
      <c r="N55" s="2">
        <v>5</v>
      </c>
      <c r="O55" s="2">
        <v>5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5</v>
      </c>
      <c r="W55" s="2">
        <v>0</v>
      </c>
      <c r="X55" s="2">
        <v>1</v>
      </c>
      <c r="Y55" s="2">
        <v>3</v>
      </c>
      <c r="Z55" s="2">
        <v>3</v>
      </c>
      <c r="AA55" s="2">
        <v>5</v>
      </c>
      <c r="AB55" s="2">
        <v>2</v>
      </c>
      <c r="AC55" s="2">
        <v>0</v>
      </c>
      <c r="AD55" s="2">
        <v>5</v>
      </c>
      <c r="AE55" s="2">
        <v>5</v>
      </c>
      <c r="AF55" s="2">
        <v>1</v>
      </c>
      <c r="AG55" s="2">
        <v>1</v>
      </c>
      <c r="AH55" s="2">
        <v>5</v>
      </c>
      <c r="AI55" s="2">
        <v>5</v>
      </c>
      <c r="AJ55" s="2">
        <v>5</v>
      </c>
      <c r="AK55" s="2">
        <v>4</v>
      </c>
      <c r="AL55" s="2">
        <v>5</v>
      </c>
      <c r="AM55" s="2">
        <v>5</v>
      </c>
      <c r="AN55" s="2">
        <v>1</v>
      </c>
      <c r="AO55" s="2">
        <v>1</v>
      </c>
      <c r="AP55" s="2">
        <v>5</v>
      </c>
      <c r="AQ55" s="2">
        <v>4</v>
      </c>
      <c r="AR55" s="2">
        <v>2</v>
      </c>
      <c r="AS55" s="2">
        <v>3</v>
      </c>
      <c r="AT55" s="2">
        <v>4</v>
      </c>
      <c r="AU55" s="2" t="s">
        <v>101</v>
      </c>
    </row>
    <row r="56" spans="1:47" x14ac:dyDescent="0.25">
      <c r="A56" s="1" t="s">
        <v>0</v>
      </c>
      <c r="B56" s="1" t="s">
        <v>1</v>
      </c>
      <c r="C56" s="1" t="s">
        <v>3</v>
      </c>
      <c r="D56" s="1" t="s">
        <v>53</v>
      </c>
      <c r="E56" s="2">
        <v>4</v>
      </c>
      <c r="F56" s="2">
        <v>3</v>
      </c>
      <c r="G56" s="2">
        <v>4</v>
      </c>
      <c r="H56" s="2">
        <v>4</v>
      </c>
      <c r="I56" s="2">
        <v>3</v>
      </c>
      <c r="J56" s="2">
        <v>0</v>
      </c>
      <c r="K56" s="2">
        <v>4</v>
      </c>
      <c r="L56" s="2">
        <v>4</v>
      </c>
      <c r="M56" s="2">
        <v>5</v>
      </c>
      <c r="N56" s="2">
        <v>5</v>
      </c>
      <c r="O56" s="2">
        <v>5</v>
      </c>
      <c r="P56" s="2">
        <v>4</v>
      </c>
      <c r="Q56" s="2">
        <v>3</v>
      </c>
      <c r="R56" s="2">
        <v>4</v>
      </c>
      <c r="S56" s="2">
        <v>1</v>
      </c>
      <c r="T56" s="2">
        <v>0</v>
      </c>
      <c r="U56" s="2">
        <v>5</v>
      </c>
      <c r="V56" s="2">
        <v>5</v>
      </c>
      <c r="W56" s="2">
        <v>5</v>
      </c>
      <c r="X56" s="2">
        <v>3</v>
      </c>
      <c r="Y56" s="2">
        <v>5</v>
      </c>
      <c r="Z56" s="2">
        <v>3</v>
      </c>
      <c r="AA56" s="2">
        <v>5</v>
      </c>
      <c r="AB56" s="2">
        <v>4</v>
      </c>
      <c r="AC56" s="2">
        <v>2</v>
      </c>
      <c r="AD56" s="2">
        <v>5</v>
      </c>
      <c r="AE56" s="2">
        <v>5</v>
      </c>
      <c r="AF56" s="2">
        <v>5</v>
      </c>
      <c r="AG56" s="2">
        <v>4</v>
      </c>
      <c r="AH56" s="2">
        <v>5</v>
      </c>
      <c r="AI56" s="2">
        <v>0</v>
      </c>
      <c r="AJ56" s="2">
        <v>5</v>
      </c>
      <c r="AK56" s="2">
        <v>4</v>
      </c>
      <c r="AL56" s="2">
        <v>5</v>
      </c>
      <c r="AM56" s="2">
        <v>3</v>
      </c>
      <c r="AN56" s="2">
        <v>4</v>
      </c>
      <c r="AO56" s="2">
        <v>4</v>
      </c>
      <c r="AP56" s="2">
        <v>5</v>
      </c>
      <c r="AQ56" s="2">
        <v>1</v>
      </c>
      <c r="AR56" s="2">
        <v>3</v>
      </c>
      <c r="AS56" s="2">
        <v>4</v>
      </c>
      <c r="AT56" s="2">
        <v>4</v>
      </c>
      <c r="AU56" s="2" t="s">
        <v>105</v>
      </c>
    </row>
    <row r="58" spans="1:47" ht="61.5" x14ac:dyDescent="0.25">
      <c r="A58" s="15" t="s">
        <v>114</v>
      </c>
      <c r="B58" s="15"/>
      <c r="C58" s="15"/>
      <c r="D58" s="15"/>
    </row>
    <row r="60" spans="1:47" x14ac:dyDescent="0.25">
      <c r="A60" s="11" t="s">
        <v>117</v>
      </c>
      <c r="B60" s="11"/>
      <c r="C60" s="11"/>
      <c r="D60" s="11"/>
    </row>
    <row r="61" spans="1:47" x14ac:dyDescent="0.25">
      <c r="A61" s="19"/>
      <c r="B61" s="19"/>
      <c r="C61" s="19"/>
      <c r="D61" s="19"/>
    </row>
    <row r="62" spans="1:47" x14ac:dyDescent="0.25">
      <c r="A62" s="29"/>
      <c r="B62" s="29"/>
      <c r="C62" s="29"/>
      <c r="D62" s="29"/>
    </row>
    <row r="63" spans="1:47" ht="26.25" x14ac:dyDescent="0.4">
      <c r="A63" s="32" t="s">
        <v>140</v>
      </c>
      <c r="B63" s="32"/>
      <c r="C63" s="32"/>
      <c r="D63" s="32"/>
      <c r="E63" s="32"/>
      <c r="F63" s="32"/>
      <c r="G63" s="32"/>
      <c r="H63" s="32"/>
      <c r="I63" s="32"/>
      <c r="J63" s="32"/>
    </row>
    <row r="64" spans="1:47" x14ac:dyDescent="0.25">
      <c r="A64" s="3" t="s">
        <v>54</v>
      </c>
      <c r="B64" s="3" t="s">
        <v>55</v>
      </c>
      <c r="C64" s="3" t="s">
        <v>56</v>
      </c>
      <c r="D64" s="3" t="s">
        <v>57</v>
      </c>
      <c r="E64" s="3" t="s">
        <v>58</v>
      </c>
      <c r="F64" s="3" t="s">
        <v>59</v>
      </c>
      <c r="G64" s="3" t="s">
        <v>60</v>
      </c>
      <c r="H64" s="3" t="s">
        <v>61</v>
      </c>
      <c r="I64" s="3" t="s">
        <v>62</v>
      </c>
      <c r="J64" s="3" t="s">
        <v>63</v>
      </c>
      <c r="K64" s="3" t="s">
        <v>64</v>
      </c>
      <c r="L64" s="3" t="s">
        <v>65</v>
      </c>
      <c r="M64" s="3" t="s">
        <v>66</v>
      </c>
      <c r="N64" s="3" t="s">
        <v>67</v>
      </c>
      <c r="O64" s="3" t="s">
        <v>68</v>
      </c>
      <c r="P64" s="3" t="s">
        <v>69</v>
      </c>
      <c r="Q64" s="3" t="s">
        <v>70</v>
      </c>
      <c r="R64" s="3" t="s">
        <v>71</v>
      </c>
      <c r="S64" s="3" t="s">
        <v>72</v>
      </c>
      <c r="T64" s="3" t="s">
        <v>73</v>
      </c>
      <c r="U64" s="3" t="s">
        <v>74</v>
      </c>
      <c r="V64" s="3" t="s">
        <v>75</v>
      </c>
      <c r="W64" s="3" t="s">
        <v>76</v>
      </c>
      <c r="X64" s="3" t="s">
        <v>77</v>
      </c>
      <c r="Y64" s="3" t="s">
        <v>78</v>
      </c>
      <c r="Z64" s="3" t="s">
        <v>79</v>
      </c>
      <c r="AA64" s="3" t="s">
        <v>80</v>
      </c>
      <c r="AB64" s="3" t="s">
        <v>81</v>
      </c>
      <c r="AC64" s="3" t="s">
        <v>82</v>
      </c>
      <c r="AD64" s="3" t="s">
        <v>83</v>
      </c>
      <c r="AE64" s="3" t="s">
        <v>84</v>
      </c>
      <c r="AF64" s="3" t="s">
        <v>85</v>
      </c>
      <c r="AG64" s="3" t="s">
        <v>86</v>
      </c>
      <c r="AH64" s="3" t="s">
        <v>87</v>
      </c>
      <c r="AI64" s="3" t="s">
        <v>88</v>
      </c>
      <c r="AJ64" s="3" t="s">
        <v>89</v>
      </c>
      <c r="AK64" s="3" t="s">
        <v>90</v>
      </c>
      <c r="AL64" s="3" t="s">
        <v>91</v>
      </c>
      <c r="AM64" s="3" t="s">
        <v>92</v>
      </c>
      <c r="AN64" s="3" t="s">
        <v>93</v>
      </c>
      <c r="AO64" s="3" t="s">
        <v>94</v>
      </c>
      <c r="AP64" s="3" t="s">
        <v>95</v>
      </c>
      <c r="AQ64" s="3" t="s">
        <v>96</v>
      </c>
      <c r="AR64" s="3" t="s">
        <v>97</v>
      </c>
      <c r="AS64" s="3" t="s">
        <v>98</v>
      </c>
      <c r="AT64" s="3" t="s">
        <v>99</v>
      </c>
      <c r="AU64" s="3" t="s">
        <v>102</v>
      </c>
    </row>
    <row r="65" spans="1:47" x14ac:dyDescent="0.25">
      <c r="A65" s="33" t="s">
        <v>0</v>
      </c>
      <c r="B65" s="33" t="s">
        <v>1</v>
      </c>
      <c r="C65" s="33" t="s">
        <v>3</v>
      </c>
      <c r="D65" s="33" t="s">
        <v>132</v>
      </c>
      <c r="E65" s="34">
        <v>5</v>
      </c>
      <c r="F65" s="34">
        <v>5</v>
      </c>
      <c r="G65" s="34">
        <v>3</v>
      </c>
      <c r="H65" s="34">
        <v>2</v>
      </c>
      <c r="I65" s="34">
        <v>0</v>
      </c>
      <c r="J65" s="34">
        <v>0</v>
      </c>
      <c r="K65" s="34">
        <v>3</v>
      </c>
      <c r="L65" s="34">
        <v>4</v>
      </c>
      <c r="M65" s="34">
        <v>5</v>
      </c>
      <c r="N65" s="34">
        <v>5</v>
      </c>
      <c r="O65" s="34">
        <v>0</v>
      </c>
      <c r="P65" s="34">
        <v>0</v>
      </c>
      <c r="Q65" s="34">
        <v>2</v>
      </c>
      <c r="R65" s="34">
        <v>0</v>
      </c>
      <c r="S65" s="34">
        <v>0</v>
      </c>
      <c r="T65" s="34">
        <v>0</v>
      </c>
      <c r="U65" s="34">
        <v>0</v>
      </c>
      <c r="V65" s="34">
        <v>5</v>
      </c>
      <c r="W65" s="34">
        <v>0</v>
      </c>
      <c r="X65" s="34">
        <v>1</v>
      </c>
      <c r="Y65" s="34">
        <v>0</v>
      </c>
      <c r="Z65" s="34">
        <v>3</v>
      </c>
      <c r="AA65" s="34">
        <v>5</v>
      </c>
      <c r="AB65" s="34">
        <v>2</v>
      </c>
      <c r="AC65" s="34">
        <v>0</v>
      </c>
      <c r="AD65" s="34">
        <v>5</v>
      </c>
      <c r="AE65" s="34">
        <v>5</v>
      </c>
      <c r="AF65" s="34">
        <v>5</v>
      </c>
      <c r="AG65" s="34">
        <v>4</v>
      </c>
      <c r="AH65" s="34">
        <v>5</v>
      </c>
      <c r="AI65" s="34">
        <v>5</v>
      </c>
      <c r="AJ65" s="34">
        <v>5</v>
      </c>
      <c r="AK65" s="34">
        <v>5</v>
      </c>
      <c r="AL65" s="34">
        <v>5</v>
      </c>
      <c r="AM65" s="34">
        <v>5</v>
      </c>
      <c r="AN65" s="34">
        <v>1</v>
      </c>
      <c r="AO65" s="34">
        <v>1</v>
      </c>
      <c r="AP65" s="34">
        <v>5</v>
      </c>
      <c r="AQ65" s="34">
        <v>1</v>
      </c>
      <c r="AR65" s="34">
        <v>1</v>
      </c>
      <c r="AS65" s="34">
        <v>3</v>
      </c>
      <c r="AT65" s="34">
        <v>3</v>
      </c>
      <c r="AU65" s="34" t="s">
        <v>115</v>
      </c>
    </row>
    <row r="66" spans="1:47" x14ac:dyDescent="0.25">
      <c r="A66" s="16"/>
      <c r="B66" s="16"/>
      <c r="C66" s="16"/>
      <c r="D66" s="16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</row>
    <row r="67" spans="1:47" x14ac:dyDescent="0.25">
      <c r="A67" s="16"/>
      <c r="B67" s="16"/>
      <c r="C67" s="16"/>
      <c r="D67" s="18" t="s">
        <v>120</v>
      </c>
      <c r="E67" s="20">
        <f>COUNTIFS(E19:E56,E65,$AU$19:$AU$56,"TERTINGGAL")</f>
        <v>3</v>
      </c>
      <c r="F67" s="20">
        <f>COUNTIFS(F19:F56,F65,$AU$19:$AU$56,"TERTINGGAL")</f>
        <v>14</v>
      </c>
      <c r="G67" s="20">
        <f>COUNTIFS(G19:G56,G65,$AU$19:$AU$56,"TERTINGGAL")</f>
        <v>2</v>
      </c>
      <c r="H67" s="20">
        <f>COUNTIFS(H19:H56,H65,$AU$19:$AU$56,"TERTINGGAL")</f>
        <v>6</v>
      </c>
      <c r="I67" s="20">
        <f>COUNTIFS(I19:I56,I65,$AU$19:$AU$56,"TERTINGGAL")</f>
        <v>14</v>
      </c>
      <c r="J67" s="20">
        <f>COUNTIFS(J19:J56,J65,$AU$19:$AU$56,"TERTINGGAL")</f>
        <v>15</v>
      </c>
      <c r="K67" s="20">
        <f>COUNTIFS(K19:K56,K65,$AU$19:$AU$56,"TERTINGGAL")</f>
        <v>3</v>
      </c>
      <c r="L67" s="20">
        <f>COUNTIFS(L19:L56,L65,$AU$19:$AU$56,"TERTINGGAL")</f>
        <v>11</v>
      </c>
      <c r="M67" s="20">
        <f>COUNTIFS(M19:M56,M65,$AU$19:$AU$56,"TERTINGGAL")</f>
        <v>11</v>
      </c>
      <c r="N67" s="20">
        <f>COUNTIFS(N19:N56,N65,$AU$19:$AU$56,"TERTINGGAL")</f>
        <v>11</v>
      </c>
      <c r="O67" s="20">
        <f>COUNTIFS(O19:O56,O65,$AU$19:$AU$56,"TERTINGGAL")</f>
        <v>4</v>
      </c>
      <c r="P67" s="20">
        <f>COUNTIFS(P19:P56,P65,$AU$19:$AU$56,"TERTINGGAL")</f>
        <v>14</v>
      </c>
      <c r="Q67" s="20">
        <f>COUNTIFS(Q19:Q56,Q65,$AU$19:$AU$56,"TERTINGGAL")</f>
        <v>4</v>
      </c>
      <c r="R67" s="20">
        <f>COUNTIFS(R19:R56,R65,$AU$19:$AU$56,"TERTINGGAL")</f>
        <v>12</v>
      </c>
      <c r="S67" s="20">
        <f>COUNTIFS(S19:S56,S65,$AU$19:$AU$56,"TERTINGGAL")</f>
        <v>15</v>
      </c>
      <c r="T67" s="20">
        <f>COUNTIFS(T19:T56,T65,$AU$19:$AU$56,"TERTINGGAL")</f>
        <v>15</v>
      </c>
      <c r="U67" s="20">
        <f>COUNTIFS(U19:U56,U65,$AU$19:$AU$56,"TERTINGGAL")</f>
        <v>15</v>
      </c>
      <c r="V67" s="20">
        <f>COUNTIFS(V19:V56,V65,$AU$19:$AU$56,"TERTINGGAL")</f>
        <v>6</v>
      </c>
      <c r="W67" s="20">
        <f>COUNTIFS(W19:W56,W65,$AU$19:$AU$56,"TERTINGGAL")</f>
        <v>14</v>
      </c>
      <c r="X67" s="20">
        <f>COUNTIFS(X19:X56,X65,$AU$19:$AU$56,"TERTINGGAL")</f>
        <v>15</v>
      </c>
      <c r="Y67" s="20">
        <f>COUNTIFS(Y19:Y56,Y65,$AU$19:$AU$56,"TERTINGGAL")</f>
        <v>7</v>
      </c>
      <c r="Z67" s="20">
        <f>COUNTIFS(Z19:Z56,Z65,$AU$19:$AU$56,"TERTINGGAL")</f>
        <v>4</v>
      </c>
      <c r="AA67" s="20">
        <f>COUNTIFS(AA19:AA56,AA65,$AU$19:$AU$56,"TERTINGGAL")</f>
        <v>14</v>
      </c>
      <c r="AB67" s="20">
        <f>COUNTIFS(AB19:AB56,AB65,$AU$19:$AU$56,"TERTINGGAL")</f>
        <v>2</v>
      </c>
      <c r="AC67" s="20">
        <f>COUNTIFS(AC19:AC56,AC65,$AU$19:$AU$56,"TERTINGGAL")</f>
        <v>14</v>
      </c>
      <c r="AD67" s="20">
        <f>COUNTIFS(AD19:AD56,AD65,$AU$19:$AU$56,"TERTINGGAL")</f>
        <v>5</v>
      </c>
      <c r="AE67" s="20">
        <f>COUNTIFS(AE19:AE56,AE65,$AU$19:$AU$56,"TERTINGGAL")</f>
        <v>5</v>
      </c>
      <c r="AF67" s="20">
        <f>COUNTIFS(AF19:AF56,AF65,$AU$19:$AU$56,"TERTINGGAL")</f>
        <v>3</v>
      </c>
      <c r="AG67" s="20">
        <f>COUNTIFS(AG19:AG56,AG65,$AU$19:$AU$56,"TERTINGGAL")</f>
        <v>3</v>
      </c>
      <c r="AH67" s="20">
        <f>COUNTIFS(AH19:AH56,AH65,$AU$19:$AU$56,"TERTINGGAL")</f>
        <v>14</v>
      </c>
      <c r="AI67" s="20">
        <f>COUNTIFS(AI19:AI56,AI65,$AU$19:$AU$56,"TERTINGGAL")</f>
        <v>9</v>
      </c>
      <c r="AJ67" s="20">
        <f>COUNTIFS(AJ19:AJ56,AJ65,$AU$19:$AU$56,"TERTINGGAL")</f>
        <v>11</v>
      </c>
      <c r="AK67" s="20">
        <f>COUNTIFS(AK19:AK56,AK65,$AU$19:$AU$56,"TERTINGGAL")</f>
        <v>15</v>
      </c>
      <c r="AL67" s="20">
        <f>COUNTIFS(AL19:AL56,AL65,$AU$19:$AU$56,"TERTINGGAL")</f>
        <v>15</v>
      </c>
      <c r="AM67" s="20">
        <f>COUNTIFS(AM19:AM56,AM65,$AU$19:$AU$56,"TERTINGGAL")</f>
        <v>15</v>
      </c>
      <c r="AN67" s="20">
        <f>COUNTIFS(AN19:AN56,AN65,$AU$19:$AU$56,"TERTINGGAL")</f>
        <v>13</v>
      </c>
      <c r="AO67" s="20">
        <f>COUNTIFS(AO19:AO56,AO65,$AU$19:$AU$56,"TERTINGGAL")</f>
        <v>6</v>
      </c>
      <c r="AP67" s="20">
        <f>COUNTIFS(AP19:AP56,AP65,$AU$19:$AU$56,"TERTINGGAL")</f>
        <v>12</v>
      </c>
      <c r="AQ67" s="20">
        <f>COUNTIFS(AQ19:AQ56,AQ65,$AU$19:$AU$56,"TERTINGGAL")</f>
        <v>15</v>
      </c>
      <c r="AR67" s="20">
        <f>COUNTIFS(AR19:AR56,AR65,$AU$19:$AU$56,"TERTINGGAL")</f>
        <v>9</v>
      </c>
      <c r="AS67" s="20">
        <f>COUNTIFS(AS19:AS56,AS65,$AU$19:$AU$56,"TERTINGGAL")</f>
        <v>1</v>
      </c>
      <c r="AT67" s="20">
        <v>4</v>
      </c>
      <c r="AU67" s="17" t="s">
        <v>100</v>
      </c>
    </row>
    <row r="68" spans="1:47" x14ac:dyDescent="0.25">
      <c r="A68" s="16"/>
      <c r="B68" s="16"/>
      <c r="C68" s="16"/>
      <c r="D68" s="18"/>
      <c r="E68" s="20">
        <f>COUNTIFS(E19:E56,E65,$AU$19:$AU$56,"BERKEMBANG")</f>
        <v>13</v>
      </c>
      <c r="F68" s="20">
        <f>COUNTIFS(F19:F56,F65,$AU$19:$AU$56,"BERKEMBANG")</f>
        <v>18</v>
      </c>
      <c r="G68" s="20">
        <f>COUNTIFS(G19:G56,G65,$AU$19:$AU$56,"BERKEMBANG")</f>
        <v>6</v>
      </c>
      <c r="H68" s="20">
        <f>COUNTIFS(H19:H56,H65,$AU$19:$AU$56,"BERKEMBANG")</f>
        <v>5</v>
      </c>
      <c r="I68" s="20">
        <f>COUNTIFS(I19:I56,I65,$AU$19:$AU$56,"BERKEMBANG")</f>
        <v>7</v>
      </c>
      <c r="J68" s="20">
        <f>COUNTIFS(J19:J56,J65,$AU$19:$AU$56,"BERKEMBANG")</f>
        <v>21</v>
      </c>
      <c r="K68" s="20">
        <f>COUNTIFS(K19:K56,K65,$AU$19:$AU$56,"BERKEMBANG")</f>
        <v>1</v>
      </c>
      <c r="L68" s="20">
        <f>COUNTIFS(L19:L56,L65,$AU$19:$AU$56,"BERKEMBANG")</f>
        <v>19</v>
      </c>
      <c r="M68" s="20">
        <f>COUNTIFS(M19:M56,M65,$AU$19:$AU$56,"BERKEMBANG")</f>
        <v>20</v>
      </c>
      <c r="N68" s="20">
        <f>COUNTIFS(N19:N56,N65,$AU$19:$AU$56,"BERKEMBANG")</f>
        <v>20</v>
      </c>
      <c r="O68" s="20">
        <f>COUNTIFS(O19:O56,O65,$AU$19:$AU$56,"BERKEMBANG")</f>
        <v>2</v>
      </c>
      <c r="P68" s="20">
        <f>COUNTIFS(P19:P56,P65,$AU$19:$AU$56,"BERKEMBANG")</f>
        <v>9</v>
      </c>
      <c r="Q68" s="20">
        <f>COUNTIFS(Q19:Q56,Q65,$AU$19:$AU$56,"BERKEMBANG")</f>
        <v>9</v>
      </c>
      <c r="R68" s="20">
        <f>COUNTIFS(R19:R56,R65,$AU$19:$AU$56,"BERKEMBANG")</f>
        <v>19</v>
      </c>
      <c r="S68" s="20">
        <f>COUNTIFS(S19:S56,S65,$AU$19:$AU$56,"BERKEMBANG")</f>
        <v>17</v>
      </c>
      <c r="T68" s="20">
        <f>COUNTIFS(T19:T56,T65,$AU$19:$AU$56,"BERKEMBANG")</f>
        <v>22</v>
      </c>
      <c r="U68" s="20">
        <f>COUNTIFS(U19:U56,U65,$AU$19:$AU$56,"BERKEMBANG")</f>
        <v>19</v>
      </c>
      <c r="V68" s="20">
        <f>COUNTIFS(V19:V56,V65,$AU$19:$AU$56,"BERKEMBANG")</f>
        <v>18</v>
      </c>
      <c r="W68" s="20">
        <f>COUNTIFS(W19:W56,W65,$AU$19:$AU$56,"BERKEMBANG")</f>
        <v>18</v>
      </c>
      <c r="X68" s="20">
        <f>COUNTIFS(X19:X56,X65,$AU$19:$AU$56,"BERKEMBANG")</f>
        <v>19</v>
      </c>
      <c r="Y68" s="20">
        <f>COUNTIFS(Y19:Y56,Y65,$AU$19:$AU$56,"BERKEMBANG")</f>
        <v>2</v>
      </c>
      <c r="Z68" s="20">
        <f>COUNTIFS(Z19:Z56,Z65,$AU$19:$AU$56,"BERKEMBANG")</f>
        <v>9</v>
      </c>
      <c r="AA68" s="20">
        <f>COUNTIFS(AA19:AA56,AA65,$AU$19:$AU$56,"BERKEMBANG")</f>
        <v>20</v>
      </c>
      <c r="AB68" s="20">
        <f>COUNTIFS(AB19:AB56,AB65,$AU$19:$AU$56,"BERKEMBANG")</f>
        <v>7</v>
      </c>
      <c r="AC68" s="20">
        <f>COUNTIFS(AC19:AC56,AC65,$AU$19:$AU$56,"BERKEMBANG")</f>
        <v>17</v>
      </c>
      <c r="AD68" s="20">
        <f>COUNTIFS(AD19:AD56,AD65,$AU$19:$AU$56,"BERKEMBANG")</f>
        <v>18</v>
      </c>
      <c r="AE68" s="20">
        <f>COUNTIFS(AE19:AE56,AE65,$AU$19:$AU$56,"BERKEMBANG")</f>
        <v>21</v>
      </c>
      <c r="AF68" s="20">
        <f>COUNTIFS(AF19:AF56,AF65,$AU$19:$AU$56,"BERKEMBANG")</f>
        <v>15</v>
      </c>
      <c r="AG68" s="20">
        <f>COUNTIFS(AG19:AG56,AG65,$AU$19:$AU$56,"BERKEMBANG")</f>
        <v>14</v>
      </c>
      <c r="AH68" s="20">
        <f>COUNTIFS(AH19:AH56,AH65,$AU$19:$AU$56,"BERKEMBANG")</f>
        <v>19</v>
      </c>
      <c r="AI68" s="20">
        <f>COUNTIFS(AI19:AI56,AI65,$AU$19:$AU$56,"BERKEMBANG")</f>
        <v>19</v>
      </c>
      <c r="AJ68" s="20">
        <f>COUNTIFS(AJ19:AJ56,AJ65,$AU$19:$AU$56,"BERKEMBANG")</f>
        <v>9</v>
      </c>
      <c r="AK68" s="20">
        <f>COUNTIFS(AK19:AK56,AK65,$AU$19:$AU$56,"BERKEMBANG")</f>
        <v>14</v>
      </c>
      <c r="AL68" s="20">
        <f>COUNTIFS(AL19:AL56,AL65,$AU$19:$AU$56,"BERKEMBANG")</f>
        <v>22</v>
      </c>
      <c r="AM68" s="20">
        <f>COUNTIFS(AM19:AM56,AM65,$AU$19:$AU$56,"BERKEMBANG")</f>
        <v>22</v>
      </c>
      <c r="AN68" s="20">
        <f>COUNTIFS(AN19:AN56,AN65,$AU$19:$AU$56,"BERKEMBANG")</f>
        <v>19</v>
      </c>
      <c r="AO68" s="20">
        <f>COUNTIFS(AO19:AO56,AO65,$AU$19:$AU$56,"BERKEMBANG")</f>
        <v>17</v>
      </c>
      <c r="AP68" s="20">
        <f>COUNTIFS(AP19:AP56,AP65,$AU$19:$AU$56,"BERKEMBANG")</f>
        <v>21</v>
      </c>
      <c r="AQ68" s="20">
        <f>COUNTIFS(AQ19:AQ56,AQ65,$AU$19:$AU$56,"BERKEMBANG")</f>
        <v>19</v>
      </c>
      <c r="AR68" s="20">
        <f>COUNTIFS(AR19:AR56,AR65,$AU$19:$AU$56,"BERKEMBANG")</f>
        <v>11</v>
      </c>
      <c r="AS68" s="20">
        <f>COUNTIFS(AS19:AS56,AS65,$AU$19:$AU$56,"BERKEMBANG")</f>
        <v>10</v>
      </c>
      <c r="AT68" s="20">
        <f>COUNTIFS(AT19:AT56,AT65,$AU$19:$AU$56,"BERKEMBANG")</f>
        <v>2</v>
      </c>
      <c r="AU68" s="17" t="s">
        <v>101</v>
      </c>
    </row>
    <row r="69" spans="1:47" x14ac:dyDescent="0.25">
      <c r="A69" s="16"/>
      <c r="B69" s="16"/>
      <c r="C69" s="16"/>
      <c r="D69" s="18"/>
      <c r="E69" s="20">
        <f>COUNTIFS(E19:E56,E65,$AU$19:$AU$56,"MANDIRI")</f>
        <v>0</v>
      </c>
      <c r="F69" s="20">
        <f>COUNTIFS(F19:F56,F65,$AU$19:$AU$56,"MANDIRI")</f>
        <v>0</v>
      </c>
      <c r="G69" s="20">
        <f>COUNTIFS(G19:G56,G65,$AU$19:$AU$56,"MANDIRI")</f>
        <v>0</v>
      </c>
      <c r="H69" s="20">
        <f>COUNTIFS(H19:H56,H65,$AU$19:$AU$56,"MANDIRI")</f>
        <v>0</v>
      </c>
      <c r="I69" s="20">
        <f>COUNTIFS(I19:I56,I65,$AU$19:$AU$56,"MANDIRI")</f>
        <v>0</v>
      </c>
      <c r="J69" s="20">
        <f>COUNTIFS(J19:J56,J65,$AU$19:$AU$56,"MANDIRI")</f>
        <v>1</v>
      </c>
      <c r="K69" s="20">
        <f>COUNTIFS(K19:K56,K65,$AU$19:$AU$56,"MANDIRI")</f>
        <v>0</v>
      </c>
      <c r="L69" s="20">
        <f>COUNTIFS(L19:L56,L65,$AU$19:$AU$56,"MANDIRI")</f>
        <v>1</v>
      </c>
      <c r="M69" s="20">
        <f>COUNTIFS(M19:M56,M65,$AU$19:$AU$56,"MANDIRI")</f>
        <v>1</v>
      </c>
      <c r="N69" s="20">
        <f>COUNTIFS(N19:N56,N65,$AU$19:$AU$56,"MANDIRI")</f>
        <v>1</v>
      </c>
      <c r="O69" s="20">
        <f>COUNTIFS(O19:O56,O65,$AU$19:$AU$56,"MANDIRI")</f>
        <v>0</v>
      </c>
      <c r="P69" s="20">
        <f>COUNTIFS(P19:P56,P65,$AU$19:$AU$56,"MANDIRI")</f>
        <v>0</v>
      </c>
      <c r="Q69" s="20">
        <f>COUNTIFS(Q19:Q56,Q65,$AU$19:$AU$56,"MANDIRI")</f>
        <v>0</v>
      </c>
      <c r="R69" s="20">
        <f>COUNTIFS(R19:R56,R65,$AU$19:$AU$56,"MANDIRI")</f>
        <v>0</v>
      </c>
      <c r="S69" s="20">
        <f>COUNTIFS(S19:S56,S65,$AU$19:$AU$56,"MANDIRI")</f>
        <v>0</v>
      </c>
      <c r="T69" s="20">
        <f>COUNTIFS(T19:T56,T65,$AU$19:$AU$56,"MANDIRI")</f>
        <v>1</v>
      </c>
      <c r="U69" s="20">
        <f>COUNTIFS(U19:U56,U65,$AU$19:$AU$56,"MANDIRI")</f>
        <v>0</v>
      </c>
      <c r="V69" s="20">
        <f>COUNTIFS(V19:V56,V65,$AU$19:$AU$56,"MANDIRI")</f>
        <v>1</v>
      </c>
      <c r="W69" s="20">
        <f>COUNTIFS(W19:W56,W65,$AU$19:$AU$56,"MANDIRI")</f>
        <v>0</v>
      </c>
      <c r="X69" s="20">
        <f>COUNTIFS(X19:X56,X65,$AU$19:$AU$56,"MANDIRI")</f>
        <v>0</v>
      </c>
      <c r="Y69" s="20">
        <f>COUNTIFS(Y19:Y56,Y65,$AU$19:$AU$56,"MANDIRI")</f>
        <v>0</v>
      </c>
      <c r="Z69" s="20">
        <f>COUNTIFS(Z19:Z56,Z65,$AU$19:$AU$56,"MANDIRI")</f>
        <v>1</v>
      </c>
      <c r="AA69" s="20">
        <f>COUNTIFS(AA19:AA56,AA65,$AU$19:$AU$56,"MANDIRI")</f>
        <v>1</v>
      </c>
      <c r="AB69" s="20">
        <f>COUNTIFS(AB19:AB56,AB65,$AU$19:$AU$56,"MANDIRI")</f>
        <v>0</v>
      </c>
      <c r="AC69" s="20">
        <f>COUNTIFS(AC19:AC56,AC65,$AU$19:$AU$56,"MANDIRI")</f>
        <v>0</v>
      </c>
      <c r="AD69" s="20">
        <f>COUNTIFS(AD19:AD56,AD65,$AU$19:$AU$56,"MANDIRI")</f>
        <v>1</v>
      </c>
      <c r="AE69" s="20">
        <f>COUNTIFS(AE19:AE56,AE65,$AU$19:$AU$56,"MANDIRI")</f>
        <v>1</v>
      </c>
      <c r="AF69" s="20">
        <f>COUNTIFS(AF19:AF56,AF65,$AU$19:$AU$56,"MANDIRI")</f>
        <v>1</v>
      </c>
      <c r="AG69" s="20">
        <f>COUNTIFS(AG19:AG56,AG65,$AU$19:$AU$56,"MANDIRI")</f>
        <v>1</v>
      </c>
      <c r="AH69" s="20">
        <f>COUNTIFS(AH19:AH56,AH65,$AU$19:$AU$56,"MANDIRI")</f>
        <v>1</v>
      </c>
      <c r="AI69" s="20">
        <f>COUNTIFS(AI19:AI56,AI65,$AU$19:$AU$56,"MANDIRI")</f>
        <v>0</v>
      </c>
      <c r="AJ69" s="20">
        <f>COUNTIFS(AJ19:AJ56,AJ65,$AU$19:$AU$56,"MANDIRI")</f>
        <v>1</v>
      </c>
      <c r="AK69" s="20">
        <f>COUNTIFS(AK19:AK56,AK65,$AU$19:$AU$56,"MANDIRI")</f>
        <v>0</v>
      </c>
      <c r="AL69" s="20">
        <f>COUNTIFS(AL19:AL56,AL65,$AU$19:$AU$56,"MANDIRI")</f>
        <v>1</v>
      </c>
      <c r="AM69" s="20">
        <f>COUNTIFS(AM19:AM56,AM65,$AU$19:$AU$56,"MANDIRI")</f>
        <v>0</v>
      </c>
      <c r="AN69" s="20">
        <f>COUNTIFS(AN19:AN56,AN65,$AU$19:$AU$56,"MANDIRI")</f>
        <v>0</v>
      </c>
      <c r="AO69" s="20">
        <f>COUNTIFS(AO19:AO56,AO65,$AU$19:$AU$56,"MANDIRI")</f>
        <v>0</v>
      </c>
      <c r="AP69" s="20">
        <f>COUNTIFS(AP19:AP56,AP65,$AU$19:$AU$56,"MANDIRI")</f>
        <v>1</v>
      </c>
      <c r="AQ69" s="20">
        <f>COUNTIFS(AQ19:AQ56,AQ65,$AU$19:$AU$56,"MANDIRI")</f>
        <v>1</v>
      </c>
      <c r="AR69" s="20">
        <f>COUNTIFS(AR19:AR56,AR65,$AU$19:$AU$56,"MANDIRI")</f>
        <v>0</v>
      </c>
      <c r="AS69" s="20">
        <f>COUNTIFS(AS19:AS56,AS65,$AU$19:$AU$56,"MANDIRI")</f>
        <v>0</v>
      </c>
      <c r="AT69" s="20">
        <f>COUNTIFS(AT19:AT56,AT65,$AU$19:$AU$56,"MANDIRI")</f>
        <v>0</v>
      </c>
      <c r="AU69" s="17" t="s">
        <v>105</v>
      </c>
    </row>
    <row r="70" spans="1:47" x14ac:dyDescent="0.25">
      <c r="D70" s="21" t="s">
        <v>121</v>
      </c>
      <c r="E70" s="22" t="s">
        <v>58</v>
      </c>
      <c r="F70" s="22" t="s">
        <v>59</v>
      </c>
      <c r="G70" s="22" t="s">
        <v>60</v>
      </c>
      <c r="H70" s="22" t="s">
        <v>61</v>
      </c>
      <c r="I70" s="22" t="s">
        <v>62</v>
      </c>
      <c r="J70" s="22" t="s">
        <v>63</v>
      </c>
      <c r="K70" s="22" t="s">
        <v>64</v>
      </c>
      <c r="L70" s="22" t="s">
        <v>65</v>
      </c>
      <c r="M70" s="22" t="s">
        <v>66</v>
      </c>
      <c r="N70" s="22" t="s">
        <v>67</v>
      </c>
      <c r="O70" s="22" t="s">
        <v>68</v>
      </c>
      <c r="P70" s="22" t="s">
        <v>69</v>
      </c>
      <c r="Q70" s="22" t="s">
        <v>70</v>
      </c>
      <c r="R70" s="22" t="s">
        <v>71</v>
      </c>
      <c r="S70" s="22" t="s">
        <v>72</v>
      </c>
      <c r="T70" s="22" t="s">
        <v>73</v>
      </c>
      <c r="U70" s="22" t="s">
        <v>74</v>
      </c>
      <c r="V70" s="22" t="s">
        <v>75</v>
      </c>
      <c r="W70" s="22" t="s">
        <v>76</v>
      </c>
      <c r="X70" s="22" t="s">
        <v>77</v>
      </c>
      <c r="Y70" s="22" t="s">
        <v>78</v>
      </c>
      <c r="Z70" s="22" t="s">
        <v>79</v>
      </c>
      <c r="AA70" s="22" t="s">
        <v>80</v>
      </c>
      <c r="AB70" s="22" t="s">
        <v>81</v>
      </c>
      <c r="AC70" s="22" t="s">
        <v>82</v>
      </c>
      <c r="AD70" s="22" t="s">
        <v>83</v>
      </c>
      <c r="AE70" s="22" t="s">
        <v>84</v>
      </c>
      <c r="AF70" s="22" t="s">
        <v>85</v>
      </c>
      <c r="AG70" s="22" t="s">
        <v>86</v>
      </c>
      <c r="AH70" s="22" t="s">
        <v>87</v>
      </c>
      <c r="AI70" s="22" t="s">
        <v>88</v>
      </c>
      <c r="AJ70" s="22" t="s">
        <v>89</v>
      </c>
      <c r="AK70" s="22" t="s">
        <v>90</v>
      </c>
      <c r="AL70" s="22" t="s">
        <v>91</v>
      </c>
      <c r="AM70" s="22" t="s">
        <v>92</v>
      </c>
      <c r="AN70" s="22" t="s">
        <v>93</v>
      </c>
      <c r="AO70" s="22" t="s">
        <v>94</v>
      </c>
      <c r="AP70" s="22" t="s">
        <v>95</v>
      </c>
      <c r="AQ70" s="22" t="s">
        <v>96</v>
      </c>
      <c r="AR70" s="22" t="s">
        <v>97</v>
      </c>
      <c r="AS70" s="22" t="s">
        <v>98</v>
      </c>
      <c r="AT70" s="22" t="s">
        <v>99</v>
      </c>
    </row>
    <row r="71" spans="1:47" x14ac:dyDescent="0.25">
      <c r="D71" s="30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</row>
    <row r="72" spans="1:4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47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</row>
    <row r="74" spans="1:47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</row>
    <row r="75" spans="1:47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47" ht="61.5" x14ac:dyDescent="0.9">
      <c r="A76" s="14" t="s">
        <v>116</v>
      </c>
      <c r="B76" s="14"/>
      <c r="C76" s="14"/>
      <c r="D76" s="14"/>
    </row>
    <row r="78" spans="1:47" x14ac:dyDescent="0.25">
      <c r="A78" s="10" t="s">
        <v>118</v>
      </c>
      <c r="B78" s="10"/>
    </row>
    <row r="80" spans="1:47" x14ac:dyDescent="0.25">
      <c r="A80" s="9" t="s">
        <v>134</v>
      </c>
      <c r="B80" s="9"/>
      <c r="C80" s="9"/>
      <c r="D80" s="9"/>
      <c r="E80" s="9"/>
      <c r="F80" s="9"/>
      <c r="G80" s="9"/>
      <c r="H80" s="9"/>
      <c r="I80" s="9"/>
      <c r="J80" s="9"/>
      <c r="K80" s="21">
        <v>15</v>
      </c>
      <c r="L80" s="23" t="s">
        <v>127</v>
      </c>
      <c r="M80" s="23"/>
      <c r="N80" s="23"/>
    </row>
    <row r="81" spans="1:43" x14ac:dyDescent="0.25">
      <c r="A81" s="9" t="s">
        <v>135</v>
      </c>
      <c r="B81" s="9"/>
      <c r="C81" s="9"/>
      <c r="D81" s="9"/>
      <c r="E81" s="9"/>
      <c r="F81" s="9"/>
      <c r="G81" s="9"/>
      <c r="H81" s="9"/>
      <c r="I81" s="9"/>
      <c r="J81" s="9"/>
      <c r="K81" s="21">
        <v>22</v>
      </c>
      <c r="L81" s="23" t="s">
        <v>128</v>
      </c>
      <c r="M81" s="23"/>
      <c r="N81" s="23"/>
    </row>
    <row r="82" spans="1:43" x14ac:dyDescent="0.25">
      <c r="A82" s="9" t="s">
        <v>136</v>
      </c>
      <c r="B82" s="9"/>
      <c r="C82" s="9"/>
      <c r="D82" s="9"/>
      <c r="E82" s="9"/>
      <c r="F82" s="9"/>
      <c r="G82" s="9"/>
      <c r="H82" s="9"/>
      <c r="I82" s="9"/>
      <c r="J82" s="9"/>
      <c r="K82" s="21">
        <v>1</v>
      </c>
      <c r="L82" s="23" t="s">
        <v>129</v>
      </c>
      <c r="M82" s="23"/>
      <c r="N82" s="23"/>
    </row>
    <row r="84" spans="1:43" x14ac:dyDescent="0.25">
      <c r="A84" s="12" t="s">
        <v>119</v>
      </c>
      <c r="B84" s="12"/>
      <c r="C84" s="12"/>
      <c r="D84" s="12"/>
      <c r="E84" s="13"/>
      <c r="J84" s="6"/>
      <c r="K84" s="6"/>
      <c r="L84" s="6"/>
      <c r="M84" s="6"/>
      <c r="N84" s="6"/>
      <c r="O84" s="6"/>
      <c r="P84" s="6"/>
      <c r="Q84" s="6"/>
    </row>
    <row r="85" spans="1:43" x14ac:dyDescent="0.25">
      <c r="A85" s="6" t="s">
        <v>138</v>
      </c>
      <c r="B85" s="6"/>
      <c r="C85" s="6"/>
      <c r="D85" s="6"/>
      <c r="E85" s="6"/>
      <c r="F85" s="6"/>
      <c r="G85" s="6"/>
      <c r="H85" s="6"/>
    </row>
    <row r="86" spans="1:43" ht="15.75" x14ac:dyDescent="0.25">
      <c r="A86" s="38" t="s">
        <v>139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</row>
    <row r="88" spans="1:43" x14ac:dyDescent="0.25">
      <c r="A88" s="36" t="s">
        <v>100</v>
      </c>
      <c r="B88" s="26">
        <f>E67/$K$80</f>
        <v>0.2</v>
      </c>
      <c r="C88" s="26">
        <f t="shared" ref="C88:AQ88" si="0">F67/$K$80</f>
        <v>0.93333333333333335</v>
      </c>
      <c r="D88" s="26">
        <f t="shared" si="0"/>
        <v>0.13333333333333333</v>
      </c>
      <c r="E88" s="26">
        <f t="shared" si="0"/>
        <v>0.4</v>
      </c>
      <c r="F88" s="26">
        <f t="shared" si="0"/>
        <v>0.93333333333333335</v>
      </c>
      <c r="G88" s="26">
        <f t="shared" si="0"/>
        <v>1</v>
      </c>
      <c r="H88" s="26">
        <f t="shared" si="0"/>
        <v>0.2</v>
      </c>
      <c r="I88" s="26">
        <f t="shared" si="0"/>
        <v>0.73333333333333328</v>
      </c>
      <c r="J88" s="26">
        <f t="shared" si="0"/>
        <v>0.73333333333333328</v>
      </c>
      <c r="K88" s="26">
        <f t="shared" si="0"/>
        <v>0.73333333333333328</v>
      </c>
      <c r="L88" s="26">
        <f t="shared" si="0"/>
        <v>0.26666666666666666</v>
      </c>
      <c r="M88" s="26">
        <f t="shared" si="0"/>
        <v>0.93333333333333335</v>
      </c>
      <c r="N88" s="26">
        <f t="shared" si="0"/>
        <v>0.26666666666666666</v>
      </c>
      <c r="O88" s="26">
        <f t="shared" si="0"/>
        <v>0.8</v>
      </c>
      <c r="P88" s="26">
        <f t="shared" si="0"/>
        <v>1</v>
      </c>
      <c r="Q88" s="26">
        <f t="shared" si="0"/>
        <v>1</v>
      </c>
      <c r="R88" s="26">
        <f t="shared" si="0"/>
        <v>1</v>
      </c>
      <c r="S88" s="26">
        <f t="shared" si="0"/>
        <v>0.4</v>
      </c>
      <c r="T88" s="26">
        <f t="shared" si="0"/>
        <v>0.93333333333333335</v>
      </c>
      <c r="U88" s="26">
        <f t="shared" si="0"/>
        <v>1</v>
      </c>
      <c r="V88" s="26">
        <f t="shared" si="0"/>
        <v>0.46666666666666667</v>
      </c>
      <c r="W88" s="26">
        <f t="shared" si="0"/>
        <v>0.26666666666666666</v>
      </c>
      <c r="X88" s="26">
        <f t="shared" si="0"/>
        <v>0.93333333333333335</v>
      </c>
      <c r="Y88" s="26">
        <f t="shared" si="0"/>
        <v>0.13333333333333333</v>
      </c>
      <c r="Z88" s="26">
        <f t="shared" si="0"/>
        <v>0.93333333333333335</v>
      </c>
      <c r="AA88" s="26">
        <f t="shared" si="0"/>
        <v>0.33333333333333331</v>
      </c>
      <c r="AB88" s="26">
        <f t="shared" si="0"/>
        <v>0.33333333333333331</v>
      </c>
      <c r="AC88" s="26">
        <f t="shared" si="0"/>
        <v>0.2</v>
      </c>
      <c r="AD88" s="26">
        <f t="shared" si="0"/>
        <v>0.2</v>
      </c>
      <c r="AE88" s="26">
        <f t="shared" si="0"/>
        <v>0.93333333333333335</v>
      </c>
      <c r="AF88" s="26">
        <f t="shared" si="0"/>
        <v>0.6</v>
      </c>
      <c r="AG88" s="26">
        <f t="shared" si="0"/>
        <v>0.73333333333333328</v>
      </c>
      <c r="AH88" s="26">
        <f t="shared" si="0"/>
        <v>1</v>
      </c>
      <c r="AI88" s="26">
        <f t="shared" si="0"/>
        <v>1</v>
      </c>
      <c r="AJ88" s="26">
        <f t="shared" si="0"/>
        <v>1</v>
      </c>
      <c r="AK88" s="26">
        <f t="shared" si="0"/>
        <v>0.8666666666666667</v>
      </c>
      <c r="AL88" s="26">
        <f t="shared" si="0"/>
        <v>0.4</v>
      </c>
      <c r="AM88" s="26">
        <f t="shared" si="0"/>
        <v>0.8</v>
      </c>
      <c r="AN88" s="26">
        <f t="shared" si="0"/>
        <v>1</v>
      </c>
      <c r="AO88" s="26">
        <f t="shared" si="0"/>
        <v>0.6</v>
      </c>
      <c r="AP88" s="26">
        <f t="shared" si="0"/>
        <v>6.6666666666666666E-2</v>
      </c>
      <c r="AQ88" s="26">
        <f t="shared" si="0"/>
        <v>0.26666666666666666</v>
      </c>
    </row>
    <row r="89" spans="1:43" x14ac:dyDescent="0.25">
      <c r="A89" s="36" t="s">
        <v>101</v>
      </c>
      <c r="B89" s="27">
        <f>E68/$K$81</f>
        <v>0.59090909090909094</v>
      </c>
      <c r="C89" s="27">
        <f t="shared" ref="C89:AQ89" si="1">F68/$K$81</f>
        <v>0.81818181818181823</v>
      </c>
      <c r="D89" s="27">
        <f t="shared" si="1"/>
        <v>0.27272727272727271</v>
      </c>
      <c r="E89" s="27">
        <f t="shared" si="1"/>
        <v>0.22727272727272727</v>
      </c>
      <c r="F89" s="27">
        <f t="shared" si="1"/>
        <v>0.31818181818181818</v>
      </c>
      <c r="G89" s="27">
        <f t="shared" si="1"/>
        <v>0.95454545454545459</v>
      </c>
      <c r="H89" s="27">
        <f t="shared" si="1"/>
        <v>4.5454545454545456E-2</v>
      </c>
      <c r="I89" s="27">
        <f t="shared" si="1"/>
        <v>0.86363636363636365</v>
      </c>
      <c r="J89" s="27">
        <f t="shared" si="1"/>
        <v>0.90909090909090906</v>
      </c>
      <c r="K89" s="27">
        <f t="shared" si="1"/>
        <v>0.90909090909090906</v>
      </c>
      <c r="L89" s="27">
        <f t="shared" si="1"/>
        <v>9.0909090909090912E-2</v>
      </c>
      <c r="M89" s="27">
        <f t="shared" si="1"/>
        <v>0.40909090909090912</v>
      </c>
      <c r="N89" s="27">
        <f t="shared" si="1"/>
        <v>0.40909090909090912</v>
      </c>
      <c r="O89" s="27">
        <f t="shared" si="1"/>
        <v>0.86363636363636365</v>
      </c>
      <c r="P89" s="27">
        <f t="shared" si="1"/>
        <v>0.77272727272727271</v>
      </c>
      <c r="Q89" s="27">
        <f t="shared" si="1"/>
        <v>1</v>
      </c>
      <c r="R89" s="27">
        <f t="shared" si="1"/>
        <v>0.86363636363636365</v>
      </c>
      <c r="S89" s="27">
        <f t="shared" si="1"/>
        <v>0.81818181818181823</v>
      </c>
      <c r="T89" s="27">
        <f t="shared" si="1"/>
        <v>0.81818181818181823</v>
      </c>
      <c r="U89" s="27">
        <f t="shared" si="1"/>
        <v>0.86363636363636365</v>
      </c>
      <c r="V89" s="27">
        <f t="shared" si="1"/>
        <v>9.0909090909090912E-2</v>
      </c>
      <c r="W89" s="27">
        <f t="shared" si="1"/>
        <v>0.40909090909090912</v>
      </c>
      <c r="X89" s="27">
        <f t="shared" si="1"/>
        <v>0.90909090909090906</v>
      </c>
      <c r="Y89" s="27">
        <f t="shared" si="1"/>
        <v>0.31818181818181818</v>
      </c>
      <c r="Z89" s="27">
        <f t="shared" si="1"/>
        <v>0.77272727272727271</v>
      </c>
      <c r="AA89" s="27">
        <f t="shared" si="1"/>
        <v>0.81818181818181823</v>
      </c>
      <c r="AB89" s="27">
        <f t="shared" si="1"/>
        <v>0.95454545454545459</v>
      </c>
      <c r="AC89" s="27">
        <f t="shared" si="1"/>
        <v>0.68181818181818177</v>
      </c>
      <c r="AD89" s="27">
        <f t="shared" si="1"/>
        <v>0.63636363636363635</v>
      </c>
      <c r="AE89" s="27">
        <f t="shared" si="1"/>
        <v>0.86363636363636365</v>
      </c>
      <c r="AF89" s="27">
        <f t="shared" si="1"/>
        <v>0.86363636363636365</v>
      </c>
      <c r="AG89" s="27">
        <f t="shared" si="1"/>
        <v>0.40909090909090912</v>
      </c>
      <c r="AH89" s="27">
        <f t="shared" si="1"/>
        <v>0.63636363636363635</v>
      </c>
      <c r="AI89" s="27">
        <f t="shared" si="1"/>
        <v>1</v>
      </c>
      <c r="AJ89" s="27">
        <f t="shared" si="1"/>
        <v>1</v>
      </c>
      <c r="AK89" s="27">
        <f t="shared" si="1"/>
        <v>0.86363636363636365</v>
      </c>
      <c r="AL89" s="27">
        <f t="shared" si="1"/>
        <v>0.77272727272727271</v>
      </c>
      <c r="AM89" s="27">
        <f t="shared" si="1"/>
        <v>0.95454545454545459</v>
      </c>
      <c r="AN89" s="27">
        <f t="shared" si="1"/>
        <v>0.86363636363636365</v>
      </c>
      <c r="AO89" s="27">
        <f t="shared" si="1"/>
        <v>0.5</v>
      </c>
      <c r="AP89" s="27">
        <f t="shared" si="1"/>
        <v>0.45454545454545453</v>
      </c>
      <c r="AQ89" s="27">
        <f t="shared" si="1"/>
        <v>9.0909090909090912E-2</v>
      </c>
    </row>
    <row r="90" spans="1:43" x14ac:dyDescent="0.25">
      <c r="A90" s="36" t="s">
        <v>105</v>
      </c>
      <c r="B90" s="28">
        <f>E69/$K$82</f>
        <v>0</v>
      </c>
      <c r="C90" s="28">
        <f t="shared" ref="C90:AQ90" si="2">F69/$K$82</f>
        <v>0</v>
      </c>
      <c r="D90" s="28">
        <f t="shared" si="2"/>
        <v>0</v>
      </c>
      <c r="E90" s="28">
        <f t="shared" si="2"/>
        <v>0</v>
      </c>
      <c r="F90" s="28">
        <f t="shared" si="2"/>
        <v>0</v>
      </c>
      <c r="G90" s="28">
        <f t="shared" si="2"/>
        <v>1</v>
      </c>
      <c r="H90" s="28">
        <f t="shared" si="2"/>
        <v>0</v>
      </c>
      <c r="I90" s="28">
        <f t="shared" si="2"/>
        <v>1</v>
      </c>
      <c r="J90" s="28">
        <f t="shared" si="2"/>
        <v>1</v>
      </c>
      <c r="K90" s="28">
        <f t="shared" si="2"/>
        <v>1</v>
      </c>
      <c r="L90" s="28">
        <f t="shared" si="2"/>
        <v>0</v>
      </c>
      <c r="M90" s="28">
        <f t="shared" si="2"/>
        <v>0</v>
      </c>
      <c r="N90" s="28">
        <f t="shared" si="2"/>
        <v>0</v>
      </c>
      <c r="O90" s="28">
        <f t="shared" si="2"/>
        <v>0</v>
      </c>
      <c r="P90" s="28">
        <f t="shared" si="2"/>
        <v>0</v>
      </c>
      <c r="Q90" s="28">
        <f t="shared" si="2"/>
        <v>1</v>
      </c>
      <c r="R90" s="28">
        <f t="shared" si="2"/>
        <v>0</v>
      </c>
      <c r="S90" s="28">
        <f t="shared" si="2"/>
        <v>1</v>
      </c>
      <c r="T90" s="28">
        <f t="shared" si="2"/>
        <v>0</v>
      </c>
      <c r="U90" s="28">
        <f t="shared" si="2"/>
        <v>0</v>
      </c>
      <c r="V90" s="28">
        <f t="shared" si="2"/>
        <v>0</v>
      </c>
      <c r="W90" s="28">
        <f t="shared" si="2"/>
        <v>1</v>
      </c>
      <c r="X90" s="28">
        <f t="shared" si="2"/>
        <v>1</v>
      </c>
      <c r="Y90" s="28">
        <f t="shared" si="2"/>
        <v>0</v>
      </c>
      <c r="Z90" s="28">
        <f t="shared" si="2"/>
        <v>0</v>
      </c>
      <c r="AA90" s="28">
        <f t="shared" si="2"/>
        <v>1</v>
      </c>
      <c r="AB90" s="28">
        <f t="shared" si="2"/>
        <v>1</v>
      </c>
      <c r="AC90" s="28">
        <f t="shared" si="2"/>
        <v>1</v>
      </c>
      <c r="AD90" s="28">
        <f t="shared" si="2"/>
        <v>1</v>
      </c>
      <c r="AE90" s="28">
        <f t="shared" si="2"/>
        <v>1</v>
      </c>
      <c r="AF90" s="28">
        <f t="shared" si="2"/>
        <v>0</v>
      </c>
      <c r="AG90" s="28">
        <f t="shared" si="2"/>
        <v>1</v>
      </c>
      <c r="AH90" s="28">
        <f t="shared" si="2"/>
        <v>0</v>
      </c>
      <c r="AI90" s="28">
        <f t="shared" si="2"/>
        <v>1</v>
      </c>
      <c r="AJ90" s="28">
        <f t="shared" si="2"/>
        <v>0</v>
      </c>
      <c r="AK90" s="28">
        <f t="shared" si="2"/>
        <v>0</v>
      </c>
      <c r="AL90" s="28">
        <f t="shared" si="2"/>
        <v>0</v>
      </c>
      <c r="AM90" s="28">
        <f t="shared" si="2"/>
        <v>1</v>
      </c>
      <c r="AN90" s="28">
        <f t="shared" si="2"/>
        <v>1</v>
      </c>
      <c r="AO90" s="28">
        <f t="shared" si="2"/>
        <v>0</v>
      </c>
      <c r="AP90" s="28">
        <f t="shared" si="2"/>
        <v>0</v>
      </c>
      <c r="AQ90" s="28">
        <f t="shared" si="2"/>
        <v>0</v>
      </c>
    </row>
    <row r="91" spans="1:43" x14ac:dyDescent="0.25">
      <c r="A91" s="37" t="s">
        <v>130</v>
      </c>
      <c r="B91" s="35" t="s">
        <v>58</v>
      </c>
      <c r="C91" s="35" t="s">
        <v>59</v>
      </c>
      <c r="D91" s="35" t="s">
        <v>60</v>
      </c>
      <c r="E91" s="35" t="s">
        <v>61</v>
      </c>
      <c r="F91" s="35" t="s">
        <v>62</v>
      </c>
      <c r="G91" s="35" t="s">
        <v>63</v>
      </c>
      <c r="H91" s="35" t="s">
        <v>64</v>
      </c>
      <c r="I91" s="35" t="s">
        <v>65</v>
      </c>
      <c r="J91" s="35" t="s">
        <v>66</v>
      </c>
      <c r="K91" s="35" t="s">
        <v>67</v>
      </c>
      <c r="L91" s="35" t="s">
        <v>68</v>
      </c>
      <c r="M91" s="35" t="s">
        <v>69</v>
      </c>
      <c r="N91" s="35" t="s">
        <v>70</v>
      </c>
      <c r="O91" s="35" t="s">
        <v>71</v>
      </c>
      <c r="P91" s="35" t="s">
        <v>72</v>
      </c>
      <c r="Q91" s="35" t="s">
        <v>73</v>
      </c>
      <c r="R91" s="35" t="s">
        <v>74</v>
      </c>
      <c r="S91" s="35" t="s">
        <v>75</v>
      </c>
      <c r="T91" s="35" t="s">
        <v>76</v>
      </c>
      <c r="U91" s="35" t="s">
        <v>77</v>
      </c>
      <c r="V91" s="35" t="s">
        <v>78</v>
      </c>
      <c r="W91" s="35" t="s">
        <v>79</v>
      </c>
      <c r="X91" s="35" t="s">
        <v>80</v>
      </c>
      <c r="Y91" s="35" t="s">
        <v>81</v>
      </c>
      <c r="Z91" s="35" t="s">
        <v>82</v>
      </c>
      <c r="AA91" s="35" t="s">
        <v>83</v>
      </c>
      <c r="AB91" s="35" t="s">
        <v>84</v>
      </c>
      <c r="AC91" s="35" t="s">
        <v>85</v>
      </c>
      <c r="AD91" s="35" t="s">
        <v>86</v>
      </c>
      <c r="AE91" s="35" t="s">
        <v>87</v>
      </c>
      <c r="AF91" s="35" t="s">
        <v>88</v>
      </c>
      <c r="AG91" s="35" t="s">
        <v>89</v>
      </c>
      <c r="AH91" s="35" t="s">
        <v>90</v>
      </c>
      <c r="AI91" s="35" t="s">
        <v>91</v>
      </c>
      <c r="AJ91" s="35" t="s">
        <v>92</v>
      </c>
      <c r="AK91" s="35" t="s">
        <v>93</v>
      </c>
      <c r="AL91" s="35" t="s">
        <v>94</v>
      </c>
      <c r="AM91" s="35" t="s">
        <v>95</v>
      </c>
      <c r="AN91" s="35" t="s">
        <v>96</v>
      </c>
      <c r="AO91" s="35" t="s">
        <v>97</v>
      </c>
      <c r="AP91" s="35" t="s">
        <v>98</v>
      </c>
      <c r="AQ91" s="35" t="s">
        <v>99</v>
      </c>
    </row>
    <row r="92" spans="1:43" x14ac:dyDescent="0.25">
      <c r="A92" s="4"/>
      <c r="B92" s="4"/>
      <c r="C92" s="4"/>
      <c r="D92" s="4"/>
      <c r="E92" s="4"/>
      <c r="F92" s="4"/>
      <c r="G92" s="4"/>
      <c r="H92" s="4"/>
    </row>
    <row r="93" spans="1:43" x14ac:dyDescent="0.25">
      <c r="A93" s="4"/>
      <c r="B93" s="4"/>
      <c r="C93" s="4"/>
      <c r="D93" s="4"/>
      <c r="E93" s="4"/>
      <c r="F93" s="4"/>
      <c r="G93" s="4"/>
      <c r="H93" s="4"/>
      <c r="I93" s="4"/>
    </row>
    <row r="94" spans="1:43" x14ac:dyDescent="0.25">
      <c r="A94" s="12" t="s">
        <v>125</v>
      </c>
      <c r="B94" s="12"/>
      <c r="C94" s="12"/>
      <c r="D94" s="12"/>
      <c r="E94" s="13"/>
      <c r="F94" s="13"/>
      <c r="G94" s="13"/>
      <c r="H94" s="4"/>
      <c r="I94" s="24"/>
    </row>
    <row r="96" spans="1:43" x14ac:dyDescent="0.25">
      <c r="A96" t="s">
        <v>122</v>
      </c>
      <c r="B96" s="25">
        <f>PRODUCT(B88:AQ88)</f>
        <v>1.1337650894039257E-12</v>
      </c>
      <c r="H96" s="4"/>
    </row>
    <row r="97" spans="1:9" x14ac:dyDescent="0.25">
      <c r="A97" t="s">
        <v>123</v>
      </c>
      <c r="B97" s="25">
        <f t="shared" ref="B97:B98" si="3">PRODUCT(B89:AQ89)</f>
        <v>9.306569794351276E-12</v>
      </c>
      <c r="H97" s="4"/>
      <c r="I97" s="4"/>
    </row>
    <row r="98" spans="1:9" x14ac:dyDescent="0.25">
      <c r="A98" t="s">
        <v>124</v>
      </c>
      <c r="B98" s="25">
        <f t="shared" si="3"/>
        <v>0</v>
      </c>
      <c r="H98" s="4"/>
    </row>
    <row r="100" spans="1:9" x14ac:dyDescent="0.25">
      <c r="H100" s="4"/>
    </row>
    <row r="101" spans="1:9" x14ac:dyDescent="0.25">
      <c r="A101" s="10" t="s">
        <v>126</v>
      </c>
      <c r="B101" s="10"/>
      <c r="C101" s="10"/>
      <c r="D101" s="10"/>
      <c r="E101" s="10"/>
      <c r="H101" s="4"/>
      <c r="I101" s="4"/>
    </row>
    <row r="102" spans="1:9" x14ac:dyDescent="0.25">
      <c r="A102" s="4"/>
      <c r="B102" s="4"/>
      <c r="C102" s="4"/>
      <c r="D102" s="4"/>
      <c r="E102" s="4"/>
      <c r="F102" s="4"/>
      <c r="G102" s="4"/>
      <c r="H102" s="4"/>
    </row>
    <row r="103" spans="1:9" x14ac:dyDescent="0.25">
      <c r="A103" s="6" t="s">
        <v>137</v>
      </c>
      <c r="B103" s="6"/>
      <c r="C103" s="6"/>
      <c r="D103" s="6"/>
      <c r="E103" s="6"/>
      <c r="F103" s="6"/>
    </row>
    <row r="104" spans="1:9" x14ac:dyDescent="0.25">
      <c r="A104" s="8" t="s">
        <v>133</v>
      </c>
      <c r="B104" s="8"/>
      <c r="C104" s="8"/>
      <c r="D104" s="4"/>
      <c r="E104" s="4"/>
      <c r="F104" s="4"/>
      <c r="G104" s="4"/>
      <c r="H104" s="4"/>
    </row>
    <row r="105" spans="1:9" x14ac:dyDescent="0.25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25">
      <c r="A106" s="4"/>
      <c r="B106" s="4"/>
      <c r="C106" s="4"/>
      <c r="D106" s="4"/>
      <c r="E106" s="4"/>
      <c r="F106" s="4"/>
      <c r="G106" s="4"/>
      <c r="H106" s="4"/>
    </row>
    <row r="108" spans="1:9" x14ac:dyDescent="0.25">
      <c r="A108" s="4"/>
      <c r="B108" s="4"/>
      <c r="C108" s="4"/>
      <c r="D108" s="4"/>
      <c r="E108" s="4"/>
      <c r="F108" s="4"/>
      <c r="G108" s="4"/>
      <c r="H108" s="4"/>
    </row>
    <row r="109" spans="1:9" x14ac:dyDescent="0.25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25">
      <c r="A110" s="4"/>
      <c r="B110" s="4"/>
      <c r="C110" s="4"/>
      <c r="D110" s="4"/>
      <c r="E110" s="4"/>
      <c r="F110" s="4"/>
      <c r="G110" s="4"/>
      <c r="H110" s="4"/>
    </row>
    <row r="112" spans="1:9" x14ac:dyDescent="0.25">
      <c r="A112" s="4"/>
      <c r="B112" s="4"/>
      <c r="C112" s="4"/>
      <c r="D112" s="4"/>
      <c r="E112" s="4"/>
      <c r="F112" s="4"/>
      <c r="G112" s="4"/>
      <c r="H112" s="4"/>
    </row>
    <row r="113" spans="1:9" x14ac:dyDescent="0.25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25">
      <c r="A114" s="4"/>
      <c r="B114" s="4"/>
      <c r="C114" s="4"/>
      <c r="D114" s="4"/>
      <c r="E114" s="4"/>
      <c r="F114" s="4"/>
      <c r="G114" s="4"/>
      <c r="H114" s="4"/>
    </row>
    <row r="116" spans="1:9" x14ac:dyDescent="0.25">
      <c r="A116" s="4"/>
      <c r="B116" s="4"/>
      <c r="C116" s="4"/>
      <c r="D116" s="4"/>
      <c r="E116" s="4"/>
      <c r="F116" s="4"/>
      <c r="G116" s="4"/>
      <c r="H116" s="4"/>
    </row>
    <row r="117" spans="1:9" x14ac:dyDescent="0.25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25">
      <c r="A118" s="4"/>
      <c r="B118" s="4"/>
      <c r="C118" s="4"/>
      <c r="D118" s="4"/>
      <c r="E118" s="4"/>
      <c r="F118" s="4"/>
      <c r="G118" s="4"/>
      <c r="H118" s="4"/>
    </row>
    <row r="120" spans="1:9" x14ac:dyDescent="0.25">
      <c r="A120" s="4"/>
      <c r="B120" s="4"/>
      <c r="C120" s="4"/>
      <c r="D120" s="4"/>
      <c r="E120" s="4"/>
      <c r="F120" s="4"/>
      <c r="G120" s="4"/>
      <c r="H120" s="4"/>
    </row>
    <row r="121" spans="1:9" x14ac:dyDescent="0.25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25">
      <c r="A122" s="4"/>
      <c r="B122" s="4"/>
      <c r="C122" s="4"/>
      <c r="D122" s="4"/>
      <c r="E122" s="4"/>
      <c r="F122" s="4"/>
      <c r="G122" s="4"/>
      <c r="H122" s="4"/>
    </row>
    <row r="124" spans="1:9" x14ac:dyDescent="0.25">
      <c r="A124" s="4"/>
      <c r="B124" s="4"/>
      <c r="C124" s="4"/>
      <c r="D124" s="4"/>
      <c r="E124" s="4"/>
      <c r="F124" s="4"/>
      <c r="G124" s="4"/>
      <c r="H124" s="4"/>
    </row>
    <row r="125" spans="1:9" x14ac:dyDescent="0.25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25">
      <c r="A126" s="4"/>
      <c r="B126" s="4"/>
      <c r="C126" s="4"/>
      <c r="D126" s="4"/>
      <c r="E126" s="4"/>
      <c r="F126" s="4"/>
      <c r="G126" s="4"/>
      <c r="H126" s="4"/>
    </row>
    <row r="128" spans="1:9" x14ac:dyDescent="0.25">
      <c r="A128" s="4"/>
      <c r="B128" s="4"/>
      <c r="C128" s="4"/>
      <c r="D128" s="4"/>
      <c r="E128" s="4"/>
      <c r="F128" s="4"/>
      <c r="G128" s="4"/>
      <c r="H128" s="4"/>
    </row>
    <row r="129" spans="1:9" x14ac:dyDescent="0.25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25">
      <c r="A130" s="4"/>
      <c r="B130" s="4"/>
      <c r="C130" s="4"/>
      <c r="D130" s="4"/>
      <c r="E130" s="4"/>
      <c r="F130" s="4"/>
      <c r="G130" s="4"/>
      <c r="H130" s="4"/>
    </row>
    <row r="132" spans="1:9" x14ac:dyDescent="0.25">
      <c r="A132" s="4"/>
      <c r="B132" s="4"/>
      <c r="C132" s="4"/>
      <c r="D132" s="4"/>
      <c r="E132" s="4"/>
      <c r="F132" s="4"/>
      <c r="G132" s="4"/>
      <c r="H132" s="4"/>
    </row>
    <row r="133" spans="1:9" x14ac:dyDescent="0.25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25">
      <c r="A134" s="4"/>
      <c r="B134" s="4"/>
      <c r="C134" s="4"/>
      <c r="D134" s="4"/>
      <c r="E134" s="4"/>
      <c r="F134" s="4"/>
      <c r="G134" s="4"/>
      <c r="H134" s="4"/>
    </row>
    <row r="136" spans="1:9" x14ac:dyDescent="0.25">
      <c r="A136" s="4"/>
      <c r="B136" s="4"/>
      <c r="C136" s="4"/>
      <c r="D136" s="4"/>
      <c r="E136" s="4"/>
      <c r="F136" s="4"/>
      <c r="G136" s="4"/>
      <c r="H136" s="4"/>
    </row>
    <row r="137" spans="1:9" x14ac:dyDescent="0.25">
      <c r="A137" s="4"/>
      <c r="B137" s="4"/>
      <c r="C137" s="4"/>
      <c r="D137" s="4"/>
      <c r="E137" s="4"/>
      <c r="F137" s="4"/>
      <c r="G137" s="4"/>
      <c r="H137" s="4"/>
      <c r="I137" s="4"/>
    </row>
    <row r="138" spans="1:9" x14ac:dyDescent="0.25">
      <c r="A138" s="4"/>
      <c r="B138" s="4"/>
      <c r="C138" s="4"/>
      <c r="D138" s="4"/>
      <c r="E138" s="4"/>
      <c r="F138" s="4"/>
      <c r="G138" s="4"/>
      <c r="H138" s="4"/>
    </row>
    <row r="140" spans="1:9" x14ac:dyDescent="0.25">
      <c r="A140" s="4"/>
      <c r="B140" s="4"/>
      <c r="C140" s="4"/>
      <c r="D140" s="4"/>
      <c r="E140" s="4"/>
      <c r="F140" s="4"/>
      <c r="G140" s="4"/>
      <c r="H140" s="4"/>
    </row>
    <row r="141" spans="1:9" x14ac:dyDescent="0.25">
      <c r="A141" s="4"/>
      <c r="B141" s="4"/>
      <c r="C141" s="4"/>
      <c r="D141" s="4"/>
      <c r="E141" s="4"/>
      <c r="F141" s="4"/>
      <c r="G141" s="4"/>
      <c r="H141" s="4"/>
      <c r="I141" s="4"/>
    </row>
    <row r="142" spans="1:9" x14ac:dyDescent="0.25">
      <c r="A142" s="4"/>
      <c r="B142" s="4"/>
      <c r="C142" s="4"/>
      <c r="D142" s="4"/>
      <c r="E142" s="4"/>
      <c r="F142" s="4"/>
      <c r="G142" s="4"/>
      <c r="H142" s="4"/>
    </row>
    <row r="144" spans="1:9" x14ac:dyDescent="0.25">
      <c r="A144" s="4"/>
      <c r="B144" s="4"/>
      <c r="C144" s="4"/>
      <c r="D144" s="4"/>
      <c r="E144" s="4"/>
      <c r="F144" s="4"/>
      <c r="G144" s="4"/>
      <c r="H144" s="4"/>
    </row>
    <row r="145" spans="1:9" x14ac:dyDescent="0.25">
      <c r="A145" s="4"/>
      <c r="B145" s="4"/>
      <c r="C145" s="4"/>
      <c r="D145" s="4"/>
      <c r="E145" s="4"/>
      <c r="F145" s="4"/>
      <c r="G145" s="4"/>
      <c r="H145" s="4"/>
      <c r="I145" s="4"/>
    </row>
    <row r="146" spans="1:9" x14ac:dyDescent="0.25">
      <c r="A146" s="4"/>
      <c r="B146" s="4"/>
      <c r="C146" s="4"/>
      <c r="D146" s="4"/>
      <c r="E146" s="4"/>
      <c r="F146" s="4"/>
      <c r="G146" s="4"/>
      <c r="H146" s="4"/>
    </row>
    <row r="148" spans="1:9" x14ac:dyDescent="0.25">
      <c r="A148" s="4"/>
      <c r="B148" s="4"/>
      <c r="C148" s="4"/>
      <c r="D148" s="4"/>
      <c r="E148" s="4"/>
      <c r="F148" s="4"/>
      <c r="G148" s="4"/>
      <c r="H148" s="4"/>
    </row>
    <row r="149" spans="1:9" x14ac:dyDescent="0.25">
      <c r="A149" s="4"/>
      <c r="B149" s="4"/>
      <c r="C149" s="4"/>
      <c r="D149" s="4"/>
      <c r="E149" s="4"/>
      <c r="F149" s="4"/>
      <c r="G149" s="4"/>
      <c r="H149" s="4"/>
      <c r="I149" s="4"/>
    </row>
    <row r="150" spans="1:9" x14ac:dyDescent="0.25">
      <c r="A150" s="4"/>
      <c r="B150" s="4"/>
      <c r="C150" s="4"/>
      <c r="D150" s="4"/>
      <c r="E150" s="4"/>
      <c r="F150" s="4"/>
      <c r="G150" s="4"/>
      <c r="H150" s="4"/>
    </row>
    <row r="152" spans="1:9" x14ac:dyDescent="0.25">
      <c r="A152" s="4"/>
      <c r="B152" s="4"/>
      <c r="C152" s="4"/>
      <c r="D152" s="4"/>
      <c r="E152" s="4"/>
      <c r="F152" s="4"/>
      <c r="G152" s="4"/>
      <c r="H152" s="4"/>
    </row>
    <row r="153" spans="1:9" x14ac:dyDescent="0.25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25">
      <c r="A154" s="4"/>
      <c r="B154" s="4"/>
      <c r="C154" s="4"/>
      <c r="D154" s="4"/>
      <c r="E154" s="4"/>
      <c r="F154" s="4"/>
      <c r="G154" s="4"/>
      <c r="H154" s="4"/>
    </row>
    <row r="156" spans="1:9" x14ac:dyDescent="0.25">
      <c r="A156" s="4"/>
      <c r="B156" s="4"/>
      <c r="C156" s="4"/>
      <c r="D156" s="4"/>
      <c r="E156" s="4"/>
      <c r="F156" s="4"/>
      <c r="G156" s="4"/>
      <c r="H156" s="4"/>
    </row>
    <row r="157" spans="1:9" x14ac:dyDescent="0.25">
      <c r="A157" s="4"/>
      <c r="B157" s="4"/>
      <c r="C157" s="4"/>
      <c r="D157" s="4"/>
      <c r="E157" s="4"/>
      <c r="F157" s="4"/>
      <c r="G157" s="4"/>
      <c r="H157" s="4"/>
      <c r="I157" s="4"/>
    </row>
    <row r="158" spans="1:9" x14ac:dyDescent="0.25">
      <c r="A158" s="4"/>
      <c r="B158" s="4"/>
      <c r="C158" s="4"/>
      <c r="D158" s="4"/>
      <c r="E158" s="4"/>
      <c r="F158" s="4"/>
      <c r="G158" s="4"/>
      <c r="H158" s="4"/>
    </row>
    <row r="160" spans="1:9" x14ac:dyDescent="0.25">
      <c r="A160" s="4"/>
      <c r="B160" s="4"/>
      <c r="C160" s="4"/>
      <c r="D160" s="4"/>
      <c r="E160" s="4"/>
      <c r="F160" s="4"/>
      <c r="G160" s="4"/>
      <c r="H160" s="4"/>
    </row>
    <row r="161" spans="1:9" x14ac:dyDescent="0.25">
      <c r="A161" s="4"/>
      <c r="B161" s="4"/>
      <c r="C161" s="4"/>
      <c r="D161" s="4"/>
      <c r="E161" s="4"/>
      <c r="F161" s="4"/>
      <c r="G161" s="4"/>
      <c r="H161" s="4"/>
      <c r="I161" s="4"/>
    </row>
    <row r="162" spans="1:9" x14ac:dyDescent="0.25">
      <c r="A162" s="4"/>
      <c r="B162" s="4"/>
      <c r="C162" s="4"/>
      <c r="D162" s="4"/>
      <c r="E162" s="4"/>
      <c r="F162" s="4"/>
      <c r="G162" s="4"/>
      <c r="H162" s="4"/>
    </row>
    <row r="164" spans="1:9" x14ac:dyDescent="0.25">
      <c r="A164" s="4"/>
      <c r="B164" s="4"/>
      <c r="C164" s="4"/>
      <c r="D164" s="4"/>
      <c r="E164" s="4"/>
      <c r="F164" s="4"/>
      <c r="G164" s="4"/>
      <c r="H164" s="4"/>
    </row>
    <row r="165" spans="1:9" x14ac:dyDescent="0.25">
      <c r="A165" s="4"/>
      <c r="B165" s="4"/>
      <c r="C165" s="4"/>
      <c r="D165" s="4"/>
      <c r="E165" s="4"/>
      <c r="F165" s="4"/>
      <c r="G165" s="4"/>
      <c r="H165" s="4"/>
      <c r="I165" s="4"/>
    </row>
    <row r="166" spans="1:9" x14ac:dyDescent="0.25">
      <c r="A166" s="4"/>
      <c r="B166" s="4"/>
      <c r="C166" s="4"/>
      <c r="D166" s="4"/>
      <c r="E166" s="4"/>
      <c r="F166" s="4"/>
      <c r="G166" s="4"/>
      <c r="H166" s="4"/>
    </row>
    <row r="168" spans="1:9" x14ac:dyDescent="0.25">
      <c r="A168" s="4"/>
      <c r="B168" s="4"/>
      <c r="C168" s="4"/>
      <c r="D168" s="4"/>
      <c r="E168" s="4"/>
      <c r="F168" s="4"/>
      <c r="G168" s="4"/>
      <c r="H168" s="4"/>
    </row>
    <row r="169" spans="1:9" x14ac:dyDescent="0.25">
      <c r="A169" s="4"/>
      <c r="B169" s="4"/>
      <c r="C169" s="4"/>
      <c r="D169" s="4"/>
      <c r="E169" s="4"/>
      <c r="F169" s="4"/>
      <c r="G169" s="4"/>
      <c r="H169" s="4"/>
      <c r="I169" s="4"/>
    </row>
    <row r="170" spans="1:9" x14ac:dyDescent="0.25">
      <c r="A170" s="4"/>
      <c r="B170" s="4"/>
      <c r="C170" s="4"/>
      <c r="D170" s="4"/>
      <c r="E170" s="4"/>
      <c r="F170" s="4"/>
      <c r="G170" s="4"/>
      <c r="H170" s="4"/>
    </row>
    <row r="172" spans="1:9" x14ac:dyDescent="0.25">
      <c r="A172" s="4"/>
      <c r="B172" s="4"/>
      <c r="C172" s="4"/>
      <c r="D172" s="4"/>
      <c r="E172" s="4"/>
      <c r="F172" s="4"/>
      <c r="G172" s="4"/>
      <c r="H172" s="4"/>
    </row>
    <row r="173" spans="1:9" x14ac:dyDescent="0.25">
      <c r="A173" s="4"/>
      <c r="B173" s="4"/>
      <c r="C173" s="4"/>
      <c r="D173" s="4"/>
      <c r="E173" s="4"/>
      <c r="F173" s="4"/>
      <c r="G173" s="4"/>
      <c r="H173" s="4"/>
      <c r="I173" s="4"/>
    </row>
    <row r="174" spans="1:9" x14ac:dyDescent="0.25">
      <c r="A174" s="4"/>
      <c r="B174" s="4"/>
      <c r="C174" s="4"/>
      <c r="D174" s="4"/>
      <c r="E174" s="4"/>
      <c r="F174" s="4"/>
      <c r="G174" s="4"/>
      <c r="H174" s="4"/>
    </row>
    <row r="176" spans="1:9" x14ac:dyDescent="0.25">
      <c r="A176" s="4"/>
      <c r="B176" s="4"/>
      <c r="C176" s="4"/>
      <c r="D176" s="4"/>
      <c r="E176" s="4"/>
      <c r="F176" s="4"/>
      <c r="G176" s="4"/>
      <c r="H176" s="4"/>
    </row>
    <row r="177" spans="1:9" x14ac:dyDescent="0.25">
      <c r="A177" s="4"/>
      <c r="B177" s="4"/>
      <c r="C177" s="4"/>
      <c r="D177" s="4"/>
      <c r="E177" s="4"/>
      <c r="F177" s="4"/>
      <c r="G177" s="4"/>
      <c r="H177" s="4"/>
      <c r="I177" s="4"/>
    </row>
    <row r="178" spans="1:9" x14ac:dyDescent="0.25">
      <c r="A178" s="4"/>
      <c r="B178" s="4"/>
      <c r="C178" s="4"/>
      <c r="D178" s="4"/>
      <c r="E178" s="4"/>
      <c r="F178" s="4"/>
      <c r="G178" s="4"/>
      <c r="H178" s="4"/>
    </row>
    <row r="180" spans="1:9" x14ac:dyDescent="0.25">
      <c r="A180" s="4"/>
      <c r="B180" s="4"/>
      <c r="C180" s="4"/>
      <c r="D180" s="4"/>
      <c r="E180" s="4"/>
      <c r="F180" s="4"/>
      <c r="G180" s="4"/>
      <c r="H180" s="4"/>
    </row>
    <row r="181" spans="1:9" x14ac:dyDescent="0.25">
      <c r="A181" s="4"/>
      <c r="B181" s="4"/>
      <c r="C181" s="4"/>
      <c r="D181" s="4"/>
      <c r="E181" s="4"/>
      <c r="F181" s="4"/>
      <c r="G181" s="4"/>
      <c r="H181" s="4"/>
      <c r="I181" s="4"/>
    </row>
    <row r="182" spans="1:9" x14ac:dyDescent="0.25">
      <c r="A182" s="4"/>
      <c r="B182" s="4"/>
      <c r="C182" s="4"/>
      <c r="D182" s="4"/>
      <c r="E182" s="4"/>
      <c r="F182" s="4"/>
      <c r="G182" s="4"/>
      <c r="H182" s="4"/>
    </row>
    <row r="184" spans="1:9" x14ac:dyDescent="0.25">
      <c r="A184" s="4"/>
      <c r="B184" s="4"/>
      <c r="C184" s="4"/>
      <c r="D184" s="4"/>
      <c r="E184" s="4"/>
      <c r="F184" s="4"/>
      <c r="G184" s="4"/>
      <c r="H184" s="4"/>
    </row>
    <row r="185" spans="1:9" x14ac:dyDescent="0.25">
      <c r="A185" s="4"/>
      <c r="B185" s="4"/>
      <c r="C185" s="4"/>
      <c r="D185" s="4"/>
      <c r="E185" s="4"/>
      <c r="F185" s="4"/>
      <c r="G185" s="4"/>
      <c r="H185" s="4"/>
      <c r="I185" s="4"/>
    </row>
    <row r="186" spans="1:9" x14ac:dyDescent="0.25">
      <c r="A186" s="4"/>
      <c r="B186" s="4"/>
      <c r="C186" s="4"/>
      <c r="D186" s="4"/>
      <c r="E186" s="4"/>
      <c r="F186" s="4"/>
      <c r="G186" s="4"/>
      <c r="H186" s="4"/>
    </row>
    <row r="188" spans="1:9" x14ac:dyDescent="0.25">
      <c r="A188" s="4"/>
      <c r="B188" s="4"/>
      <c r="C188" s="4"/>
      <c r="D188" s="4"/>
      <c r="E188" s="4"/>
      <c r="F188" s="4"/>
      <c r="G188" s="4"/>
      <c r="H188" s="4"/>
    </row>
    <row r="189" spans="1:9" x14ac:dyDescent="0.25">
      <c r="A189" s="4"/>
      <c r="B189" s="4"/>
      <c r="C189" s="4"/>
      <c r="D189" s="4"/>
      <c r="E189" s="4"/>
      <c r="F189" s="4"/>
      <c r="G189" s="4"/>
      <c r="H189" s="4"/>
      <c r="I189" s="4"/>
    </row>
    <row r="190" spans="1:9" x14ac:dyDescent="0.25">
      <c r="A190" s="4"/>
      <c r="B190" s="4"/>
      <c r="C190" s="4"/>
      <c r="D190" s="4"/>
      <c r="E190" s="4"/>
      <c r="F190" s="4"/>
      <c r="G190" s="4"/>
      <c r="H190" s="4"/>
    </row>
    <row r="192" spans="1:9" x14ac:dyDescent="0.25">
      <c r="A192" s="4"/>
      <c r="B192" s="4"/>
      <c r="C192" s="4"/>
      <c r="D192" s="4"/>
      <c r="E192" s="4"/>
      <c r="F192" s="4"/>
      <c r="G192" s="4"/>
      <c r="H192" s="4"/>
    </row>
    <row r="193" spans="1:9" x14ac:dyDescent="0.25">
      <c r="A193" s="4"/>
      <c r="B193" s="4"/>
      <c r="C193" s="4"/>
      <c r="D193" s="4"/>
      <c r="E193" s="4"/>
      <c r="F193" s="4"/>
      <c r="G193" s="4"/>
      <c r="H193" s="4"/>
      <c r="I193" s="4"/>
    </row>
    <row r="194" spans="1:9" x14ac:dyDescent="0.25">
      <c r="A194" s="4"/>
      <c r="B194" s="4"/>
      <c r="C194" s="4"/>
      <c r="D194" s="4"/>
      <c r="E194" s="4"/>
      <c r="F194" s="4"/>
      <c r="G194" s="4"/>
      <c r="H194" s="4"/>
    </row>
    <row r="196" spans="1:9" x14ac:dyDescent="0.25">
      <c r="A196" s="4"/>
      <c r="B196" s="4"/>
      <c r="C196" s="4"/>
      <c r="D196" s="4"/>
      <c r="E196" s="4"/>
      <c r="F196" s="4"/>
      <c r="G196" s="4"/>
      <c r="H196" s="4"/>
    </row>
    <row r="197" spans="1:9" x14ac:dyDescent="0.25">
      <c r="A197" s="4"/>
      <c r="B197" s="4"/>
      <c r="C197" s="4"/>
      <c r="D197" s="4"/>
      <c r="E197" s="4"/>
      <c r="F197" s="4"/>
      <c r="G197" s="4"/>
      <c r="H197" s="4"/>
      <c r="I197" s="4"/>
    </row>
    <row r="198" spans="1:9" x14ac:dyDescent="0.25">
      <c r="A198" s="4"/>
      <c r="B198" s="4"/>
      <c r="C198" s="4"/>
      <c r="D198" s="4"/>
      <c r="E198" s="4"/>
      <c r="F198" s="4"/>
      <c r="G198" s="4"/>
      <c r="H198" s="4"/>
    </row>
    <row r="200" spans="1:9" x14ac:dyDescent="0.25">
      <c r="A200" s="4"/>
      <c r="B200" s="4"/>
      <c r="C200" s="4"/>
      <c r="D200" s="4"/>
      <c r="E200" s="4"/>
      <c r="F200" s="4"/>
      <c r="G200" s="4"/>
      <c r="H200" s="4"/>
    </row>
    <row r="201" spans="1:9" x14ac:dyDescent="0.25">
      <c r="A201" s="4"/>
      <c r="B201" s="4"/>
      <c r="C201" s="4"/>
      <c r="D201" s="4"/>
      <c r="E201" s="4"/>
      <c r="F201" s="4"/>
      <c r="G201" s="4"/>
      <c r="H201" s="4"/>
      <c r="I201" s="4"/>
    </row>
    <row r="202" spans="1:9" x14ac:dyDescent="0.25">
      <c r="A202" s="4"/>
      <c r="B202" s="4"/>
      <c r="C202" s="4"/>
      <c r="D202" s="4"/>
      <c r="E202" s="4"/>
      <c r="F202" s="4"/>
      <c r="G202" s="4"/>
      <c r="H202" s="4"/>
    </row>
    <row r="204" spans="1:9" x14ac:dyDescent="0.25">
      <c r="A204" s="4"/>
      <c r="B204" s="4"/>
      <c r="C204" s="4"/>
      <c r="D204" s="4"/>
      <c r="E204" s="4"/>
      <c r="F204" s="4"/>
      <c r="G204" s="4"/>
      <c r="H204" s="4"/>
    </row>
    <row r="205" spans="1:9" x14ac:dyDescent="0.25">
      <c r="A205" s="4"/>
      <c r="B205" s="4"/>
      <c r="C205" s="4"/>
      <c r="D205" s="4"/>
      <c r="E205" s="4"/>
      <c r="F205" s="4"/>
      <c r="G205" s="4"/>
      <c r="H205" s="4"/>
      <c r="I205" s="4"/>
    </row>
    <row r="206" spans="1:9" x14ac:dyDescent="0.25">
      <c r="A206" s="4"/>
      <c r="B206" s="4"/>
      <c r="C206" s="4"/>
      <c r="D206" s="4"/>
      <c r="E206" s="4"/>
      <c r="F206" s="4"/>
      <c r="G206" s="4"/>
      <c r="H206" s="4"/>
    </row>
    <row r="208" spans="1:9" x14ac:dyDescent="0.25">
      <c r="A208" s="4"/>
      <c r="B208" s="4"/>
      <c r="C208" s="4"/>
      <c r="D208" s="4"/>
      <c r="E208" s="4"/>
      <c r="F208" s="4"/>
      <c r="G208" s="4"/>
      <c r="H208" s="4"/>
    </row>
    <row r="209" spans="1:9" x14ac:dyDescent="0.25">
      <c r="A209" s="4"/>
      <c r="B209" s="4"/>
      <c r="C209" s="4"/>
      <c r="D209" s="4"/>
      <c r="E209" s="4"/>
      <c r="F209" s="4"/>
      <c r="G209" s="4"/>
      <c r="H209" s="4"/>
      <c r="I209" s="4"/>
    </row>
    <row r="210" spans="1:9" x14ac:dyDescent="0.25">
      <c r="A210" s="4"/>
      <c r="B210" s="4"/>
      <c r="C210" s="4"/>
      <c r="D210" s="4"/>
      <c r="E210" s="4"/>
      <c r="F210" s="4"/>
      <c r="G210" s="4"/>
      <c r="H210" s="4"/>
    </row>
    <row r="212" spans="1:9" x14ac:dyDescent="0.25">
      <c r="A212" s="4"/>
      <c r="B212" s="4"/>
      <c r="C212" s="4"/>
      <c r="D212" s="4"/>
      <c r="E212" s="4"/>
      <c r="F212" s="4"/>
      <c r="G212" s="4"/>
      <c r="H212" s="4"/>
    </row>
    <row r="213" spans="1:9" x14ac:dyDescent="0.25">
      <c r="A213" s="4"/>
      <c r="B213" s="4"/>
      <c r="C213" s="4"/>
      <c r="D213" s="4"/>
      <c r="E213" s="4"/>
      <c r="F213" s="4"/>
      <c r="G213" s="4"/>
      <c r="H213" s="4"/>
      <c r="I213" s="4"/>
    </row>
    <row r="214" spans="1:9" x14ac:dyDescent="0.25">
      <c r="A214" s="4"/>
      <c r="B214" s="4"/>
      <c r="C214" s="4"/>
      <c r="D214" s="4"/>
      <c r="E214" s="4"/>
      <c r="F214" s="4"/>
      <c r="G214" s="4"/>
      <c r="H214" s="4"/>
    </row>
    <row r="216" spans="1:9" x14ac:dyDescent="0.25">
      <c r="A216" s="4"/>
      <c r="B216" s="4"/>
      <c r="C216" s="4"/>
      <c r="D216" s="4"/>
      <c r="E216" s="4"/>
      <c r="F216" s="4"/>
      <c r="G216" s="4"/>
      <c r="H216" s="4"/>
    </row>
    <row r="217" spans="1:9" x14ac:dyDescent="0.25">
      <c r="A217" s="4"/>
      <c r="B217" s="4"/>
      <c r="C217" s="4"/>
      <c r="D217" s="4"/>
      <c r="E217" s="4"/>
      <c r="F217" s="4"/>
      <c r="G217" s="4"/>
      <c r="H217" s="4"/>
      <c r="I217" s="4"/>
    </row>
    <row r="218" spans="1:9" x14ac:dyDescent="0.25">
      <c r="A218" s="4"/>
      <c r="B218" s="4"/>
      <c r="C218" s="4"/>
      <c r="D218" s="4"/>
      <c r="E218" s="4"/>
      <c r="F218" s="4"/>
      <c r="G218" s="4"/>
      <c r="H218" s="4"/>
    </row>
    <row r="220" spans="1:9" x14ac:dyDescent="0.25">
      <c r="A220" s="4"/>
      <c r="B220" s="4"/>
      <c r="C220" s="4"/>
      <c r="D220" s="4"/>
      <c r="E220" s="4"/>
      <c r="F220" s="4"/>
      <c r="G220" s="4"/>
      <c r="H220" s="4"/>
    </row>
    <row r="221" spans="1:9" x14ac:dyDescent="0.25">
      <c r="A221" s="4"/>
      <c r="B221" s="4"/>
      <c r="C221" s="4"/>
      <c r="D221" s="4"/>
      <c r="E221" s="4"/>
      <c r="F221" s="4"/>
      <c r="G221" s="4"/>
      <c r="H221" s="4"/>
      <c r="I221" s="4"/>
    </row>
    <row r="222" spans="1:9" x14ac:dyDescent="0.25">
      <c r="A222" s="4"/>
      <c r="B222" s="4"/>
      <c r="C222" s="4"/>
      <c r="D222" s="4"/>
      <c r="E222" s="4"/>
      <c r="F222" s="4"/>
      <c r="G222" s="4"/>
      <c r="H222" s="4"/>
    </row>
    <row r="224" spans="1:9" x14ac:dyDescent="0.25">
      <c r="A224" s="4"/>
      <c r="B224" s="4"/>
      <c r="C224" s="4"/>
      <c r="D224" s="4"/>
      <c r="E224" s="4"/>
      <c r="F224" s="4"/>
      <c r="G224" s="4"/>
      <c r="H224" s="4"/>
    </row>
    <row r="225" spans="1:9" x14ac:dyDescent="0.25">
      <c r="A225" s="4"/>
      <c r="B225" s="4"/>
      <c r="C225" s="4"/>
      <c r="D225" s="4"/>
      <c r="E225" s="4"/>
      <c r="F225" s="4"/>
      <c r="G225" s="4"/>
      <c r="H225" s="4"/>
      <c r="I225" s="4"/>
    </row>
    <row r="226" spans="1:9" x14ac:dyDescent="0.25">
      <c r="A226" s="4"/>
      <c r="B226" s="4"/>
      <c r="C226" s="4"/>
      <c r="D226" s="4"/>
      <c r="E226" s="4"/>
      <c r="F226" s="4"/>
      <c r="G226" s="4"/>
      <c r="H226" s="4"/>
    </row>
    <row r="228" spans="1:9" x14ac:dyDescent="0.25">
      <c r="A228" s="4"/>
      <c r="B228" s="4"/>
      <c r="C228" s="4"/>
      <c r="D228" s="4"/>
      <c r="E228" s="4"/>
      <c r="F228" s="4"/>
      <c r="G228" s="4"/>
      <c r="H228" s="4"/>
    </row>
    <row r="229" spans="1:9" x14ac:dyDescent="0.25">
      <c r="A229" s="4"/>
      <c r="B229" s="4"/>
      <c r="C229" s="4"/>
      <c r="D229" s="4"/>
      <c r="E229" s="4"/>
      <c r="F229" s="4"/>
      <c r="G229" s="4"/>
      <c r="H229" s="4"/>
      <c r="I229" s="4"/>
    </row>
    <row r="230" spans="1:9" x14ac:dyDescent="0.25">
      <c r="A230" s="4"/>
      <c r="B230" s="4"/>
      <c r="C230" s="4"/>
      <c r="D230" s="4"/>
      <c r="E230" s="4"/>
      <c r="F230" s="4"/>
      <c r="G230" s="4"/>
      <c r="H230" s="4"/>
    </row>
    <row r="232" spans="1:9" x14ac:dyDescent="0.25">
      <c r="A232" s="4"/>
      <c r="B232" s="4"/>
      <c r="C232" s="4"/>
      <c r="D232" s="4"/>
      <c r="E232" s="4"/>
      <c r="F232" s="4"/>
      <c r="G232" s="4"/>
      <c r="H232" s="4"/>
    </row>
    <row r="233" spans="1:9" x14ac:dyDescent="0.25">
      <c r="A233" s="4"/>
      <c r="B233" s="4"/>
      <c r="C233" s="4"/>
      <c r="D233" s="4"/>
      <c r="E233" s="4"/>
      <c r="F233" s="4"/>
      <c r="G233" s="4"/>
      <c r="H233" s="4"/>
      <c r="I233" s="4"/>
    </row>
    <row r="234" spans="1:9" x14ac:dyDescent="0.25">
      <c r="A234" s="4"/>
      <c r="B234" s="4"/>
      <c r="C234" s="4"/>
      <c r="D234" s="4"/>
      <c r="E234" s="4"/>
      <c r="F234" s="4"/>
      <c r="G234" s="4"/>
      <c r="H234" s="4"/>
    </row>
    <row r="236" spans="1:9" x14ac:dyDescent="0.25">
      <c r="A236" s="4"/>
      <c r="B236" s="4"/>
      <c r="C236" s="4"/>
      <c r="D236" s="4"/>
      <c r="E236" s="4"/>
      <c r="F236" s="4"/>
      <c r="G236" s="4"/>
      <c r="H236" s="4"/>
    </row>
    <row r="237" spans="1:9" x14ac:dyDescent="0.25">
      <c r="A237" s="4"/>
      <c r="B237" s="4"/>
      <c r="C237" s="4"/>
      <c r="D237" s="4"/>
      <c r="E237" s="4"/>
      <c r="F237" s="4"/>
      <c r="G237" s="4"/>
      <c r="H237" s="4"/>
      <c r="I237" s="4"/>
    </row>
    <row r="238" spans="1:9" x14ac:dyDescent="0.25">
      <c r="A238" s="4"/>
      <c r="B238" s="4"/>
      <c r="C238" s="4"/>
      <c r="D238" s="4"/>
      <c r="E238" s="4"/>
      <c r="F238" s="4"/>
      <c r="G238" s="4"/>
      <c r="H238" s="4"/>
    </row>
    <row r="240" spans="1:9" x14ac:dyDescent="0.25">
      <c r="A240" s="4"/>
      <c r="B240" s="4"/>
      <c r="C240" s="4"/>
      <c r="D240" s="4"/>
      <c r="E240" s="4"/>
      <c r="F240" s="4"/>
      <c r="G240" s="4"/>
      <c r="H240" s="4"/>
    </row>
    <row r="241" spans="1:9" x14ac:dyDescent="0.25">
      <c r="A241" s="4"/>
      <c r="B241" s="4"/>
      <c r="C241" s="4"/>
      <c r="D241" s="4"/>
      <c r="E241" s="4"/>
      <c r="F241" s="4"/>
      <c r="G241" s="4"/>
      <c r="H241" s="4"/>
      <c r="I241" s="4"/>
    </row>
    <row r="242" spans="1:9" x14ac:dyDescent="0.25">
      <c r="A242" s="4"/>
      <c r="B242" s="4"/>
      <c r="C242" s="4"/>
      <c r="D242" s="4"/>
      <c r="E242" s="4"/>
      <c r="F242" s="4"/>
      <c r="G242" s="4"/>
      <c r="H242" s="4"/>
    </row>
    <row r="244" spans="1:9" x14ac:dyDescent="0.25">
      <c r="A244" s="4"/>
      <c r="B244" s="4"/>
      <c r="C244" s="4"/>
      <c r="D244" s="4"/>
      <c r="E244" s="4"/>
      <c r="F244" s="4"/>
      <c r="G244" s="4"/>
      <c r="H244" s="4"/>
    </row>
    <row r="245" spans="1:9" x14ac:dyDescent="0.25">
      <c r="A245" s="4"/>
      <c r="B245" s="4"/>
      <c r="C245" s="4"/>
      <c r="D245" s="4"/>
      <c r="E245" s="4"/>
      <c r="F245" s="4"/>
      <c r="G245" s="4"/>
      <c r="H245" s="4"/>
      <c r="I245" s="4"/>
    </row>
    <row r="246" spans="1:9" x14ac:dyDescent="0.25">
      <c r="A246" s="4"/>
      <c r="B246" s="4"/>
      <c r="C246" s="4"/>
      <c r="D246" s="4"/>
      <c r="E246" s="4"/>
      <c r="F246" s="4"/>
      <c r="G246" s="4"/>
      <c r="H246" s="4"/>
    </row>
    <row r="248" spans="1:9" x14ac:dyDescent="0.25">
      <c r="A248" s="4"/>
      <c r="B248" s="4"/>
      <c r="C248" s="4"/>
      <c r="D248" s="4"/>
      <c r="E248" s="4"/>
      <c r="F248" s="4"/>
      <c r="G248" s="4"/>
      <c r="H248" s="4"/>
    </row>
    <row r="249" spans="1:9" x14ac:dyDescent="0.25">
      <c r="A249" s="4"/>
      <c r="B249" s="4"/>
      <c r="C249" s="4"/>
      <c r="D249" s="4"/>
      <c r="E249" s="4"/>
      <c r="F249" s="4"/>
      <c r="G249" s="4"/>
      <c r="H249" s="4"/>
      <c r="I249" s="4"/>
    </row>
    <row r="250" spans="1:9" x14ac:dyDescent="0.25">
      <c r="A250" s="4"/>
      <c r="B250" s="4"/>
      <c r="C250" s="4"/>
      <c r="D250" s="4"/>
      <c r="E250" s="4"/>
      <c r="F250" s="4"/>
      <c r="G250" s="4"/>
      <c r="H250" s="4"/>
    </row>
  </sheetData>
  <mergeCells count="23">
    <mergeCell ref="A101:E101"/>
    <mergeCell ref="A103:F103"/>
    <mergeCell ref="A104:C104"/>
    <mergeCell ref="J84:Q84"/>
    <mergeCell ref="A76:D76"/>
    <mergeCell ref="A58:D58"/>
    <mergeCell ref="D67:D69"/>
    <mergeCell ref="L80:N80"/>
    <mergeCell ref="L81:N81"/>
    <mergeCell ref="L82:N82"/>
    <mergeCell ref="A63:J63"/>
    <mergeCell ref="A85:H85"/>
    <mergeCell ref="A16:K16"/>
    <mergeCell ref="A60:D60"/>
    <mergeCell ref="A80:J80"/>
    <mergeCell ref="A81:J81"/>
    <mergeCell ref="A82:J82"/>
    <mergeCell ref="A78:B78"/>
    <mergeCell ref="A2:D2"/>
    <mergeCell ref="A6:C6"/>
    <mergeCell ref="A7:C7"/>
    <mergeCell ref="A8:C8"/>
    <mergeCell ref="A9:C9"/>
  </mergeCells>
  <phoneticPr fontId="6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Al-Jauziyyah</dc:creator>
  <cp:lastModifiedBy>Al-Jauziyyah</cp:lastModifiedBy>
  <dcterms:created xsi:type="dcterms:W3CDTF">2020-06-25T12:41:44Z</dcterms:created>
  <dcterms:modified xsi:type="dcterms:W3CDTF">2020-06-27T13:33:58Z</dcterms:modified>
</cp:coreProperties>
</file>