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G:\POLINEMA\KULIAH\SKRIPSI\dokumen skripsi\SKRIPSI 2024\Rev-Semhas\python\"/>
    </mc:Choice>
  </mc:AlternateContent>
  <xr:revisionPtr revIDLastSave="0" documentId="13_ncr:1_{D204B9F2-CFF8-492C-BACE-FEC86BE89570}" xr6:coauthVersionLast="47" xr6:coauthVersionMax="47" xr10:uidLastSave="{00000000-0000-0000-0000-000000000000}"/>
  <bookViews>
    <workbookView xWindow="-120" yWindow="-120" windowWidth="20730" windowHeight="11760" firstSheet="4" activeTab="7" xr2:uid="{00000000-000D-0000-FFFF-FFFF00000000}"/>
  </bookViews>
  <sheets>
    <sheet name="data tabular" sheetId="5" r:id="rId1"/>
    <sheet name="Data-3bln" sheetId="1" r:id="rId2"/>
    <sheet name="1-itemset(1%)" sheetId="2" r:id="rId3"/>
    <sheet name="2-itemset(1%" sheetId="3" r:id="rId4"/>
    <sheet name="3-itemset(1%" sheetId="6" r:id="rId5"/>
    <sheet name="confidence(10%" sheetId="7" r:id="rId6"/>
    <sheet name="Lift Ratio(10%" sheetId="8" r:id="rId7"/>
    <sheet name="1-itemset(0.5%)" sheetId="9" r:id="rId8"/>
    <sheet name="2-itemset(0.5%)" sheetId="10" r:id="rId9"/>
    <sheet name="3-itemset(0.5%)" sheetId="11" r:id="rId10"/>
    <sheet name="confidence(50%)" sheetId="12" r:id="rId11"/>
    <sheet name="Lift Ratio(50%)" sheetId="13" r:id="rId12"/>
    <sheet name="Analisis" sheetId="14" r:id="rId13"/>
  </sheets>
  <definedNames>
    <definedName name="_xlnm._FilterDatabase" localSheetId="1" hidden="1">'Data-3bln'!$A$1:$F$1</definedName>
  </definedNames>
  <calcPr calcId="191029"/>
  <pivotCaches>
    <pivotCache cacheId="0" r:id="rId14"/>
  </pivotCaches>
</workbook>
</file>

<file path=xl/calcChain.xml><?xml version="1.0" encoding="utf-8"?>
<calcChain xmlns="http://schemas.openxmlformats.org/spreadsheetml/2006/main">
  <c r="G153" i="12" l="1"/>
  <c r="D69" i="12"/>
  <c r="E3" i="12"/>
  <c r="E4" i="12"/>
  <c r="E5" i="12"/>
  <c r="E6" i="12"/>
  <c r="E7" i="12"/>
  <c r="E8" i="12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55" i="12"/>
  <c r="E56" i="12"/>
  <c r="E57" i="12"/>
  <c r="E58" i="12"/>
  <c r="E59" i="12"/>
  <c r="E60" i="12"/>
  <c r="E61" i="12"/>
  <c r="E62" i="12"/>
  <c r="E63" i="12"/>
  <c r="E64" i="12"/>
  <c r="E65" i="12"/>
  <c r="E66" i="12"/>
  <c r="E67" i="12"/>
  <c r="E68" i="12"/>
  <c r="E69" i="12"/>
  <c r="E70" i="12"/>
  <c r="E71" i="12"/>
  <c r="E72" i="12"/>
  <c r="E73" i="12"/>
  <c r="E74" i="12"/>
  <c r="E75" i="12"/>
  <c r="E76" i="12"/>
  <c r="E77" i="12"/>
  <c r="E78" i="12"/>
  <c r="E79" i="12"/>
  <c r="E80" i="12"/>
  <c r="E81" i="12"/>
  <c r="E82" i="12"/>
  <c r="E83" i="12"/>
  <c r="E84" i="12"/>
  <c r="E85" i="12"/>
  <c r="E86" i="12"/>
  <c r="E87" i="12"/>
  <c r="E88" i="12"/>
  <c r="E89" i="12"/>
  <c r="E90" i="12"/>
  <c r="E91" i="12"/>
  <c r="E92" i="12"/>
  <c r="E93" i="12"/>
  <c r="E94" i="12"/>
  <c r="E95" i="12"/>
  <c r="E96" i="12"/>
  <c r="E97" i="12"/>
  <c r="E98" i="12"/>
  <c r="E99" i="12"/>
  <c r="E100" i="12"/>
  <c r="E101" i="12"/>
  <c r="E102" i="12"/>
  <c r="E103" i="12"/>
  <c r="E104" i="12"/>
  <c r="E105" i="12"/>
  <c r="E106" i="12"/>
  <c r="E107" i="12"/>
  <c r="E108" i="12"/>
  <c r="E109" i="12"/>
  <c r="E110" i="12"/>
  <c r="E111" i="12"/>
  <c r="E112" i="12"/>
  <c r="E113" i="12"/>
  <c r="E114" i="12"/>
  <c r="E115" i="12"/>
  <c r="E116" i="12"/>
  <c r="E117" i="12"/>
  <c r="E118" i="12"/>
  <c r="E119" i="12"/>
  <c r="E120" i="12"/>
  <c r="E121" i="12"/>
  <c r="E122" i="12"/>
  <c r="E123" i="12"/>
  <c r="E124" i="12"/>
  <c r="E125" i="12"/>
  <c r="E126" i="12"/>
  <c r="E127" i="12"/>
  <c r="E128" i="12"/>
  <c r="E129" i="12"/>
  <c r="E130" i="12"/>
  <c r="E131" i="12"/>
  <c r="E132" i="12"/>
  <c r="E133" i="12"/>
  <c r="E134" i="12"/>
  <c r="E135" i="12"/>
  <c r="E136" i="12"/>
  <c r="E137" i="12"/>
  <c r="E138" i="12"/>
  <c r="E139" i="12"/>
  <c r="E140" i="12"/>
  <c r="E141" i="12"/>
  <c r="E142" i="12"/>
  <c r="E143" i="12"/>
  <c r="E144" i="12"/>
  <c r="E145" i="12"/>
  <c r="E146" i="12"/>
  <c r="E147" i="12"/>
  <c r="E148" i="12"/>
  <c r="E149" i="12"/>
  <c r="E150" i="12"/>
  <c r="E151" i="12"/>
  <c r="E152" i="12"/>
  <c r="E153" i="12"/>
  <c r="E154" i="12"/>
  <c r="E155" i="12"/>
  <c r="E156" i="12"/>
  <c r="E157" i="12"/>
  <c r="E158" i="12"/>
  <c r="E159" i="12"/>
  <c r="E160" i="12"/>
  <c r="E161" i="12"/>
  <c r="E162" i="12"/>
  <c r="E163" i="12"/>
  <c r="E164" i="12"/>
  <c r="E165" i="12"/>
  <c r="E166" i="12"/>
  <c r="E167" i="12"/>
  <c r="E168" i="12"/>
  <c r="E169" i="12"/>
  <c r="E170" i="12"/>
  <c r="E171" i="12"/>
  <c r="E172" i="12"/>
  <c r="E173" i="12"/>
  <c r="E174" i="12"/>
  <c r="E175" i="12"/>
  <c r="E176" i="12"/>
  <c r="E177" i="12"/>
  <c r="E178" i="12"/>
  <c r="E179" i="12"/>
  <c r="E180" i="12"/>
  <c r="E181" i="12"/>
  <c r="E182" i="12"/>
  <c r="E183" i="12"/>
  <c r="E184" i="12"/>
  <c r="E185" i="12"/>
  <c r="E186" i="12"/>
  <c r="E187" i="12"/>
  <c r="E188" i="12"/>
  <c r="E189" i="12"/>
  <c r="E190" i="12"/>
  <c r="E191" i="12"/>
  <c r="E192" i="12"/>
  <c r="E193" i="12"/>
  <c r="E194" i="12"/>
  <c r="E195" i="12"/>
  <c r="E196" i="12"/>
  <c r="E197" i="12"/>
  <c r="E198" i="12"/>
  <c r="E199" i="12"/>
  <c r="E200" i="12"/>
  <c r="E201" i="12"/>
  <c r="E202" i="12"/>
  <c r="E203" i="12"/>
  <c r="E204" i="12"/>
  <c r="E205" i="12"/>
  <c r="E206" i="12"/>
  <c r="E207" i="12"/>
  <c r="E208" i="12"/>
  <c r="E209" i="12"/>
  <c r="E210" i="12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55" i="12"/>
  <c r="D56" i="12"/>
  <c r="D57" i="12"/>
  <c r="D58" i="12"/>
  <c r="D59" i="12"/>
  <c r="D60" i="12"/>
  <c r="D61" i="12"/>
  <c r="D62" i="12"/>
  <c r="D63" i="12"/>
  <c r="D64" i="12"/>
  <c r="D65" i="12"/>
  <c r="D66" i="12"/>
  <c r="D67" i="12"/>
  <c r="D68" i="12"/>
  <c r="D70" i="12"/>
  <c r="D71" i="12"/>
  <c r="D72" i="12"/>
  <c r="D73" i="12"/>
  <c r="D74" i="12"/>
  <c r="D75" i="12"/>
  <c r="D76" i="12"/>
  <c r="D77" i="12"/>
  <c r="D78" i="12"/>
  <c r="D79" i="12"/>
  <c r="D80" i="12"/>
  <c r="D81" i="12"/>
  <c r="D82" i="12"/>
  <c r="D83" i="12"/>
  <c r="D84" i="12"/>
  <c r="D85" i="12"/>
  <c r="D86" i="12"/>
  <c r="D87" i="12"/>
  <c r="D88" i="12"/>
  <c r="D89" i="12"/>
  <c r="D90" i="12"/>
  <c r="D91" i="12"/>
  <c r="D92" i="12"/>
  <c r="D93" i="12"/>
  <c r="D94" i="12"/>
  <c r="D95" i="12"/>
  <c r="D96" i="12"/>
  <c r="D97" i="12"/>
  <c r="D98" i="12"/>
  <c r="D99" i="12"/>
  <c r="D100" i="12"/>
  <c r="D101" i="12"/>
  <c r="D102" i="12"/>
  <c r="D103" i="12"/>
  <c r="D104" i="12"/>
  <c r="D105" i="12"/>
  <c r="D106" i="12"/>
  <c r="D107" i="12"/>
  <c r="D108" i="12"/>
  <c r="D109" i="12"/>
  <c r="D110" i="12"/>
  <c r="D111" i="12"/>
  <c r="D112" i="12"/>
  <c r="D113" i="12"/>
  <c r="D114" i="12"/>
  <c r="D115" i="12"/>
  <c r="D116" i="12"/>
  <c r="D117" i="12"/>
  <c r="D118" i="12"/>
  <c r="D119" i="12"/>
  <c r="D120" i="12"/>
  <c r="D121" i="12"/>
  <c r="D122" i="12"/>
  <c r="D123" i="12"/>
  <c r="D124" i="12"/>
  <c r="D125" i="12"/>
  <c r="D126" i="12"/>
  <c r="D127" i="12"/>
  <c r="D128" i="12"/>
  <c r="D129" i="12"/>
  <c r="D130" i="12"/>
  <c r="D131" i="12"/>
  <c r="D132" i="12"/>
  <c r="D133" i="12"/>
  <c r="D134" i="12"/>
  <c r="D135" i="12"/>
  <c r="D136" i="12"/>
  <c r="D137" i="12"/>
  <c r="D138" i="12"/>
  <c r="D139" i="12"/>
  <c r="D140" i="12"/>
  <c r="D141" i="12"/>
  <c r="D142" i="12"/>
  <c r="D143" i="12"/>
  <c r="D144" i="12"/>
  <c r="D145" i="12"/>
  <c r="D146" i="12"/>
  <c r="D147" i="12"/>
  <c r="D148" i="12"/>
  <c r="D149" i="12"/>
  <c r="D150" i="12"/>
  <c r="D151" i="12"/>
  <c r="D152" i="12"/>
  <c r="D153" i="12"/>
  <c r="D154" i="12"/>
  <c r="D155" i="12"/>
  <c r="D156" i="12"/>
  <c r="D157" i="12"/>
  <c r="D158" i="12"/>
  <c r="D159" i="12"/>
  <c r="D160" i="12"/>
  <c r="D161" i="12"/>
  <c r="D162" i="12"/>
  <c r="D163" i="12"/>
  <c r="D164" i="12"/>
  <c r="D165" i="12"/>
  <c r="D166" i="12"/>
  <c r="D167" i="12"/>
  <c r="D168" i="12"/>
  <c r="D169" i="12"/>
  <c r="D170" i="12"/>
  <c r="D171" i="12"/>
  <c r="D172" i="12"/>
  <c r="D173" i="12"/>
  <c r="D174" i="12"/>
  <c r="D175" i="12"/>
  <c r="D176" i="12"/>
  <c r="D177" i="12"/>
  <c r="D178" i="12"/>
  <c r="D179" i="12"/>
  <c r="D180" i="12"/>
  <c r="D181" i="12"/>
  <c r="D182" i="12"/>
  <c r="D183" i="12"/>
  <c r="D184" i="12"/>
  <c r="D185" i="12"/>
  <c r="D186" i="12"/>
  <c r="D187" i="12"/>
  <c r="D188" i="12"/>
  <c r="D189" i="12"/>
  <c r="D190" i="12"/>
  <c r="D191" i="12"/>
  <c r="D192" i="12"/>
  <c r="D193" i="12"/>
  <c r="D194" i="12"/>
  <c r="D195" i="12"/>
  <c r="D196" i="12"/>
  <c r="D197" i="12"/>
  <c r="D198" i="12"/>
  <c r="D199" i="12"/>
  <c r="D200" i="12"/>
  <c r="D201" i="12"/>
  <c r="D202" i="12"/>
  <c r="D203" i="12"/>
  <c r="D204" i="12"/>
  <c r="D205" i="12"/>
  <c r="D206" i="12"/>
  <c r="D207" i="12"/>
  <c r="D208" i="12"/>
  <c r="D209" i="12"/>
  <c r="D210" i="12"/>
  <c r="D2" i="12"/>
  <c r="E2" i="12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F1363" i="10"/>
  <c r="F1364" i="10"/>
  <c r="F1365" i="10"/>
  <c r="F1366" i="10"/>
  <c r="F1367" i="10"/>
  <c r="F1368" i="10"/>
  <c r="F1369" i="10"/>
  <c r="F1370" i="10"/>
  <c r="F1371" i="10"/>
  <c r="F1372" i="10"/>
  <c r="F1373" i="10"/>
  <c r="F1374" i="10"/>
  <c r="F1375" i="10"/>
  <c r="F1376" i="10"/>
  <c r="F1377" i="10"/>
  <c r="F1378" i="10"/>
  <c r="F1379" i="10"/>
  <c r="F1380" i="10"/>
  <c r="F1381" i="10"/>
  <c r="F1382" i="10"/>
  <c r="F1383" i="10"/>
  <c r="F1384" i="10"/>
  <c r="F1385" i="10"/>
  <c r="F1386" i="10"/>
  <c r="F1387" i="10"/>
  <c r="F1388" i="10"/>
  <c r="F1389" i="10"/>
  <c r="F1390" i="10"/>
  <c r="F1391" i="10"/>
  <c r="F1392" i="10"/>
  <c r="F1393" i="10"/>
  <c r="F1394" i="10"/>
  <c r="F1395" i="10"/>
  <c r="F1396" i="10"/>
  <c r="F1397" i="10"/>
  <c r="F1398" i="10"/>
  <c r="F1399" i="10"/>
  <c r="F1400" i="10"/>
  <c r="F1401" i="10"/>
  <c r="F1402" i="10"/>
  <c r="F1403" i="10"/>
  <c r="F1404" i="10"/>
  <c r="F1405" i="10"/>
  <c r="F1406" i="10"/>
  <c r="F1407" i="10"/>
  <c r="F1408" i="10"/>
  <c r="F1409" i="10"/>
  <c r="F1410" i="10"/>
  <c r="F1411" i="10"/>
  <c r="F1412" i="10"/>
  <c r="F1413" i="10"/>
  <c r="F1414" i="10"/>
  <c r="F1415" i="10"/>
  <c r="F1416" i="10"/>
  <c r="F1417" i="10"/>
  <c r="F1418" i="10"/>
  <c r="F1419" i="10"/>
  <c r="F1420" i="10"/>
  <c r="F1421" i="10"/>
  <c r="F1422" i="10"/>
  <c r="F1423" i="10"/>
  <c r="F1424" i="10"/>
  <c r="F1425" i="10"/>
  <c r="F1426" i="10"/>
  <c r="F1427" i="10"/>
  <c r="F1428" i="10"/>
  <c r="F1429" i="10"/>
  <c r="F1430" i="10"/>
  <c r="F1431" i="10"/>
  <c r="F1432" i="10"/>
  <c r="F1433" i="10"/>
  <c r="F1434" i="10"/>
  <c r="F1435" i="10"/>
  <c r="F1436" i="10"/>
  <c r="F1437" i="10"/>
  <c r="F1438" i="10"/>
  <c r="F1439" i="10"/>
  <c r="F1440" i="10"/>
  <c r="F1441" i="10"/>
  <c r="F1442" i="10"/>
  <c r="F1443" i="10"/>
  <c r="F1444" i="10"/>
  <c r="F1445" i="10"/>
  <c r="F1446" i="10"/>
  <c r="F1447" i="10"/>
  <c r="F1448" i="10"/>
  <c r="F1449" i="10"/>
  <c r="F1450" i="10"/>
  <c r="F1451" i="10"/>
  <c r="F1452" i="10"/>
  <c r="F1453" i="10"/>
  <c r="F1454" i="10"/>
  <c r="F1455" i="10"/>
  <c r="F1456" i="10"/>
  <c r="F1457" i="10"/>
  <c r="F1458" i="10"/>
  <c r="F1459" i="10"/>
  <c r="F1460" i="10"/>
  <c r="F1461" i="10"/>
  <c r="F1462" i="10"/>
  <c r="F1463" i="10"/>
  <c r="F1464" i="10"/>
  <c r="F1465" i="10"/>
  <c r="F1466" i="10"/>
  <c r="F1467" i="10"/>
  <c r="F1468" i="10"/>
  <c r="F1469" i="10"/>
  <c r="F1470" i="10"/>
  <c r="F1471" i="10"/>
  <c r="F1472" i="10"/>
  <c r="F1473" i="10"/>
  <c r="F1474" i="10"/>
  <c r="F1475" i="10"/>
  <c r="F1476" i="10"/>
  <c r="F1477" i="10"/>
  <c r="F1478" i="10"/>
  <c r="F1479" i="10"/>
  <c r="F1480" i="10"/>
  <c r="F1481" i="10"/>
  <c r="F1482" i="10"/>
  <c r="F1483" i="10"/>
  <c r="F1484" i="10"/>
  <c r="F1485" i="10"/>
  <c r="F1486" i="10"/>
  <c r="F1487" i="10"/>
  <c r="F1488" i="10"/>
  <c r="F1489" i="10"/>
  <c r="F1490" i="10"/>
  <c r="F1491" i="10"/>
  <c r="F1492" i="10"/>
  <c r="F1493" i="10"/>
  <c r="F1494" i="10"/>
  <c r="F1495" i="10"/>
  <c r="F1496" i="10"/>
  <c r="F1497" i="10"/>
  <c r="F1498" i="10"/>
  <c r="F1499" i="10"/>
  <c r="F1500" i="10"/>
  <c r="F1501" i="10"/>
  <c r="F1502" i="10"/>
  <c r="F1503" i="10"/>
  <c r="F1504" i="10"/>
  <c r="F1505" i="10"/>
  <c r="F1506" i="10"/>
  <c r="F1507" i="10"/>
  <c r="F1508" i="10"/>
  <c r="F1509" i="10"/>
  <c r="F1510" i="10"/>
  <c r="F1511" i="10"/>
  <c r="F1512" i="10"/>
  <c r="F1513" i="10"/>
  <c r="F1514" i="10"/>
  <c r="F1515" i="10"/>
  <c r="F1516" i="10"/>
  <c r="F1517" i="10"/>
  <c r="F1518" i="10"/>
  <c r="F1519" i="10"/>
  <c r="F1520" i="10"/>
  <c r="F1521" i="10"/>
  <c r="F1522" i="10"/>
  <c r="F1523" i="10"/>
  <c r="F1524" i="10"/>
  <c r="F1525" i="10"/>
  <c r="F1526" i="10"/>
  <c r="F1527" i="10"/>
  <c r="F1528" i="10"/>
  <c r="F1529" i="10"/>
  <c r="F1530" i="10"/>
  <c r="F1531" i="10"/>
  <c r="F1532" i="10"/>
  <c r="F1533" i="10"/>
  <c r="F1534" i="10"/>
  <c r="F1535" i="10"/>
  <c r="F1536" i="10"/>
  <c r="F1537" i="10"/>
  <c r="F1538" i="10"/>
  <c r="F1539" i="10"/>
  <c r="F1540" i="10"/>
  <c r="F1541" i="10"/>
  <c r="F1542" i="10"/>
  <c r="F1543" i="10"/>
  <c r="F1544" i="10"/>
  <c r="F1545" i="10"/>
  <c r="F1546" i="10"/>
  <c r="F1547" i="10"/>
  <c r="F1548" i="10"/>
  <c r="F1549" i="10"/>
  <c r="F1550" i="10"/>
  <c r="F1551" i="10"/>
  <c r="F1552" i="10"/>
  <c r="F1553" i="10"/>
  <c r="F1554" i="10"/>
  <c r="F1555" i="10"/>
  <c r="F1556" i="10"/>
  <c r="F1557" i="10"/>
  <c r="F1558" i="10"/>
  <c r="F1559" i="10"/>
  <c r="F1560" i="10"/>
  <c r="F1561" i="10"/>
  <c r="F1562" i="10"/>
  <c r="F1563" i="10"/>
  <c r="F1564" i="10"/>
  <c r="F1565" i="10"/>
  <c r="F1566" i="10"/>
  <c r="F1567" i="10"/>
  <c r="F1568" i="10"/>
  <c r="F1569" i="10"/>
  <c r="F1570" i="10"/>
  <c r="F1571" i="10"/>
  <c r="F1572" i="10"/>
  <c r="F1573" i="10"/>
  <c r="F1574" i="10"/>
  <c r="F1575" i="10"/>
  <c r="F1576" i="10"/>
  <c r="F1577" i="10"/>
  <c r="F1578" i="10"/>
  <c r="F1579" i="10"/>
  <c r="F1580" i="10"/>
  <c r="F1581" i="10"/>
  <c r="F1582" i="10"/>
  <c r="F1583" i="10"/>
  <c r="F1584" i="10"/>
  <c r="F1585" i="10"/>
  <c r="F1586" i="10"/>
  <c r="F1587" i="10"/>
  <c r="F1588" i="10"/>
  <c r="F1589" i="10"/>
  <c r="F1590" i="10"/>
  <c r="F1591" i="10"/>
  <c r="F1592" i="10"/>
  <c r="F1593" i="10"/>
  <c r="F1594" i="10"/>
  <c r="F1595" i="10"/>
  <c r="F1596" i="10"/>
  <c r="F1597" i="10"/>
  <c r="F1598" i="10"/>
  <c r="F1599" i="10"/>
  <c r="F1600" i="10"/>
  <c r="F1601" i="10"/>
  <c r="F1602" i="10"/>
  <c r="F1603" i="10"/>
  <c r="F1604" i="10"/>
  <c r="F1605" i="10"/>
  <c r="F1606" i="10"/>
  <c r="F1607" i="10"/>
  <c r="F1608" i="10"/>
  <c r="F1609" i="10"/>
  <c r="F1610" i="10"/>
  <c r="F1611" i="10"/>
  <c r="F1612" i="10"/>
  <c r="F1613" i="10"/>
  <c r="F1614" i="10"/>
  <c r="F1615" i="10"/>
  <c r="F1616" i="10"/>
  <c r="F1617" i="10"/>
  <c r="F1618" i="10"/>
  <c r="F1619" i="10"/>
  <c r="F1620" i="10"/>
  <c r="F1621" i="10"/>
  <c r="F1622" i="10"/>
  <c r="F1623" i="10"/>
  <c r="F1624" i="10"/>
  <c r="F1625" i="10"/>
  <c r="F1626" i="10"/>
  <c r="F1627" i="10"/>
  <c r="F1628" i="10"/>
  <c r="F1629" i="10"/>
  <c r="F1630" i="10"/>
  <c r="F1631" i="10"/>
  <c r="F1632" i="10"/>
  <c r="F1633" i="10"/>
  <c r="F1634" i="10"/>
  <c r="F1635" i="10"/>
  <c r="F1636" i="10"/>
  <c r="F1637" i="10"/>
  <c r="F1638" i="10"/>
  <c r="F1639" i="10"/>
  <c r="F1640" i="10"/>
  <c r="F1641" i="10"/>
  <c r="F1642" i="10"/>
  <c r="F1643" i="10"/>
  <c r="F1644" i="10"/>
  <c r="F1645" i="10"/>
  <c r="F1646" i="10"/>
  <c r="F1647" i="10"/>
  <c r="F1648" i="10"/>
  <c r="F1649" i="10"/>
  <c r="F1650" i="10"/>
  <c r="F1651" i="10"/>
  <c r="F1652" i="10"/>
  <c r="F1653" i="10"/>
  <c r="F1654" i="10"/>
  <c r="F1655" i="10"/>
  <c r="F1656" i="10"/>
  <c r="F1657" i="10"/>
  <c r="F1658" i="10"/>
  <c r="F1659" i="10"/>
  <c r="F1660" i="10"/>
  <c r="F1661" i="10"/>
  <c r="F1662" i="10"/>
  <c r="F1663" i="10"/>
  <c r="F1664" i="10"/>
  <c r="F1665" i="10"/>
  <c r="F1666" i="10"/>
  <c r="F1667" i="10"/>
  <c r="F1668" i="10"/>
  <c r="F1669" i="10"/>
  <c r="F1670" i="10"/>
  <c r="F1671" i="10"/>
  <c r="F1672" i="10"/>
  <c r="F1673" i="10"/>
  <c r="F1674" i="10"/>
  <c r="F1675" i="10"/>
  <c r="F1676" i="10"/>
  <c r="F1677" i="10"/>
  <c r="F1678" i="10"/>
  <c r="F1679" i="10"/>
  <c r="F1680" i="10"/>
  <c r="F1681" i="10"/>
  <c r="F1682" i="10"/>
  <c r="F1683" i="10"/>
  <c r="F1684" i="10"/>
  <c r="F1685" i="10"/>
  <c r="F1686" i="10"/>
  <c r="F1687" i="10"/>
  <c r="F1688" i="10"/>
  <c r="F1689" i="10"/>
  <c r="F1690" i="10"/>
  <c r="F1691" i="10"/>
  <c r="F1692" i="10"/>
  <c r="F1693" i="10"/>
  <c r="F1694" i="10"/>
  <c r="F1695" i="10"/>
  <c r="F1696" i="10"/>
  <c r="F1697" i="10"/>
  <c r="F1698" i="10"/>
  <c r="F1699" i="10"/>
  <c r="F1700" i="10"/>
  <c r="F1701" i="10"/>
  <c r="F1702" i="10"/>
  <c r="F1703" i="10"/>
  <c r="F1704" i="10"/>
  <c r="F1705" i="10"/>
  <c r="F1706" i="10"/>
  <c r="F1707" i="10"/>
  <c r="F1708" i="10"/>
  <c r="F1709" i="10"/>
  <c r="F1710" i="10"/>
  <c r="F1711" i="10"/>
  <c r="F1712" i="10"/>
  <c r="F1713" i="10"/>
  <c r="F1714" i="10"/>
  <c r="F1715" i="10"/>
  <c r="F1716" i="10"/>
  <c r="F1717" i="10"/>
  <c r="F1718" i="10"/>
  <c r="F1719" i="10"/>
  <c r="F1720" i="10"/>
  <c r="F1721" i="10"/>
  <c r="F1722" i="10"/>
  <c r="F1723" i="10"/>
  <c r="F1724" i="10"/>
  <c r="F2" i="10"/>
  <c r="E3" i="10"/>
  <c r="E4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E229" i="10"/>
  <c r="E230" i="10"/>
  <c r="E231" i="10"/>
  <c r="E232" i="10"/>
  <c r="E233" i="10"/>
  <c r="E234" i="10"/>
  <c r="E235" i="10"/>
  <c r="E236" i="10"/>
  <c r="E237" i="10"/>
  <c r="E238" i="10"/>
  <c r="E239" i="10"/>
  <c r="E240" i="10"/>
  <c r="E241" i="10"/>
  <c r="E242" i="10"/>
  <c r="E243" i="10"/>
  <c r="E244" i="10"/>
  <c r="E245" i="10"/>
  <c r="E246" i="10"/>
  <c r="E247" i="10"/>
  <c r="E248" i="10"/>
  <c r="E249" i="10"/>
  <c r="E250" i="10"/>
  <c r="E251" i="10"/>
  <c r="E252" i="10"/>
  <c r="E253" i="10"/>
  <c r="E254" i="10"/>
  <c r="E255" i="10"/>
  <c r="E256" i="10"/>
  <c r="E257" i="10"/>
  <c r="E258" i="10"/>
  <c r="E259" i="10"/>
  <c r="E260" i="10"/>
  <c r="E261" i="10"/>
  <c r="E262" i="10"/>
  <c r="E263" i="10"/>
  <c r="E264" i="10"/>
  <c r="E265" i="10"/>
  <c r="E266" i="10"/>
  <c r="E267" i="10"/>
  <c r="E268" i="10"/>
  <c r="E269" i="10"/>
  <c r="E270" i="10"/>
  <c r="E271" i="10"/>
  <c r="E272" i="10"/>
  <c r="E273" i="10"/>
  <c r="E274" i="10"/>
  <c r="E275" i="10"/>
  <c r="E276" i="10"/>
  <c r="E277" i="10"/>
  <c r="E278" i="10"/>
  <c r="E279" i="10"/>
  <c r="E280" i="10"/>
  <c r="E281" i="10"/>
  <c r="E282" i="10"/>
  <c r="E283" i="10"/>
  <c r="E284" i="10"/>
  <c r="E285" i="10"/>
  <c r="E286" i="10"/>
  <c r="E287" i="10"/>
  <c r="E288" i="10"/>
  <c r="E289" i="10"/>
  <c r="E290" i="10"/>
  <c r="E291" i="10"/>
  <c r="E292" i="10"/>
  <c r="E293" i="10"/>
  <c r="E294" i="10"/>
  <c r="E295" i="10"/>
  <c r="E296" i="10"/>
  <c r="E297" i="10"/>
  <c r="E298" i="10"/>
  <c r="E299" i="10"/>
  <c r="E300" i="10"/>
  <c r="E301" i="10"/>
  <c r="E302" i="10"/>
  <c r="E303" i="10"/>
  <c r="E304" i="10"/>
  <c r="E305" i="10"/>
  <c r="E306" i="10"/>
  <c r="E307" i="10"/>
  <c r="E308" i="10"/>
  <c r="E309" i="10"/>
  <c r="E310" i="10"/>
  <c r="E311" i="10"/>
  <c r="E312" i="10"/>
  <c r="E313" i="10"/>
  <c r="E314" i="10"/>
  <c r="E315" i="10"/>
  <c r="E316" i="10"/>
  <c r="E317" i="10"/>
  <c r="E318" i="10"/>
  <c r="E319" i="10"/>
  <c r="E320" i="10"/>
  <c r="E321" i="10"/>
  <c r="E322" i="10"/>
  <c r="E323" i="10"/>
  <c r="E324" i="10"/>
  <c r="E325" i="10"/>
  <c r="E326" i="10"/>
  <c r="E327" i="10"/>
  <c r="E328" i="10"/>
  <c r="E329" i="10"/>
  <c r="E330" i="10"/>
  <c r="E331" i="10"/>
  <c r="E332" i="10"/>
  <c r="E333" i="10"/>
  <c r="E334" i="10"/>
  <c r="E335" i="10"/>
  <c r="E336" i="10"/>
  <c r="E337" i="10"/>
  <c r="E338" i="10"/>
  <c r="E339" i="10"/>
  <c r="E340" i="10"/>
  <c r="E341" i="10"/>
  <c r="E342" i="10"/>
  <c r="E343" i="10"/>
  <c r="E344" i="10"/>
  <c r="E345" i="10"/>
  <c r="E346" i="10"/>
  <c r="E347" i="10"/>
  <c r="E348" i="10"/>
  <c r="E349" i="10"/>
  <c r="E350" i="10"/>
  <c r="E351" i="10"/>
  <c r="E352" i="10"/>
  <c r="E353" i="10"/>
  <c r="E354" i="10"/>
  <c r="E355" i="10"/>
  <c r="E356" i="10"/>
  <c r="E357" i="10"/>
  <c r="E358" i="10"/>
  <c r="E359" i="10"/>
  <c r="E360" i="10"/>
  <c r="E361" i="10"/>
  <c r="E362" i="10"/>
  <c r="E363" i="10"/>
  <c r="E364" i="10"/>
  <c r="E365" i="10"/>
  <c r="E366" i="10"/>
  <c r="E367" i="10"/>
  <c r="E368" i="10"/>
  <c r="E369" i="10"/>
  <c r="E370" i="10"/>
  <c r="E371" i="10"/>
  <c r="E372" i="10"/>
  <c r="E373" i="10"/>
  <c r="E374" i="10"/>
  <c r="E375" i="10"/>
  <c r="E376" i="10"/>
  <c r="E377" i="10"/>
  <c r="E378" i="10"/>
  <c r="E379" i="10"/>
  <c r="E380" i="10"/>
  <c r="E381" i="10"/>
  <c r="E382" i="10"/>
  <c r="E383" i="10"/>
  <c r="E384" i="10"/>
  <c r="E385" i="10"/>
  <c r="E386" i="10"/>
  <c r="E387" i="10"/>
  <c r="E388" i="10"/>
  <c r="E389" i="10"/>
  <c r="E390" i="10"/>
  <c r="E391" i="10"/>
  <c r="E392" i="10"/>
  <c r="E393" i="10"/>
  <c r="E394" i="10"/>
  <c r="E395" i="10"/>
  <c r="E396" i="10"/>
  <c r="E397" i="10"/>
  <c r="E398" i="10"/>
  <c r="E399" i="10"/>
  <c r="E400" i="10"/>
  <c r="E401" i="10"/>
  <c r="E402" i="10"/>
  <c r="E403" i="10"/>
  <c r="E404" i="10"/>
  <c r="E405" i="10"/>
  <c r="E406" i="10"/>
  <c r="E407" i="10"/>
  <c r="E408" i="10"/>
  <c r="E409" i="10"/>
  <c r="E410" i="10"/>
  <c r="E411" i="10"/>
  <c r="E412" i="10"/>
  <c r="E413" i="10"/>
  <c r="E414" i="10"/>
  <c r="E415" i="10"/>
  <c r="E416" i="10"/>
  <c r="E417" i="10"/>
  <c r="E418" i="10"/>
  <c r="E419" i="10"/>
  <c r="E420" i="10"/>
  <c r="E421" i="10"/>
  <c r="E422" i="10"/>
  <c r="E423" i="10"/>
  <c r="E424" i="10"/>
  <c r="E425" i="10"/>
  <c r="E426" i="10"/>
  <c r="E427" i="10"/>
  <c r="E428" i="10"/>
  <c r="E429" i="10"/>
  <c r="E430" i="10"/>
  <c r="E431" i="10"/>
  <c r="E432" i="10"/>
  <c r="E433" i="10"/>
  <c r="E434" i="10"/>
  <c r="E435" i="10"/>
  <c r="E436" i="10"/>
  <c r="E437" i="10"/>
  <c r="E438" i="10"/>
  <c r="E439" i="10"/>
  <c r="E440" i="10"/>
  <c r="E441" i="10"/>
  <c r="E442" i="10"/>
  <c r="E443" i="10"/>
  <c r="E444" i="10"/>
  <c r="E445" i="10"/>
  <c r="E446" i="10"/>
  <c r="E447" i="10"/>
  <c r="E448" i="10"/>
  <c r="E449" i="10"/>
  <c r="E450" i="10"/>
  <c r="E451" i="10"/>
  <c r="E452" i="10"/>
  <c r="E453" i="10"/>
  <c r="E454" i="10"/>
  <c r="E455" i="10"/>
  <c r="E456" i="10"/>
  <c r="E457" i="10"/>
  <c r="E458" i="10"/>
  <c r="E459" i="10"/>
  <c r="E460" i="10"/>
  <c r="E461" i="10"/>
  <c r="E462" i="10"/>
  <c r="E463" i="10"/>
  <c r="E464" i="10"/>
  <c r="E465" i="10"/>
  <c r="E466" i="10"/>
  <c r="E467" i="10"/>
  <c r="E468" i="10"/>
  <c r="E469" i="10"/>
  <c r="E470" i="10"/>
  <c r="E471" i="10"/>
  <c r="E472" i="10"/>
  <c r="E473" i="10"/>
  <c r="E474" i="10"/>
  <c r="E475" i="10"/>
  <c r="E476" i="10"/>
  <c r="E477" i="10"/>
  <c r="E478" i="10"/>
  <c r="E479" i="10"/>
  <c r="E480" i="10"/>
  <c r="E481" i="10"/>
  <c r="E482" i="10"/>
  <c r="E483" i="10"/>
  <c r="E484" i="10"/>
  <c r="E485" i="10"/>
  <c r="E486" i="10"/>
  <c r="E487" i="10"/>
  <c r="E488" i="10"/>
  <c r="E489" i="10"/>
  <c r="E490" i="10"/>
  <c r="E491" i="10"/>
  <c r="E492" i="10"/>
  <c r="E493" i="10"/>
  <c r="E494" i="10"/>
  <c r="E495" i="10"/>
  <c r="E496" i="10"/>
  <c r="E497" i="10"/>
  <c r="E498" i="10"/>
  <c r="E499" i="10"/>
  <c r="E500" i="10"/>
  <c r="E501" i="10"/>
  <c r="E502" i="10"/>
  <c r="E503" i="10"/>
  <c r="E504" i="10"/>
  <c r="E505" i="10"/>
  <c r="E506" i="10"/>
  <c r="E507" i="10"/>
  <c r="E508" i="10"/>
  <c r="E509" i="10"/>
  <c r="E510" i="10"/>
  <c r="E511" i="10"/>
  <c r="E512" i="10"/>
  <c r="E513" i="10"/>
  <c r="E514" i="10"/>
  <c r="E515" i="10"/>
  <c r="E516" i="10"/>
  <c r="E517" i="10"/>
  <c r="E518" i="10"/>
  <c r="E519" i="10"/>
  <c r="E520" i="10"/>
  <c r="E521" i="10"/>
  <c r="E522" i="10"/>
  <c r="E523" i="10"/>
  <c r="E524" i="10"/>
  <c r="E525" i="10"/>
  <c r="E526" i="10"/>
  <c r="E527" i="10"/>
  <c r="E528" i="10"/>
  <c r="E529" i="10"/>
  <c r="E530" i="10"/>
  <c r="E531" i="10"/>
  <c r="E532" i="10"/>
  <c r="E533" i="10"/>
  <c r="E534" i="10"/>
  <c r="E535" i="10"/>
  <c r="E536" i="10"/>
  <c r="E537" i="10"/>
  <c r="E538" i="10"/>
  <c r="E539" i="10"/>
  <c r="E540" i="10"/>
  <c r="E541" i="10"/>
  <c r="E542" i="10"/>
  <c r="E543" i="10"/>
  <c r="E544" i="10"/>
  <c r="E545" i="10"/>
  <c r="E546" i="10"/>
  <c r="E547" i="10"/>
  <c r="E548" i="10"/>
  <c r="E549" i="10"/>
  <c r="E550" i="10"/>
  <c r="E551" i="10"/>
  <c r="E552" i="10"/>
  <c r="E553" i="10"/>
  <c r="E554" i="10"/>
  <c r="E555" i="10"/>
  <c r="E556" i="10"/>
  <c r="E557" i="10"/>
  <c r="E558" i="10"/>
  <c r="E559" i="10"/>
  <c r="E560" i="10"/>
  <c r="E561" i="10"/>
  <c r="E562" i="10"/>
  <c r="E563" i="10"/>
  <c r="E564" i="10"/>
  <c r="E565" i="10"/>
  <c r="E566" i="10"/>
  <c r="E567" i="10"/>
  <c r="E568" i="10"/>
  <c r="E569" i="10"/>
  <c r="E570" i="10"/>
  <c r="E571" i="10"/>
  <c r="E572" i="10"/>
  <c r="E573" i="10"/>
  <c r="E574" i="10"/>
  <c r="E575" i="10"/>
  <c r="E576" i="10"/>
  <c r="E577" i="10"/>
  <c r="E578" i="10"/>
  <c r="E579" i="10"/>
  <c r="E580" i="10"/>
  <c r="E581" i="10"/>
  <c r="E582" i="10"/>
  <c r="E583" i="10"/>
  <c r="E584" i="10"/>
  <c r="E585" i="10"/>
  <c r="E586" i="10"/>
  <c r="E587" i="10"/>
  <c r="E588" i="10"/>
  <c r="E589" i="10"/>
  <c r="E590" i="10"/>
  <c r="E591" i="10"/>
  <c r="E592" i="10"/>
  <c r="E593" i="10"/>
  <c r="E594" i="10"/>
  <c r="E595" i="10"/>
  <c r="E596" i="10"/>
  <c r="E597" i="10"/>
  <c r="E598" i="10"/>
  <c r="E599" i="10"/>
  <c r="E600" i="10"/>
  <c r="E601" i="10"/>
  <c r="E602" i="10"/>
  <c r="E603" i="10"/>
  <c r="E604" i="10"/>
  <c r="E605" i="10"/>
  <c r="E606" i="10"/>
  <c r="E607" i="10"/>
  <c r="E608" i="10"/>
  <c r="E609" i="10"/>
  <c r="E610" i="10"/>
  <c r="E611" i="10"/>
  <c r="E612" i="10"/>
  <c r="E613" i="10"/>
  <c r="E614" i="10"/>
  <c r="E615" i="10"/>
  <c r="E616" i="10"/>
  <c r="E617" i="10"/>
  <c r="E618" i="10"/>
  <c r="E619" i="10"/>
  <c r="E620" i="10"/>
  <c r="E621" i="10"/>
  <c r="E622" i="10"/>
  <c r="E623" i="10"/>
  <c r="E624" i="10"/>
  <c r="E625" i="10"/>
  <c r="E626" i="10"/>
  <c r="E627" i="10"/>
  <c r="E628" i="10"/>
  <c r="E629" i="10"/>
  <c r="E630" i="10"/>
  <c r="E631" i="10"/>
  <c r="E632" i="10"/>
  <c r="E633" i="10"/>
  <c r="E634" i="10"/>
  <c r="E635" i="10"/>
  <c r="E636" i="10"/>
  <c r="E637" i="10"/>
  <c r="E638" i="10"/>
  <c r="E639" i="10"/>
  <c r="E640" i="10"/>
  <c r="E641" i="10"/>
  <c r="E642" i="10"/>
  <c r="E643" i="10"/>
  <c r="E644" i="10"/>
  <c r="E645" i="10"/>
  <c r="E646" i="10"/>
  <c r="E647" i="10"/>
  <c r="E648" i="10"/>
  <c r="E649" i="10"/>
  <c r="E650" i="10"/>
  <c r="E651" i="10"/>
  <c r="E652" i="10"/>
  <c r="E653" i="10"/>
  <c r="E654" i="10"/>
  <c r="E655" i="10"/>
  <c r="E656" i="10"/>
  <c r="E657" i="10"/>
  <c r="E658" i="10"/>
  <c r="E659" i="10"/>
  <c r="E660" i="10"/>
  <c r="E661" i="10"/>
  <c r="E662" i="10"/>
  <c r="E663" i="10"/>
  <c r="E664" i="10"/>
  <c r="E665" i="10"/>
  <c r="E666" i="10"/>
  <c r="E667" i="10"/>
  <c r="E668" i="10"/>
  <c r="E669" i="10"/>
  <c r="E670" i="10"/>
  <c r="E671" i="10"/>
  <c r="E672" i="10"/>
  <c r="E673" i="10"/>
  <c r="E674" i="10"/>
  <c r="E675" i="10"/>
  <c r="E676" i="10"/>
  <c r="E677" i="10"/>
  <c r="E678" i="10"/>
  <c r="E679" i="10"/>
  <c r="E680" i="10"/>
  <c r="E681" i="10"/>
  <c r="E682" i="10"/>
  <c r="E683" i="10"/>
  <c r="E684" i="10"/>
  <c r="E685" i="10"/>
  <c r="E686" i="10"/>
  <c r="E687" i="10"/>
  <c r="E688" i="10"/>
  <c r="E689" i="10"/>
  <c r="E690" i="10"/>
  <c r="E691" i="10"/>
  <c r="E692" i="10"/>
  <c r="E693" i="10"/>
  <c r="E694" i="10"/>
  <c r="E695" i="10"/>
  <c r="E696" i="10"/>
  <c r="E697" i="10"/>
  <c r="E698" i="10"/>
  <c r="E699" i="10"/>
  <c r="E700" i="10"/>
  <c r="E701" i="10"/>
  <c r="E702" i="10"/>
  <c r="E703" i="10"/>
  <c r="E704" i="10"/>
  <c r="E705" i="10"/>
  <c r="E706" i="10"/>
  <c r="E707" i="10"/>
  <c r="E708" i="10"/>
  <c r="E709" i="10"/>
  <c r="E710" i="10"/>
  <c r="E711" i="10"/>
  <c r="E712" i="10"/>
  <c r="E713" i="10"/>
  <c r="E714" i="10"/>
  <c r="E715" i="10"/>
  <c r="E716" i="10"/>
  <c r="E717" i="10"/>
  <c r="E718" i="10"/>
  <c r="E719" i="10"/>
  <c r="E720" i="10"/>
  <c r="E721" i="10"/>
  <c r="E722" i="10"/>
  <c r="E723" i="10"/>
  <c r="E724" i="10"/>
  <c r="E725" i="10"/>
  <c r="E726" i="10"/>
  <c r="E727" i="10"/>
  <c r="E728" i="10"/>
  <c r="E729" i="10"/>
  <c r="E730" i="10"/>
  <c r="E731" i="10"/>
  <c r="E732" i="10"/>
  <c r="E733" i="10"/>
  <c r="E734" i="10"/>
  <c r="E735" i="10"/>
  <c r="E736" i="10"/>
  <c r="E737" i="10"/>
  <c r="E738" i="10"/>
  <c r="E739" i="10"/>
  <c r="E740" i="10"/>
  <c r="E741" i="10"/>
  <c r="E742" i="10"/>
  <c r="E743" i="10"/>
  <c r="E744" i="10"/>
  <c r="E745" i="10"/>
  <c r="E746" i="10"/>
  <c r="E747" i="10"/>
  <c r="E748" i="10"/>
  <c r="E749" i="10"/>
  <c r="E750" i="10"/>
  <c r="E751" i="10"/>
  <c r="E752" i="10"/>
  <c r="E753" i="10"/>
  <c r="E754" i="10"/>
  <c r="E755" i="10"/>
  <c r="E756" i="10"/>
  <c r="E757" i="10"/>
  <c r="E758" i="10"/>
  <c r="E759" i="10"/>
  <c r="E760" i="10"/>
  <c r="E761" i="10"/>
  <c r="E762" i="10"/>
  <c r="E763" i="10"/>
  <c r="E764" i="10"/>
  <c r="E765" i="10"/>
  <c r="E766" i="10"/>
  <c r="E767" i="10"/>
  <c r="E768" i="10"/>
  <c r="E769" i="10"/>
  <c r="E770" i="10"/>
  <c r="E771" i="10"/>
  <c r="E772" i="10"/>
  <c r="E773" i="10"/>
  <c r="E774" i="10"/>
  <c r="E775" i="10"/>
  <c r="E776" i="10"/>
  <c r="E777" i="10"/>
  <c r="E778" i="10"/>
  <c r="E779" i="10"/>
  <c r="E780" i="10"/>
  <c r="E781" i="10"/>
  <c r="E782" i="10"/>
  <c r="E783" i="10"/>
  <c r="E784" i="10"/>
  <c r="E785" i="10"/>
  <c r="E786" i="10"/>
  <c r="E787" i="10"/>
  <c r="E788" i="10"/>
  <c r="E789" i="10"/>
  <c r="E790" i="10"/>
  <c r="E791" i="10"/>
  <c r="E792" i="10"/>
  <c r="E793" i="10"/>
  <c r="E794" i="10"/>
  <c r="E795" i="10"/>
  <c r="E796" i="10"/>
  <c r="E797" i="10"/>
  <c r="E798" i="10"/>
  <c r="E799" i="10"/>
  <c r="E800" i="10"/>
  <c r="E801" i="10"/>
  <c r="E802" i="10"/>
  <c r="E803" i="10"/>
  <c r="E804" i="10"/>
  <c r="E805" i="10"/>
  <c r="E806" i="10"/>
  <c r="E807" i="10"/>
  <c r="E808" i="10"/>
  <c r="E809" i="10"/>
  <c r="E810" i="10"/>
  <c r="E811" i="10"/>
  <c r="E812" i="10"/>
  <c r="E813" i="10"/>
  <c r="E814" i="10"/>
  <c r="E815" i="10"/>
  <c r="E816" i="10"/>
  <c r="E817" i="10"/>
  <c r="E818" i="10"/>
  <c r="E819" i="10"/>
  <c r="E820" i="10"/>
  <c r="E821" i="10"/>
  <c r="E822" i="10"/>
  <c r="E823" i="10"/>
  <c r="E824" i="10"/>
  <c r="E825" i="10"/>
  <c r="E826" i="10"/>
  <c r="E827" i="10"/>
  <c r="E828" i="10"/>
  <c r="E829" i="10"/>
  <c r="E830" i="10"/>
  <c r="E831" i="10"/>
  <c r="E832" i="10"/>
  <c r="E833" i="10"/>
  <c r="E834" i="10"/>
  <c r="E835" i="10"/>
  <c r="E836" i="10"/>
  <c r="E837" i="10"/>
  <c r="E838" i="10"/>
  <c r="E839" i="10"/>
  <c r="E840" i="10"/>
  <c r="E841" i="10"/>
  <c r="E842" i="10"/>
  <c r="E843" i="10"/>
  <c r="E844" i="10"/>
  <c r="E845" i="10"/>
  <c r="E846" i="10"/>
  <c r="E847" i="10"/>
  <c r="E848" i="10"/>
  <c r="E849" i="10"/>
  <c r="E850" i="10"/>
  <c r="E851" i="10"/>
  <c r="E852" i="10"/>
  <c r="E853" i="10"/>
  <c r="E854" i="10"/>
  <c r="E855" i="10"/>
  <c r="E856" i="10"/>
  <c r="E857" i="10"/>
  <c r="E858" i="10"/>
  <c r="E859" i="10"/>
  <c r="E860" i="10"/>
  <c r="E861" i="10"/>
  <c r="E862" i="10"/>
  <c r="E863" i="10"/>
  <c r="E864" i="10"/>
  <c r="E865" i="10"/>
  <c r="E866" i="10"/>
  <c r="E867" i="10"/>
  <c r="E868" i="10"/>
  <c r="E869" i="10"/>
  <c r="E870" i="10"/>
  <c r="E871" i="10"/>
  <c r="E872" i="10"/>
  <c r="E873" i="10"/>
  <c r="E874" i="10"/>
  <c r="E875" i="10"/>
  <c r="E876" i="10"/>
  <c r="E877" i="10"/>
  <c r="E878" i="10"/>
  <c r="E879" i="10"/>
  <c r="E880" i="10"/>
  <c r="E881" i="10"/>
  <c r="E882" i="10"/>
  <c r="E883" i="10"/>
  <c r="E884" i="10"/>
  <c r="E885" i="10"/>
  <c r="E886" i="10"/>
  <c r="E887" i="10"/>
  <c r="E888" i="10"/>
  <c r="E889" i="10"/>
  <c r="E890" i="10"/>
  <c r="E891" i="10"/>
  <c r="E892" i="10"/>
  <c r="E893" i="10"/>
  <c r="E894" i="10"/>
  <c r="E895" i="10"/>
  <c r="E896" i="10"/>
  <c r="E897" i="10"/>
  <c r="E898" i="10"/>
  <c r="E899" i="10"/>
  <c r="E900" i="10"/>
  <c r="E901" i="10"/>
  <c r="E902" i="10"/>
  <c r="E903" i="10"/>
  <c r="E904" i="10"/>
  <c r="E905" i="10"/>
  <c r="E906" i="10"/>
  <c r="E907" i="10"/>
  <c r="E908" i="10"/>
  <c r="E909" i="10"/>
  <c r="E910" i="10"/>
  <c r="E911" i="10"/>
  <c r="E912" i="10"/>
  <c r="E913" i="10"/>
  <c r="E914" i="10"/>
  <c r="E915" i="10"/>
  <c r="E916" i="10"/>
  <c r="E917" i="10"/>
  <c r="E918" i="10"/>
  <c r="E919" i="10"/>
  <c r="E920" i="10"/>
  <c r="E921" i="10"/>
  <c r="E922" i="10"/>
  <c r="E923" i="10"/>
  <c r="E924" i="10"/>
  <c r="E925" i="10"/>
  <c r="E926" i="10"/>
  <c r="E927" i="10"/>
  <c r="E928" i="10"/>
  <c r="E929" i="10"/>
  <c r="E930" i="10"/>
  <c r="E931" i="10"/>
  <c r="E932" i="10"/>
  <c r="E933" i="10"/>
  <c r="E934" i="10"/>
  <c r="E935" i="10"/>
  <c r="E936" i="10"/>
  <c r="E937" i="10"/>
  <c r="E938" i="10"/>
  <c r="E939" i="10"/>
  <c r="E940" i="10"/>
  <c r="E941" i="10"/>
  <c r="E942" i="10"/>
  <c r="E943" i="10"/>
  <c r="E944" i="10"/>
  <c r="E945" i="10"/>
  <c r="E946" i="10"/>
  <c r="E947" i="10"/>
  <c r="E948" i="10"/>
  <c r="E949" i="10"/>
  <c r="E950" i="10"/>
  <c r="E951" i="10"/>
  <c r="E952" i="10"/>
  <c r="E953" i="10"/>
  <c r="E954" i="10"/>
  <c r="E955" i="10"/>
  <c r="E956" i="10"/>
  <c r="E957" i="10"/>
  <c r="E958" i="10"/>
  <c r="E959" i="10"/>
  <c r="E960" i="10"/>
  <c r="E961" i="10"/>
  <c r="E962" i="10"/>
  <c r="E963" i="10"/>
  <c r="E964" i="10"/>
  <c r="E965" i="10"/>
  <c r="E966" i="10"/>
  <c r="E967" i="10"/>
  <c r="E968" i="10"/>
  <c r="E969" i="10"/>
  <c r="E970" i="10"/>
  <c r="E971" i="10"/>
  <c r="E972" i="10"/>
  <c r="E973" i="10"/>
  <c r="E974" i="10"/>
  <c r="E975" i="10"/>
  <c r="E976" i="10"/>
  <c r="E977" i="10"/>
  <c r="E978" i="10"/>
  <c r="E979" i="10"/>
  <c r="E980" i="10"/>
  <c r="E981" i="10"/>
  <c r="E982" i="10"/>
  <c r="E983" i="10"/>
  <c r="E984" i="10"/>
  <c r="E985" i="10"/>
  <c r="E986" i="10"/>
  <c r="E987" i="10"/>
  <c r="E988" i="10"/>
  <c r="E989" i="10"/>
  <c r="E990" i="10"/>
  <c r="E991" i="10"/>
  <c r="E992" i="10"/>
  <c r="E993" i="10"/>
  <c r="E994" i="10"/>
  <c r="E995" i="10"/>
  <c r="E996" i="10"/>
  <c r="E997" i="10"/>
  <c r="E998" i="10"/>
  <c r="E999" i="10"/>
  <c r="E1000" i="10"/>
  <c r="E1001" i="10"/>
  <c r="E1002" i="10"/>
  <c r="E1003" i="10"/>
  <c r="E1004" i="10"/>
  <c r="E1005" i="10"/>
  <c r="E1006" i="10"/>
  <c r="E1007" i="10"/>
  <c r="E1008" i="10"/>
  <c r="E1009" i="10"/>
  <c r="E1010" i="10"/>
  <c r="E1011" i="10"/>
  <c r="E1012" i="10"/>
  <c r="E1013" i="10"/>
  <c r="E1014" i="10"/>
  <c r="E1015" i="10"/>
  <c r="E1016" i="10"/>
  <c r="E1017" i="10"/>
  <c r="E1018" i="10"/>
  <c r="E1019" i="10"/>
  <c r="E1020" i="10"/>
  <c r="E1021" i="10"/>
  <c r="E1022" i="10"/>
  <c r="E1023" i="10"/>
  <c r="E1024" i="10"/>
  <c r="E1025" i="10"/>
  <c r="E1026" i="10"/>
  <c r="E1027" i="10"/>
  <c r="E1028" i="10"/>
  <c r="E1029" i="10"/>
  <c r="E1030" i="10"/>
  <c r="E1031" i="10"/>
  <c r="E1032" i="10"/>
  <c r="E1033" i="10"/>
  <c r="E1034" i="10"/>
  <c r="E1035" i="10"/>
  <c r="E1036" i="10"/>
  <c r="E1037" i="10"/>
  <c r="E1038" i="10"/>
  <c r="E1039" i="10"/>
  <c r="E1040" i="10"/>
  <c r="E1041" i="10"/>
  <c r="E1042" i="10"/>
  <c r="E1043" i="10"/>
  <c r="E1044" i="10"/>
  <c r="E1045" i="10"/>
  <c r="E1046" i="10"/>
  <c r="E1047" i="10"/>
  <c r="E1048" i="10"/>
  <c r="E1049" i="10"/>
  <c r="E1050" i="10"/>
  <c r="E1051" i="10"/>
  <c r="E1052" i="10"/>
  <c r="E1053" i="10"/>
  <c r="E1054" i="10"/>
  <c r="E1055" i="10"/>
  <c r="E1056" i="10"/>
  <c r="E1057" i="10"/>
  <c r="E1058" i="10"/>
  <c r="E1059" i="10"/>
  <c r="E1060" i="10"/>
  <c r="E1061" i="10"/>
  <c r="E1062" i="10"/>
  <c r="E1063" i="10"/>
  <c r="E1064" i="10"/>
  <c r="E1065" i="10"/>
  <c r="E1066" i="10"/>
  <c r="E1067" i="10"/>
  <c r="E1068" i="10"/>
  <c r="E1069" i="10"/>
  <c r="E1070" i="10"/>
  <c r="E1071" i="10"/>
  <c r="E1072" i="10"/>
  <c r="E1073" i="10"/>
  <c r="E1074" i="10"/>
  <c r="E1075" i="10"/>
  <c r="E1076" i="10"/>
  <c r="E1077" i="10"/>
  <c r="E1078" i="10"/>
  <c r="E1079" i="10"/>
  <c r="E1080" i="10"/>
  <c r="E1081" i="10"/>
  <c r="E1082" i="10"/>
  <c r="E1083" i="10"/>
  <c r="E1084" i="10"/>
  <c r="E1085" i="10"/>
  <c r="E1086" i="10"/>
  <c r="E1087" i="10"/>
  <c r="E1088" i="10"/>
  <c r="E1089" i="10"/>
  <c r="E1090" i="10"/>
  <c r="E1091" i="10"/>
  <c r="E1092" i="10"/>
  <c r="E1093" i="10"/>
  <c r="E1094" i="10"/>
  <c r="E1095" i="10"/>
  <c r="E1096" i="10"/>
  <c r="E1097" i="10"/>
  <c r="E1098" i="10"/>
  <c r="E1099" i="10"/>
  <c r="E1100" i="10"/>
  <c r="E1101" i="10"/>
  <c r="E1102" i="10"/>
  <c r="E1103" i="10"/>
  <c r="E1104" i="10"/>
  <c r="E1105" i="10"/>
  <c r="E1106" i="10"/>
  <c r="E1107" i="10"/>
  <c r="E1108" i="10"/>
  <c r="E1109" i="10"/>
  <c r="E1110" i="10"/>
  <c r="E1111" i="10"/>
  <c r="E1112" i="10"/>
  <c r="E1113" i="10"/>
  <c r="E1114" i="10"/>
  <c r="E1115" i="10"/>
  <c r="E1116" i="10"/>
  <c r="E1117" i="10"/>
  <c r="E1118" i="10"/>
  <c r="E1119" i="10"/>
  <c r="E1120" i="10"/>
  <c r="E1121" i="10"/>
  <c r="E1122" i="10"/>
  <c r="E1123" i="10"/>
  <c r="E1124" i="10"/>
  <c r="E1125" i="10"/>
  <c r="E1126" i="10"/>
  <c r="E1127" i="10"/>
  <c r="E1128" i="10"/>
  <c r="E1129" i="10"/>
  <c r="E1130" i="10"/>
  <c r="E1131" i="10"/>
  <c r="E1132" i="10"/>
  <c r="E1133" i="10"/>
  <c r="E1134" i="10"/>
  <c r="E1135" i="10"/>
  <c r="E1136" i="10"/>
  <c r="E1137" i="10"/>
  <c r="E1138" i="10"/>
  <c r="E1139" i="10"/>
  <c r="E1140" i="10"/>
  <c r="E1141" i="10"/>
  <c r="E1142" i="10"/>
  <c r="E1143" i="10"/>
  <c r="E1144" i="10"/>
  <c r="E1145" i="10"/>
  <c r="E1146" i="10"/>
  <c r="E1147" i="10"/>
  <c r="E1148" i="10"/>
  <c r="E1149" i="10"/>
  <c r="E1150" i="10"/>
  <c r="E1151" i="10"/>
  <c r="E1152" i="10"/>
  <c r="E1153" i="10"/>
  <c r="E1154" i="10"/>
  <c r="E1155" i="10"/>
  <c r="E1156" i="10"/>
  <c r="E1157" i="10"/>
  <c r="E1158" i="10"/>
  <c r="E1159" i="10"/>
  <c r="E1160" i="10"/>
  <c r="E1161" i="10"/>
  <c r="E1162" i="10"/>
  <c r="E1163" i="10"/>
  <c r="E1164" i="10"/>
  <c r="E1165" i="10"/>
  <c r="E1166" i="10"/>
  <c r="E1167" i="10"/>
  <c r="E1168" i="10"/>
  <c r="E1169" i="10"/>
  <c r="E1170" i="10"/>
  <c r="E1171" i="10"/>
  <c r="E1172" i="10"/>
  <c r="E1173" i="10"/>
  <c r="E1174" i="10"/>
  <c r="E1175" i="10"/>
  <c r="E1176" i="10"/>
  <c r="E1177" i="10"/>
  <c r="E1178" i="10"/>
  <c r="E1179" i="10"/>
  <c r="E1180" i="10"/>
  <c r="E1181" i="10"/>
  <c r="E1182" i="10"/>
  <c r="E1183" i="10"/>
  <c r="E1184" i="10"/>
  <c r="E1185" i="10"/>
  <c r="E1186" i="10"/>
  <c r="E1187" i="10"/>
  <c r="E1188" i="10"/>
  <c r="E1189" i="10"/>
  <c r="E1190" i="10"/>
  <c r="E1191" i="10"/>
  <c r="E1192" i="10"/>
  <c r="E1193" i="10"/>
  <c r="E1194" i="10"/>
  <c r="E1195" i="10"/>
  <c r="E1196" i="10"/>
  <c r="E1197" i="10"/>
  <c r="E1198" i="10"/>
  <c r="E1199" i="10"/>
  <c r="E1200" i="10"/>
  <c r="E1201" i="10"/>
  <c r="E1202" i="10"/>
  <c r="E1203" i="10"/>
  <c r="E1204" i="10"/>
  <c r="E1205" i="10"/>
  <c r="E1206" i="10"/>
  <c r="E1207" i="10"/>
  <c r="E1208" i="10"/>
  <c r="E1209" i="10"/>
  <c r="E1210" i="10"/>
  <c r="E1211" i="10"/>
  <c r="E1212" i="10"/>
  <c r="E1213" i="10"/>
  <c r="E1214" i="10"/>
  <c r="E1215" i="10"/>
  <c r="E1216" i="10"/>
  <c r="E1217" i="10"/>
  <c r="E1218" i="10"/>
  <c r="E1219" i="10"/>
  <c r="E1220" i="10"/>
  <c r="E1221" i="10"/>
  <c r="E1222" i="10"/>
  <c r="E1223" i="10"/>
  <c r="E1224" i="10"/>
  <c r="E1225" i="10"/>
  <c r="E1226" i="10"/>
  <c r="E1227" i="10"/>
  <c r="E1228" i="10"/>
  <c r="E1229" i="10"/>
  <c r="E1230" i="10"/>
  <c r="E1231" i="10"/>
  <c r="E1232" i="10"/>
  <c r="E1233" i="10"/>
  <c r="E1234" i="10"/>
  <c r="E1235" i="10"/>
  <c r="E1236" i="10"/>
  <c r="E1237" i="10"/>
  <c r="E1238" i="10"/>
  <c r="E1239" i="10"/>
  <c r="E1240" i="10"/>
  <c r="E1241" i="10"/>
  <c r="E1242" i="10"/>
  <c r="E1243" i="10"/>
  <c r="E1244" i="10"/>
  <c r="E1245" i="10"/>
  <c r="E1246" i="10"/>
  <c r="E1247" i="10"/>
  <c r="E1248" i="10"/>
  <c r="E1249" i="10"/>
  <c r="E1250" i="10"/>
  <c r="E1251" i="10"/>
  <c r="E1252" i="10"/>
  <c r="E1253" i="10"/>
  <c r="E1254" i="10"/>
  <c r="E1255" i="10"/>
  <c r="E1256" i="10"/>
  <c r="E1257" i="10"/>
  <c r="E1258" i="10"/>
  <c r="E1259" i="10"/>
  <c r="E1260" i="10"/>
  <c r="E1261" i="10"/>
  <c r="E1262" i="10"/>
  <c r="E1263" i="10"/>
  <c r="E1264" i="10"/>
  <c r="E1265" i="10"/>
  <c r="E1266" i="10"/>
  <c r="E1267" i="10"/>
  <c r="E1268" i="10"/>
  <c r="E1269" i="10"/>
  <c r="E1270" i="10"/>
  <c r="E1271" i="10"/>
  <c r="E1272" i="10"/>
  <c r="E1273" i="10"/>
  <c r="E1274" i="10"/>
  <c r="E1275" i="10"/>
  <c r="E1276" i="10"/>
  <c r="E1277" i="10"/>
  <c r="E1278" i="10"/>
  <c r="E1279" i="10"/>
  <c r="E1280" i="10"/>
  <c r="E1281" i="10"/>
  <c r="E1282" i="10"/>
  <c r="E1283" i="10"/>
  <c r="E1284" i="10"/>
  <c r="E1285" i="10"/>
  <c r="E1286" i="10"/>
  <c r="E1287" i="10"/>
  <c r="E1288" i="10"/>
  <c r="E1289" i="10"/>
  <c r="E1290" i="10"/>
  <c r="E1291" i="10"/>
  <c r="E1292" i="10"/>
  <c r="E1293" i="10"/>
  <c r="E1294" i="10"/>
  <c r="E1295" i="10"/>
  <c r="E1296" i="10"/>
  <c r="E1297" i="10"/>
  <c r="E1298" i="10"/>
  <c r="E1299" i="10"/>
  <c r="E1300" i="10"/>
  <c r="E1301" i="10"/>
  <c r="E1302" i="10"/>
  <c r="E1303" i="10"/>
  <c r="E1304" i="10"/>
  <c r="E1305" i="10"/>
  <c r="E1306" i="10"/>
  <c r="E1307" i="10"/>
  <c r="E1308" i="10"/>
  <c r="E1309" i="10"/>
  <c r="E1310" i="10"/>
  <c r="E1311" i="10"/>
  <c r="E1312" i="10"/>
  <c r="E1313" i="10"/>
  <c r="E1314" i="10"/>
  <c r="E1315" i="10"/>
  <c r="E1316" i="10"/>
  <c r="E1317" i="10"/>
  <c r="E1318" i="10"/>
  <c r="E1319" i="10"/>
  <c r="E1320" i="10"/>
  <c r="E1321" i="10"/>
  <c r="E1322" i="10"/>
  <c r="E1323" i="10"/>
  <c r="E1324" i="10"/>
  <c r="E1325" i="10"/>
  <c r="E1326" i="10"/>
  <c r="E1327" i="10"/>
  <c r="E1328" i="10"/>
  <c r="E1329" i="10"/>
  <c r="E1330" i="10"/>
  <c r="E1331" i="10"/>
  <c r="E1332" i="10"/>
  <c r="E1333" i="10"/>
  <c r="E1334" i="10"/>
  <c r="E1335" i="10"/>
  <c r="E1336" i="10"/>
  <c r="E1337" i="10"/>
  <c r="E1338" i="10"/>
  <c r="E1339" i="10"/>
  <c r="E1340" i="10"/>
  <c r="E1341" i="10"/>
  <c r="E1342" i="10"/>
  <c r="E1343" i="10"/>
  <c r="E1344" i="10"/>
  <c r="E1345" i="10"/>
  <c r="E1346" i="10"/>
  <c r="E1347" i="10"/>
  <c r="E1348" i="10"/>
  <c r="E1349" i="10"/>
  <c r="E1350" i="10"/>
  <c r="E1351" i="10"/>
  <c r="E1352" i="10"/>
  <c r="E1353" i="10"/>
  <c r="E1354" i="10"/>
  <c r="E1355" i="10"/>
  <c r="E1356" i="10"/>
  <c r="E1357" i="10"/>
  <c r="E1358" i="10"/>
  <c r="E1359" i="10"/>
  <c r="E1360" i="10"/>
  <c r="E1361" i="10"/>
  <c r="E1362" i="10"/>
  <c r="E1363" i="10"/>
  <c r="E1364" i="10"/>
  <c r="E1365" i="10"/>
  <c r="E1366" i="10"/>
  <c r="E1367" i="10"/>
  <c r="E1368" i="10"/>
  <c r="E1369" i="10"/>
  <c r="E1370" i="10"/>
  <c r="E1371" i="10"/>
  <c r="E1372" i="10"/>
  <c r="E1373" i="10"/>
  <c r="E1374" i="10"/>
  <c r="E1375" i="10"/>
  <c r="E1376" i="10"/>
  <c r="E1377" i="10"/>
  <c r="E1378" i="10"/>
  <c r="E1379" i="10"/>
  <c r="E1380" i="10"/>
  <c r="E1381" i="10"/>
  <c r="E1382" i="10"/>
  <c r="E1383" i="10"/>
  <c r="E1384" i="10"/>
  <c r="E1385" i="10"/>
  <c r="E1386" i="10"/>
  <c r="E1387" i="10"/>
  <c r="E1388" i="10"/>
  <c r="E1389" i="10"/>
  <c r="E1390" i="10"/>
  <c r="E1391" i="10"/>
  <c r="E1392" i="10"/>
  <c r="E1393" i="10"/>
  <c r="E1394" i="10"/>
  <c r="E1395" i="10"/>
  <c r="E1396" i="10"/>
  <c r="E1397" i="10"/>
  <c r="E1398" i="10"/>
  <c r="E1399" i="10"/>
  <c r="E1400" i="10"/>
  <c r="E1401" i="10"/>
  <c r="E1402" i="10"/>
  <c r="E1403" i="10"/>
  <c r="E1404" i="10"/>
  <c r="E1405" i="10"/>
  <c r="E1406" i="10"/>
  <c r="E1407" i="10"/>
  <c r="E1408" i="10"/>
  <c r="E1409" i="10"/>
  <c r="E1410" i="10"/>
  <c r="E1411" i="10"/>
  <c r="E1412" i="10"/>
  <c r="E1413" i="10"/>
  <c r="E1414" i="10"/>
  <c r="E1415" i="10"/>
  <c r="E1416" i="10"/>
  <c r="E1417" i="10"/>
  <c r="E1418" i="10"/>
  <c r="E1419" i="10"/>
  <c r="E1420" i="10"/>
  <c r="E1421" i="10"/>
  <c r="E1422" i="10"/>
  <c r="E1423" i="10"/>
  <c r="E1424" i="10"/>
  <c r="E1425" i="10"/>
  <c r="E1426" i="10"/>
  <c r="E1427" i="10"/>
  <c r="E1428" i="10"/>
  <c r="E1429" i="10"/>
  <c r="E1430" i="10"/>
  <c r="E1431" i="10"/>
  <c r="E1432" i="10"/>
  <c r="E1433" i="10"/>
  <c r="E1434" i="10"/>
  <c r="E1435" i="10"/>
  <c r="E1436" i="10"/>
  <c r="E1437" i="10"/>
  <c r="E1438" i="10"/>
  <c r="E1439" i="10"/>
  <c r="E1440" i="10"/>
  <c r="E1441" i="10"/>
  <c r="E1442" i="10"/>
  <c r="E1443" i="10"/>
  <c r="E1444" i="10"/>
  <c r="E1445" i="10"/>
  <c r="E1446" i="10"/>
  <c r="E1447" i="10"/>
  <c r="E1448" i="10"/>
  <c r="E1449" i="10"/>
  <c r="E1450" i="10"/>
  <c r="E1451" i="10"/>
  <c r="E1452" i="10"/>
  <c r="E1453" i="10"/>
  <c r="E1454" i="10"/>
  <c r="E1455" i="10"/>
  <c r="E1456" i="10"/>
  <c r="E1457" i="10"/>
  <c r="E1458" i="10"/>
  <c r="E1459" i="10"/>
  <c r="E1460" i="10"/>
  <c r="E1461" i="10"/>
  <c r="E1462" i="10"/>
  <c r="E1463" i="10"/>
  <c r="E1464" i="10"/>
  <c r="E1465" i="10"/>
  <c r="E1466" i="10"/>
  <c r="E1467" i="10"/>
  <c r="E1468" i="10"/>
  <c r="E1469" i="10"/>
  <c r="E1470" i="10"/>
  <c r="E1471" i="10"/>
  <c r="E1472" i="10"/>
  <c r="E1473" i="10"/>
  <c r="E1474" i="10"/>
  <c r="E1475" i="10"/>
  <c r="E1476" i="10"/>
  <c r="E1477" i="10"/>
  <c r="E1478" i="10"/>
  <c r="E1479" i="10"/>
  <c r="E1480" i="10"/>
  <c r="E1481" i="10"/>
  <c r="E1482" i="10"/>
  <c r="E1483" i="10"/>
  <c r="E1484" i="10"/>
  <c r="E1485" i="10"/>
  <c r="E1486" i="10"/>
  <c r="E1487" i="10"/>
  <c r="E1488" i="10"/>
  <c r="E1489" i="10"/>
  <c r="E1490" i="10"/>
  <c r="E1491" i="10"/>
  <c r="E1492" i="10"/>
  <c r="E1493" i="10"/>
  <c r="E1494" i="10"/>
  <c r="E1495" i="10"/>
  <c r="E1496" i="10"/>
  <c r="E1497" i="10"/>
  <c r="E1498" i="10"/>
  <c r="E1499" i="10"/>
  <c r="E1500" i="10"/>
  <c r="E1501" i="10"/>
  <c r="E1502" i="10"/>
  <c r="E1503" i="10"/>
  <c r="E1504" i="10"/>
  <c r="E1505" i="10"/>
  <c r="E1506" i="10"/>
  <c r="E1507" i="10"/>
  <c r="E1508" i="10"/>
  <c r="E1509" i="10"/>
  <c r="E1510" i="10"/>
  <c r="E1511" i="10"/>
  <c r="E1512" i="10"/>
  <c r="E1513" i="10"/>
  <c r="E1514" i="10"/>
  <c r="E1515" i="10"/>
  <c r="E1516" i="10"/>
  <c r="E1517" i="10"/>
  <c r="E1518" i="10"/>
  <c r="E1519" i="10"/>
  <c r="E1520" i="10"/>
  <c r="E1521" i="10"/>
  <c r="E1522" i="10"/>
  <c r="E1523" i="10"/>
  <c r="E1524" i="10"/>
  <c r="E1525" i="10"/>
  <c r="E1526" i="10"/>
  <c r="E1527" i="10"/>
  <c r="E1528" i="10"/>
  <c r="E1529" i="10"/>
  <c r="E1530" i="10"/>
  <c r="E1531" i="10"/>
  <c r="E1532" i="10"/>
  <c r="E1533" i="10"/>
  <c r="E1534" i="10"/>
  <c r="E1535" i="10"/>
  <c r="E1536" i="10"/>
  <c r="E1537" i="10"/>
  <c r="E1538" i="10"/>
  <c r="E1539" i="10"/>
  <c r="E1540" i="10"/>
  <c r="E1541" i="10"/>
  <c r="E1542" i="10"/>
  <c r="E1543" i="10"/>
  <c r="E1544" i="10"/>
  <c r="E1545" i="10"/>
  <c r="E1546" i="10"/>
  <c r="E1547" i="10"/>
  <c r="E1548" i="10"/>
  <c r="E1549" i="10"/>
  <c r="E1550" i="10"/>
  <c r="E1551" i="10"/>
  <c r="E1552" i="10"/>
  <c r="E1553" i="10"/>
  <c r="E1554" i="10"/>
  <c r="E1555" i="10"/>
  <c r="E1556" i="10"/>
  <c r="E1557" i="10"/>
  <c r="E1558" i="10"/>
  <c r="E1559" i="10"/>
  <c r="E1560" i="10"/>
  <c r="E1561" i="10"/>
  <c r="E1562" i="10"/>
  <c r="E1563" i="10"/>
  <c r="E1564" i="10"/>
  <c r="E1565" i="10"/>
  <c r="E1566" i="10"/>
  <c r="E1567" i="10"/>
  <c r="E1568" i="10"/>
  <c r="E1569" i="10"/>
  <c r="E1570" i="10"/>
  <c r="E1571" i="10"/>
  <c r="E1572" i="10"/>
  <c r="E1573" i="10"/>
  <c r="E1574" i="10"/>
  <c r="E1575" i="10"/>
  <c r="E1576" i="10"/>
  <c r="E1577" i="10"/>
  <c r="E1578" i="10"/>
  <c r="E1579" i="10"/>
  <c r="E1580" i="10"/>
  <c r="E1581" i="10"/>
  <c r="E1582" i="10"/>
  <c r="E1583" i="10"/>
  <c r="E1584" i="10"/>
  <c r="E1585" i="10"/>
  <c r="E1586" i="10"/>
  <c r="E1587" i="10"/>
  <c r="E1588" i="10"/>
  <c r="E1589" i="10"/>
  <c r="E1590" i="10"/>
  <c r="E1591" i="10"/>
  <c r="E1592" i="10"/>
  <c r="E1593" i="10"/>
  <c r="E1594" i="10"/>
  <c r="E1595" i="10"/>
  <c r="E1596" i="10"/>
  <c r="E1597" i="10"/>
  <c r="E1598" i="10"/>
  <c r="E1599" i="10"/>
  <c r="E1600" i="10"/>
  <c r="E1601" i="10"/>
  <c r="E1602" i="10"/>
  <c r="E1603" i="10"/>
  <c r="E1604" i="10"/>
  <c r="E1605" i="10"/>
  <c r="E1606" i="10"/>
  <c r="E1607" i="10"/>
  <c r="E1608" i="10"/>
  <c r="E1609" i="10"/>
  <c r="E1610" i="10"/>
  <c r="E1611" i="10"/>
  <c r="E1612" i="10"/>
  <c r="E1613" i="10"/>
  <c r="E1614" i="10"/>
  <c r="E1615" i="10"/>
  <c r="E1616" i="10"/>
  <c r="E1617" i="10"/>
  <c r="E1618" i="10"/>
  <c r="E1619" i="10"/>
  <c r="E1620" i="10"/>
  <c r="E1621" i="10"/>
  <c r="E1622" i="10"/>
  <c r="E1623" i="10"/>
  <c r="E1624" i="10"/>
  <c r="E1625" i="10"/>
  <c r="E1626" i="10"/>
  <c r="E1627" i="10"/>
  <c r="E1628" i="10"/>
  <c r="E1629" i="10"/>
  <c r="E1630" i="10"/>
  <c r="E1631" i="10"/>
  <c r="E1632" i="10"/>
  <c r="E1633" i="10"/>
  <c r="E1634" i="10"/>
  <c r="E1635" i="10"/>
  <c r="E1636" i="10"/>
  <c r="E1637" i="10"/>
  <c r="E1638" i="10"/>
  <c r="E1639" i="10"/>
  <c r="E1640" i="10"/>
  <c r="E1641" i="10"/>
  <c r="E1642" i="10"/>
  <c r="E1643" i="10"/>
  <c r="E1644" i="10"/>
  <c r="E1645" i="10"/>
  <c r="E1646" i="10"/>
  <c r="E1647" i="10"/>
  <c r="E1648" i="10"/>
  <c r="E1649" i="10"/>
  <c r="E1650" i="10"/>
  <c r="E1651" i="10"/>
  <c r="E1652" i="10"/>
  <c r="E1653" i="10"/>
  <c r="E1654" i="10"/>
  <c r="E1655" i="10"/>
  <c r="E1656" i="10"/>
  <c r="E1657" i="10"/>
  <c r="E1658" i="10"/>
  <c r="E1659" i="10"/>
  <c r="E1660" i="10"/>
  <c r="E1661" i="10"/>
  <c r="E1662" i="10"/>
  <c r="E1663" i="10"/>
  <c r="E1664" i="10"/>
  <c r="E1665" i="10"/>
  <c r="E1666" i="10"/>
  <c r="E1667" i="10"/>
  <c r="E1668" i="10"/>
  <c r="E1669" i="10"/>
  <c r="E1670" i="10"/>
  <c r="E1671" i="10"/>
  <c r="E1672" i="10"/>
  <c r="E1673" i="10"/>
  <c r="E1674" i="10"/>
  <c r="E1675" i="10"/>
  <c r="E1676" i="10"/>
  <c r="E1677" i="10"/>
  <c r="E1678" i="10"/>
  <c r="E1679" i="10"/>
  <c r="E1680" i="10"/>
  <c r="E1681" i="10"/>
  <c r="E1682" i="10"/>
  <c r="E1683" i="10"/>
  <c r="E1684" i="10"/>
  <c r="E1685" i="10"/>
  <c r="E1686" i="10"/>
  <c r="E1687" i="10"/>
  <c r="E1688" i="10"/>
  <c r="E1689" i="10"/>
  <c r="E1690" i="10"/>
  <c r="E1691" i="10"/>
  <c r="E1692" i="10"/>
  <c r="E1693" i="10"/>
  <c r="E1694" i="10"/>
  <c r="E1695" i="10"/>
  <c r="E1696" i="10"/>
  <c r="E1697" i="10"/>
  <c r="E1698" i="10"/>
  <c r="E1699" i="10"/>
  <c r="E1700" i="10"/>
  <c r="E1701" i="10"/>
  <c r="E1702" i="10"/>
  <c r="E1703" i="10"/>
  <c r="E1704" i="10"/>
  <c r="E1705" i="10"/>
  <c r="E1706" i="10"/>
  <c r="E1707" i="10"/>
  <c r="E1708" i="10"/>
  <c r="E1709" i="10"/>
  <c r="E1710" i="10"/>
  <c r="E1711" i="10"/>
  <c r="E1712" i="10"/>
  <c r="E1713" i="10"/>
  <c r="E1714" i="10"/>
  <c r="E1715" i="10"/>
  <c r="E1716" i="10"/>
  <c r="E1717" i="10"/>
  <c r="E1718" i="10"/>
  <c r="E1719" i="10"/>
  <c r="E1720" i="10"/>
  <c r="E1721" i="10"/>
  <c r="E1722" i="10"/>
  <c r="E1723" i="10"/>
  <c r="E1724" i="10"/>
  <c r="E2" i="10"/>
  <c r="F2" i="9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2" i="1"/>
  <c r="F3" i="9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E3" i="9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58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E203" i="9"/>
  <c r="E204" i="9"/>
  <c r="E205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4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2" i="9"/>
  <c r="F209" i="12"/>
  <c r="G191" i="12"/>
  <c r="F191" i="12"/>
  <c r="F32" i="1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" i="11"/>
  <c r="D2" i="1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" i="2"/>
  <c r="F2" i="2"/>
  <c r="E2" i="2"/>
  <c r="D5" i="11"/>
  <c r="G3" i="13"/>
  <c r="F3" i="13"/>
  <c r="F2" i="13"/>
  <c r="G2" i="13" s="1"/>
  <c r="F2" i="8"/>
  <c r="G210" i="12"/>
  <c r="F210" i="12"/>
  <c r="G209" i="12"/>
  <c r="F156" i="12"/>
  <c r="G156" i="12"/>
  <c r="G208" i="12"/>
  <c r="G207" i="12"/>
  <c r="G206" i="12"/>
  <c r="G205" i="12"/>
  <c r="G204" i="12"/>
  <c r="G203" i="12"/>
  <c r="G202" i="12"/>
  <c r="G201" i="12"/>
  <c r="G200" i="12"/>
  <c r="G199" i="12"/>
  <c r="G198" i="12"/>
  <c r="F207" i="12"/>
  <c r="F206" i="12"/>
  <c r="F205" i="12"/>
  <c r="F204" i="12"/>
  <c r="F202" i="12"/>
  <c r="F201" i="12"/>
  <c r="F200" i="12"/>
  <c r="F199" i="12"/>
  <c r="F198" i="12"/>
  <c r="G197" i="12"/>
  <c r="G196" i="12"/>
  <c r="G195" i="12"/>
  <c r="G194" i="12"/>
  <c r="G193" i="12"/>
  <c r="G192" i="12"/>
  <c r="G190" i="12"/>
  <c r="G189" i="12"/>
  <c r="G188" i="12"/>
  <c r="G187" i="12"/>
  <c r="G185" i="12"/>
  <c r="G184" i="12"/>
  <c r="G183" i="12"/>
  <c r="G182" i="12"/>
  <c r="G181" i="12"/>
  <c r="G180" i="12"/>
  <c r="G179" i="12"/>
  <c r="G186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0" i="12"/>
  <c r="G159" i="12"/>
  <c r="G158" i="12"/>
  <c r="G161" i="12"/>
  <c r="G66" i="7"/>
  <c r="G157" i="12"/>
  <c r="G154" i="12"/>
  <c r="G155" i="12"/>
  <c r="F153" i="12"/>
  <c r="F197" i="12"/>
  <c r="F196" i="12"/>
  <c r="F195" i="12"/>
  <c r="F194" i="12"/>
  <c r="F193" i="12"/>
  <c r="F192" i="12"/>
  <c r="F190" i="12"/>
  <c r="F189" i="12"/>
  <c r="F188" i="12"/>
  <c r="F187" i="12"/>
  <c r="F186" i="12"/>
  <c r="F185" i="12"/>
  <c r="F184" i="12"/>
  <c r="F183" i="12"/>
  <c r="F182" i="12"/>
  <c r="F181" i="12"/>
  <c r="F180" i="12"/>
  <c r="F178" i="12"/>
  <c r="F177" i="12"/>
  <c r="F176" i="12"/>
  <c r="F175" i="12"/>
  <c r="F174" i="12"/>
  <c r="F173" i="12"/>
  <c r="F172" i="12"/>
  <c r="F171" i="12"/>
  <c r="F170" i="12"/>
  <c r="F169" i="12"/>
  <c r="F168" i="12"/>
  <c r="F167" i="12"/>
  <c r="F166" i="12"/>
  <c r="F165" i="12"/>
  <c r="F164" i="12"/>
  <c r="F163" i="12"/>
  <c r="F162" i="12"/>
  <c r="F161" i="12"/>
  <c r="F160" i="12"/>
  <c r="F159" i="12"/>
  <c r="F158" i="12"/>
  <c r="F157" i="12"/>
  <c r="F155" i="12"/>
  <c r="F154" i="12"/>
  <c r="F179" i="12"/>
  <c r="F203" i="12"/>
  <c r="F208" i="12"/>
  <c r="F66" i="7"/>
  <c r="E2" i="7"/>
  <c r="D2" i="7"/>
  <c r="F3" i="11"/>
  <c r="F4" i="11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200" i="11"/>
  <c r="F201" i="11"/>
  <c r="F202" i="11"/>
  <c r="F203" i="11"/>
  <c r="F204" i="11"/>
  <c r="F205" i="11"/>
  <c r="F206" i="11"/>
  <c r="F207" i="11"/>
  <c r="F208" i="11"/>
  <c r="F209" i="11"/>
  <c r="F210" i="11"/>
  <c r="F211" i="11"/>
  <c r="F212" i="11"/>
  <c r="F213" i="11"/>
  <c r="F214" i="11"/>
  <c r="F215" i="11"/>
  <c r="F216" i="11"/>
  <c r="F217" i="11"/>
  <c r="F218" i="11"/>
  <c r="F2" i="11"/>
  <c r="D2" i="10"/>
  <c r="D3" i="11"/>
  <c r="D4" i="11"/>
  <c r="D6" i="11"/>
  <c r="D7" i="11"/>
  <c r="D8" i="11"/>
  <c r="D9" i="11"/>
  <c r="D10" i="11"/>
  <c r="D11" i="11"/>
  <c r="D12" i="11"/>
  <c r="D13" i="11"/>
  <c r="D14" i="11"/>
  <c r="D15" i="11"/>
  <c r="D16" i="11"/>
  <c r="D17" i="11"/>
  <c r="D18" i="11"/>
  <c r="D19" i="11"/>
  <c r="D20" i="11"/>
  <c r="D21" i="11"/>
  <c r="D22" i="11"/>
  <c r="D23" i="11"/>
  <c r="D24" i="11"/>
  <c r="D25" i="11"/>
  <c r="D26" i="11"/>
  <c r="D27" i="11"/>
  <c r="D28" i="11"/>
  <c r="D29" i="11"/>
  <c r="D30" i="11"/>
  <c r="D31" i="11"/>
  <c r="D32" i="11"/>
  <c r="D33" i="11"/>
  <c r="D34" i="11"/>
  <c r="D35" i="11"/>
  <c r="D36" i="11"/>
  <c r="D37" i="11"/>
  <c r="D38" i="11"/>
  <c r="D39" i="11"/>
  <c r="D40" i="11"/>
  <c r="D41" i="11"/>
  <c r="D42" i="11"/>
  <c r="D43" i="11"/>
  <c r="D44" i="11"/>
  <c r="D45" i="11"/>
  <c r="D46" i="11"/>
  <c r="D47" i="11"/>
  <c r="D48" i="11"/>
  <c r="D49" i="11"/>
  <c r="D50" i="11"/>
  <c r="D51" i="11"/>
  <c r="D52" i="11"/>
  <c r="D53" i="11"/>
  <c r="D54" i="11"/>
  <c r="D55" i="11"/>
  <c r="D56" i="11"/>
  <c r="D57" i="11"/>
  <c r="D58" i="11"/>
  <c r="D59" i="11"/>
  <c r="D60" i="1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89" i="11"/>
  <c r="D90" i="11"/>
  <c r="D91" i="11"/>
  <c r="D92" i="11"/>
  <c r="D93" i="11"/>
  <c r="D94" i="11"/>
  <c r="D95" i="11"/>
  <c r="D96" i="11"/>
  <c r="D97" i="11"/>
  <c r="D98" i="11"/>
  <c r="D99" i="11"/>
  <c r="D100" i="11"/>
  <c r="D101" i="11"/>
  <c r="D102" i="11"/>
  <c r="D103" i="11"/>
  <c r="D104" i="11"/>
  <c r="D105" i="11"/>
  <c r="D106" i="11"/>
  <c r="D107" i="11"/>
  <c r="D108" i="11"/>
  <c r="D109" i="11"/>
  <c r="D110" i="11"/>
  <c r="D111" i="11"/>
  <c r="D112" i="11"/>
  <c r="D113" i="11"/>
  <c r="D114" i="11"/>
  <c r="D115" i="11"/>
  <c r="D116" i="11"/>
  <c r="D117" i="11"/>
  <c r="D118" i="11"/>
  <c r="D119" i="11"/>
  <c r="D120" i="11"/>
  <c r="D121" i="11"/>
  <c r="D122" i="11"/>
  <c r="D123" i="11"/>
  <c r="D124" i="11"/>
  <c r="D125" i="11"/>
  <c r="D126" i="11"/>
  <c r="D127" i="11"/>
  <c r="D128" i="11"/>
  <c r="D129" i="11"/>
  <c r="D130" i="11"/>
  <c r="D131" i="11"/>
  <c r="D132" i="11"/>
  <c r="D133" i="11"/>
  <c r="D134" i="11"/>
  <c r="D135" i="11"/>
  <c r="D136" i="11"/>
  <c r="D137" i="11"/>
  <c r="D138" i="11"/>
  <c r="D139" i="11"/>
  <c r="D140" i="11"/>
  <c r="D141" i="11"/>
  <c r="D142" i="11"/>
  <c r="D143" i="11"/>
  <c r="D144" i="11"/>
  <c r="D145" i="11"/>
  <c r="D146" i="11"/>
  <c r="D147" i="11"/>
  <c r="D148" i="11"/>
  <c r="D149" i="11"/>
  <c r="D150" i="11"/>
  <c r="D151" i="11"/>
  <c r="D152" i="11"/>
  <c r="D153" i="11"/>
  <c r="D154" i="11"/>
  <c r="D155" i="11"/>
  <c r="D156" i="11"/>
  <c r="D157" i="11"/>
  <c r="D158" i="11"/>
  <c r="D159" i="11"/>
  <c r="D160" i="11"/>
  <c r="D161" i="11"/>
  <c r="D162" i="11"/>
  <c r="D163" i="11"/>
  <c r="D164" i="11"/>
  <c r="D165" i="11"/>
  <c r="D166" i="11"/>
  <c r="D167" i="11"/>
  <c r="D168" i="11"/>
  <c r="D169" i="11"/>
  <c r="D170" i="11"/>
  <c r="D171" i="11"/>
  <c r="D172" i="11"/>
  <c r="D173" i="11"/>
  <c r="D174" i="11"/>
  <c r="D175" i="11"/>
  <c r="D176" i="11"/>
  <c r="D177" i="11"/>
  <c r="D178" i="11"/>
  <c r="D179" i="11"/>
  <c r="D180" i="11"/>
  <c r="D181" i="11"/>
  <c r="D182" i="11"/>
  <c r="D183" i="11"/>
  <c r="D184" i="11"/>
  <c r="D185" i="11"/>
  <c r="D186" i="11"/>
  <c r="D187" i="11"/>
  <c r="D188" i="11"/>
  <c r="D189" i="11"/>
  <c r="D190" i="11"/>
  <c r="D191" i="11"/>
  <c r="D192" i="11"/>
  <c r="D193" i="11"/>
  <c r="D194" i="11"/>
  <c r="D195" i="11"/>
  <c r="D196" i="11"/>
  <c r="D197" i="11"/>
  <c r="D198" i="11"/>
  <c r="D199" i="11"/>
  <c r="D200" i="11"/>
  <c r="D201" i="11"/>
  <c r="D202" i="11"/>
  <c r="D203" i="11"/>
  <c r="D204" i="11"/>
  <c r="D205" i="11"/>
  <c r="D206" i="11"/>
  <c r="D207" i="11"/>
  <c r="D208" i="11"/>
  <c r="D209" i="11"/>
  <c r="D210" i="11"/>
  <c r="D211" i="11"/>
  <c r="D212" i="11"/>
  <c r="D213" i="11"/>
  <c r="D214" i="11"/>
  <c r="D215" i="11"/>
  <c r="D216" i="11"/>
  <c r="D217" i="11"/>
  <c r="D218" i="11"/>
  <c r="A3" i="11"/>
  <c r="A4" i="11"/>
  <c r="A5" i="11"/>
  <c r="A6" i="11"/>
  <c r="A7" i="11"/>
  <c r="A8" i="11"/>
  <c r="A9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A55" i="11"/>
  <c r="A56" i="11"/>
  <c r="A57" i="11"/>
  <c r="A58" i="11"/>
  <c r="A59" i="11"/>
  <c r="A60" i="11"/>
  <c r="A61" i="11"/>
  <c r="A62" i="11"/>
  <c r="A63" i="11"/>
  <c r="A64" i="11"/>
  <c r="A65" i="11"/>
  <c r="A66" i="11"/>
  <c r="A67" i="11"/>
  <c r="A68" i="11"/>
  <c r="A69" i="11"/>
  <c r="A70" i="11"/>
  <c r="A71" i="11"/>
  <c r="A72" i="11"/>
  <c r="A73" i="11"/>
  <c r="A74" i="11"/>
  <c r="A75" i="11"/>
  <c r="A76" i="11"/>
  <c r="A77" i="11"/>
  <c r="A78" i="11"/>
  <c r="A79" i="11"/>
  <c r="A80" i="11"/>
  <c r="A81" i="11"/>
  <c r="A82" i="11"/>
  <c r="A83" i="11"/>
  <c r="A84" i="11"/>
  <c r="A85" i="11"/>
  <c r="A86" i="11"/>
  <c r="A87" i="11"/>
  <c r="A88" i="11"/>
  <c r="A89" i="11"/>
  <c r="A90" i="11"/>
  <c r="A91" i="11"/>
  <c r="A92" i="11"/>
  <c r="A93" i="11"/>
  <c r="A94" i="11"/>
  <c r="A95" i="11"/>
  <c r="A96" i="11"/>
  <c r="A97" i="11"/>
  <c r="A98" i="11"/>
  <c r="A99" i="11"/>
  <c r="A100" i="11"/>
  <c r="A101" i="11"/>
  <c r="A102" i="11"/>
  <c r="A103" i="11"/>
  <c r="A104" i="11"/>
  <c r="A105" i="11"/>
  <c r="A106" i="11"/>
  <c r="A107" i="11"/>
  <c r="A108" i="11"/>
  <c r="A109" i="11"/>
  <c r="A110" i="11"/>
  <c r="A111" i="11"/>
  <c r="A112" i="11"/>
  <c r="A113" i="11"/>
  <c r="A114" i="11"/>
  <c r="A115" i="11"/>
  <c r="A116" i="11"/>
  <c r="A117" i="11"/>
  <c r="A118" i="11"/>
  <c r="A119" i="11"/>
  <c r="A120" i="11"/>
  <c r="A121" i="11"/>
  <c r="A122" i="11"/>
  <c r="A123" i="11"/>
  <c r="A124" i="11"/>
  <c r="A125" i="11"/>
  <c r="A126" i="11"/>
  <c r="A127" i="11"/>
  <c r="A128" i="11"/>
  <c r="A129" i="11"/>
  <c r="A130" i="11"/>
  <c r="A131" i="11"/>
  <c r="A132" i="11"/>
  <c r="A133" i="11"/>
  <c r="A134" i="11"/>
  <c r="A135" i="11"/>
  <c r="A136" i="11"/>
  <c r="A137" i="11"/>
  <c r="A138" i="11"/>
  <c r="A139" i="11"/>
  <c r="A140" i="11"/>
  <c r="A141" i="11"/>
  <c r="A142" i="11"/>
  <c r="A143" i="11"/>
  <c r="A144" i="11"/>
  <c r="A145" i="11"/>
  <c r="A146" i="11"/>
  <c r="A147" i="11"/>
  <c r="A148" i="11"/>
  <c r="A149" i="11"/>
  <c r="A150" i="11"/>
  <c r="A151" i="11"/>
  <c r="A152" i="11"/>
  <c r="A153" i="11"/>
  <c r="A154" i="11"/>
  <c r="A155" i="11"/>
  <c r="A156" i="11"/>
  <c r="A157" i="11"/>
  <c r="A158" i="11"/>
  <c r="A159" i="11"/>
  <c r="A160" i="11"/>
  <c r="A161" i="11"/>
  <c r="A162" i="11"/>
  <c r="A163" i="11"/>
  <c r="A164" i="11"/>
  <c r="A165" i="11"/>
  <c r="A166" i="11"/>
  <c r="A167" i="11"/>
  <c r="A168" i="11"/>
  <c r="A169" i="11"/>
  <c r="A170" i="11"/>
  <c r="A171" i="11"/>
  <c r="A172" i="11"/>
  <c r="A173" i="11"/>
  <c r="A174" i="11"/>
  <c r="A175" i="11"/>
  <c r="A176" i="11"/>
  <c r="A177" i="11"/>
  <c r="A178" i="11"/>
  <c r="A179" i="11"/>
  <c r="A180" i="11"/>
  <c r="A181" i="11"/>
  <c r="A182" i="11"/>
  <c r="A183" i="11"/>
  <c r="A184" i="11"/>
  <c r="A185" i="11"/>
  <c r="A186" i="11"/>
  <c r="A187" i="11"/>
  <c r="A188" i="11"/>
  <c r="A189" i="11"/>
  <c r="A190" i="11"/>
  <c r="A191" i="11"/>
  <c r="A192" i="11"/>
  <c r="A193" i="11"/>
  <c r="A194" i="11"/>
  <c r="A195" i="11"/>
  <c r="A196" i="11"/>
  <c r="A197" i="11"/>
  <c r="A198" i="11"/>
  <c r="A199" i="11"/>
  <c r="A200" i="11"/>
  <c r="A201" i="11"/>
  <c r="A202" i="11"/>
  <c r="A203" i="11"/>
  <c r="A204" i="11"/>
  <c r="A205" i="11"/>
  <c r="A206" i="11"/>
  <c r="A207" i="11"/>
  <c r="A208" i="11"/>
  <c r="A209" i="11"/>
  <c r="A210" i="11"/>
  <c r="A211" i="11"/>
  <c r="A212" i="11"/>
  <c r="A213" i="11"/>
  <c r="A214" i="11"/>
  <c r="A215" i="11"/>
  <c r="A216" i="11"/>
  <c r="A217" i="11"/>
  <c r="A218" i="11"/>
  <c r="A2" i="11"/>
  <c r="D1724" i="10"/>
  <c r="A1724" i="10"/>
  <c r="D1723" i="10"/>
  <c r="A1723" i="10"/>
  <c r="D1722" i="10"/>
  <c r="A1722" i="10"/>
  <c r="D1721" i="10"/>
  <c r="A1721" i="10"/>
  <c r="D1720" i="10"/>
  <c r="A1720" i="10"/>
  <c r="D1719" i="10"/>
  <c r="A1719" i="10"/>
  <c r="D1718" i="10"/>
  <c r="A1718" i="10"/>
  <c r="D1717" i="10"/>
  <c r="A1717" i="10"/>
  <c r="D1716" i="10"/>
  <c r="A1716" i="10"/>
  <c r="D1715" i="10"/>
  <c r="A1715" i="10"/>
  <c r="D1714" i="10"/>
  <c r="A1714" i="10"/>
  <c r="D1713" i="10"/>
  <c r="A1713" i="10"/>
  <c r="D1712" i="10"/>
  <c r="A1712" i="10"/>
  <c r="D1711" i="10"/>
  <c r="A1711" i="10"/>
  <c r="D1710" i="10"/>
  <c r="A1710" i="10"/>
  <c r="D1709" i="10"/>
  <c r="A1709" i="10"/>
  <c r="D1708" i="10"/>
  <c r="A1708" i="10"/>
  <c r="D1707" i="10"/>
  <c r="A1707" i="10"/>
  <c r="D1706" i="10"/>
  <c r="A1706" i="10"/>
  <c r="D1705" i="10"/>
  <c r="A1705" i="10"/>
  <c r="D1704" i="10"/>
  <c r="A1704" i="10"/>
  <c r="D1703" i="10"/>
  <c r="A1703" i="10"/>
  <c r="D1702" i="10"/>
  <c r="A1702" i="10"/>
  <c r="D1701" i="10"/>
  <c r="A1701" i="10"/>
  <c r="D1700" i="10"/>
  <c r="A1700" i="10"/>
  <c r="D1699" i="10"/>
  <c r="A1699" i="10"/>
  <c r="D1698" i="10"/>
  <c r="A1698" i="10"/>
  <c r="D1697" i="10"/>
  <c r="A1697" i="10"/>
  <c r="D1696" i="10"/>
  <c r="A1696" i="10"/>
  <c r="D1695" i="10"/>
  <c r="A1695" i="10"/>
  <c r="D1694" i="10"/>
  <c r="A1694" i="10"/>
  <c r="D1693" i="10"/>
  <c r="A1693" i="10"/>
  <c r="D1692" i="10"/>
  <c r="A1692" i="10"/>
  <c r="D1691" i="10"/>
  <c r="A1691" i="10"/>
  <c r="D1690" i="10"/>
  <c r="A1690" i="10"/>
  <c r="D1689" i="10"/>
  <c r="A1689" i="10"/>
  <c r="D1688" i="10"/>
  <c r="A1688" i="10"/>
  <c r="D1687" i="10"/>
  <c r="A1687" i="10"/>
  <c r="D1686" i="10"/>
  <c r="A1686" i="10"/>
  <c r="D1685" i="10"/>
  <c r="A1685" i="10"/>
  <c r="D1684" i="10"/>
  <c r="A1684" i="10"/>
  <c r="D1683" i="10"/>
  <c r="A1683" i="10"/>
  <c r="D1682" i="10"/>
  <c r="A1682" i="10"/>
  <c r="D1681" i="10"/>
  <c r="A1681" i="10"/>
  <c r="D1680" i="10"/>
  <c r="A1680" i="10"/>
  <c r="D1679" i="10"/>
  <c r="A1679" i="10"/>
  <c r="D1678" i="10"/>
  <c r="A1678" i="10"/>
  <c r="D1677" i="10"/>
  <c r="A1677" i="10"/>
  <c r="D1676" i="10"/>
  <c r="A1676" i="10"/>
  <c r="D1675" i="10"/>
  <c r="A1675" i="10"/>
  <c r="D1674" i="10"/>
  <c r="A1674" i="10"/>
  <c r="D1673" i="10"/>
  <c r="A1673" i="10"/>
  <c r="D1672" i="10"/>
  <c r="A1672" i="10"/>
  <c r="D1671" i="10"/>
  <c r="A1671" i="10"/>
  <c r="D1670" i="10"/>
  <c r="A1670" i="10"/>
  <c r="D1669" i="10"/>
  <c r="A1669" i="10"/>
  <c r="D1668" i="10"/>
  <c r="A1668" i="10"/>
  <c r="D1667" i="10"/>
  <c r="A1667" i="10"/>
  <c r="D1666" i="10"/>
  <c r="A1666" i="10"/>
  <c r="D1665" i="10"/>
  <c r="A1665" i="10"/>
  <c r="D1664" i="10"/>
  <c r="A1664" i="10"/>
  <c r="D1663" i="10"/>
  <c r="A1663" i="10"/>
  <c r="D1662" i="10"/>
  <c r="A1662" i="10"/>
  <c r="D1661" i="10"/>
  <c r="A1661" i="10"/>
  <c r="D1660" i="10"/>
  <c r="A1660" i="10"/>
  <c r="D1659" i="10"/>
  <c r="A1659" i="10"/>
  <c r="D1658" i="10"/>
  <c r="A1658" i="10"/>
  <c r="D1657" i="10"/>
  <c r="A1657" i="10"/>
  <c r="D1656" i="10"/>
  <c r="A1656" i="10"/>
  <c r="D1655" i="10"/>
  <c r="A1655" i="10"/>
  <c r="D1654" i="10"/>
  <c r="A1654" i="10"/>
  <c r="D1653" i="10"/>
  <c r="A1653" i="10"/>
  <c r="D1652" i="10"/>
  <c r="A1652" i="10"/>
  <c r="D1651" i="10"/>
  <c r="A1651" i="10"/>
  <c r="D1650" i="10"/>
  <c r="A1650" i="10"/>
  <c r="D1649" i="10"/>
  <c r="A1649" i="10"/>
  <c r="D1648" i="10"/>
  <c r="A1648" i="10"/>
  <c r="D1647" i="10"/>
  <c r="A1647" i="10"/>
  <c r="D1646" i="10"/>
  <c r="A1646" i="10"/>
  <c r="D1645" i="10"/>
  <c r="A1645" i="10"/>
  <c r="D1644" i="10"/>
  <c r="A1644" i="10"/>
  <c r="D1643" i="10"/>
  <c r="A1643" i="10"/>
  <c r="D1642" i="10"/>
  <c r="A1642" i="10"/>
  <c r="D1641" i="10"/>
  <c r="A1641" i="10"/>
  <c r="D1640" i="10"/>
  <c r="A1640" i="10"/>
  <c r="D1639" i="10"/>
  <c r="A1639" i="10"/>
  <c r="D1638" i="10"/>
  <c r="A1638" i="10"/>
  <c r="D1637" i="10"/>
  <c r="A1637" i="10"/>
  <c r="D1636" i="10"/>
  <c r="A1636" i="10"/>
  <c r="D1635" i="10"/>
  <c r="A1635" i="10"/>
  <c r="D1634" i="10"/>
  <c r="A1634" i="10"/>
  <c r="D1633" i="10"/>
  <c r="A1633" i="10"/>
  <c r="D1632" i="10"/>
  <c r="A1632" i="10"/>
  <c r="D1631" i="10"/>
  <c r="A1631" i="10"/>
  <c r="D1630" i="10"/>
  <c r="A1630" i="10"/>
  <c r="D1629" i="10"/>
  <c r="A1629" i="10"/>
  <c r="D1628" i="10"/>
  <c r="A1628" i="10"/>
  <c r="D1627" i="10"/>
  <c r="A1627" i="10"/>
  <c r="D1626" i="10"/>
  <c r="A1626" i="10"/>
  <c r="D1625" i="10"/>
  <c r="A1625" i="10"/>
  <c r="D1624" i="10"/>
  <c r="A1624" i="10"/>
  <c r="D1623" i="10"/>
  <c r="A1623" i="10"/>
  <c r="D1622" i="10"/>
  <c r="A1622" i="10"/>
  <c r="D1621" i="10"/>
  <c r="A1621" i="10"/>
  <c r="D1620" i="10"/>
  <c r="A1620" i="10"/>
  <c r="D1619" i="10"/>
  <c r="A1619" i="10"/>
  <c r="D1618" i="10"/>
  <c r="A1618" i="10"/>
  <c r="D1617" i="10"/>
  <c r="A1617" i="10"/>
  <c r="D1616" i="10"/>
  <c r="A1616" i="10"/>
  <c r="D1615" i="10"/>
  <c r="A1615" i="10"/>
  <c r="D1614" i="10"/>
  <c r="A1614" i="10"/>
  <c r="D1613" i="10"/>
  <c r="A1613" i="10"/>
  <c r="D1612" i="10"/>
  <c r="A1612" i="10"/>
  <c r="D1611" i="10"/>
  <c r="A1611" i="10"/>
  <c r="D1610" i="10"/>
  <c r="A1610" i="10"/>
  <c r="D1609" i="10"/>
  <c r="A1609" i="10"/>
  <c r="D1608" i="10"/>
  <c r="A1608" i="10"/>
  <c r="D1607" i="10"/>
  <c r="A1607" i="10"/>
  <c r="D1606" i="10"/>
  <c r="A1606" i="10"/>
  <c r="D1605" i="10"/>
  <c r="A1605" i="10"/>
  <c r="D1604" i="10"/>
  <c r="A1604" i="10"/>
  <c r="D1603" i="10"/>
  <c r="A1603" i="10"/>
  <c r="D1602" i="10"/>
  <c r="A1602" i="10"/>
  <c r="D1601" i="10"/>
  <c r="A1601" i="10"/>
  <c r="D1600" i="10"/>
  <c r="A1600" i="10"/>
  <c r="D1599" i="10"/>
  <c r="A1599" i="10"/>
  <c r="D1598" i="10"/>
  <c r="A1598" i="10"/>
  <c r="D1597" i="10"/>
  <c r="A1597" i="10"/>
  <c r="D1596" i="10"/>
  <c r="A1596" i="10"/>
  <c r="D1595" i="10"/>
  <c r="A1595" i="10"/>
  <c r="D1594" i="10"/>
  <c r="A1594" i="10"/>
  <c r="D1593" i="10"/>
  <c r="A1593" i="10"/>
  <c r="D1592" i="10"/>
  <c r="A1592" i="10"/>
  <c r="D1591" i="10"/>
  <c r="A1591" i="10"/>
  <c r="D1590" i="10"/>
  <c r="A1590" i="10"/>
  <c r="D1589" i="10"/>
  <c r="A1589" i="10"/>
  <c r="D1588" i="10"/>
  <c r="A1588" i="10"/>
  <c r="D1587" i="10"/>
  <c r="A1587" i="10"/>
  <c r="D1586" i="10"/>
  <c r="A1586" i="10"/>
  <c r="D1585" i="10"/>
  <c r="A1585" i="10"/>
  <c r="D1584" i="10"/>
  <c r="A1584" i="10"/>
  <c r="D1583" i="10"/>
  <c r="A1583" i="10"/>
  <c r="D1582" i="10"/>
  <c r="A1582" i="10"/>
  <c r="D1581" i="10"/>
  <c r="A1581" i="10"/>
  <c r="D1580" i="10"/>
  <c r="A1580" i="10"/>
  <c r="D1579" i="10"/>
  <c r="A1579" i="10"/>
  <c r="D1578" i="10"/>
  <c r="A1578" i="10"/>
  <c r="D1577" i="10"/>
  <c r="A1577" i="10"/>
  <c r="D1576" i="10"/>
  <c r="A1576" i="10"/>
  <c r="D1575" i="10"/>
  <c r="A1575" i="10"/>
  <c r="D1574" i="10"/>
  <c r="A1574" i="10"/>
  <c r="D1573" i="10"/>
  <c r="A1573" i="10"/>
  <c r="D1572" i="10"/>
  <c r="A1572" i="10"/>
  <c r="D1571" i="10"/>
  <c r="A1571" i="10"/>
  <c r="D1570" i="10"/>
  <c r="A1570" i="10"/>
  <c r="D1569" i="10"/>
  <c r="A1569" i="10"/>
  <c r="D1568" i="10"/>
  <c r="A1568" i="10"/>
  <c r="D1567" i="10"/>
  <c r="A1567" i="10"/>
  <c r="D1566" i="10"/>
  <c r="A1566" i="10"/>
  <c r="D1565" i="10"/>
  <c r="A1565" i="10"/>
  <c r="D1564" i="10"/>
  <c r="A1564" i="10"/>
  <c r="D1563" i="10"/>
  <c r="A1563" i="10"/>
  <c r="D1562" i="10"/>
  <c r="A1562" i="10"/>
  <c r="D1561" i="10"/>
  <c r="A1561" i="10"/>
  <c r="D1560" i="10"/>
  <c r="A1560" i="10"/>
  <c r="D1559" i="10"/>
  <c r="A1559" i="10"/>
  <c r="D1558" i="10"/>
  <c r="A1558" i="10"/>
  <c r="D1557" i="10"/>
  <c r="A1557" i="10"/>
  <c r="D1556" i="10"/>
  <c r="A1556" i="10"/>
  <c r="D1555" i="10"/>
  <c r="A1555" i="10"/>
  <c r="D1554" i="10"/>
  <c r="A1554" i="10"/>
  <c r="D1553" i="10"/>
  <c r="A1553" i="10"/>
  <c r="D1552" i="10"/>
  <c r="A1552" i="10"/>
  <c r="D1551" i="10"/>
  <c r="A1551" i="10"/>
  <c r="D1550" i="10"/>
  <c r="A1550" i="10"/>
  <c r="D1549" i="10"/>
  <c r="A1549" i="10"/>
  <c r="D1548" i="10"/>
  <c r="A1548" i="10"/>
  <c r="D1547" i="10"/>
  <c r="A1547" i="10"/>
  <c r="D1546" i="10"/>
  <c r="A1546" i="10"/>
  <c r="D1545" i="10"/>
  <c r="A1545" i="10"/>
  <c r="D1544" i="10"/>
  <c r="A1544" i="10"/>
  <c r="D1543" i="10"/>
  <c r="A1543" i="10"/>
  <c r="D1542" i="10"/>
  <c r="A1542" i="10"/>
  <c r="D1541" i="10"/>
  <c r="A1541" i="10"/>
  <c r="D1540" i="10"/>
  <c r="A1540" i="10"/>
  <c r="D1539" i="10"/>
  <c r="A1539" i="10"/>
  <c r="D1538" i="10"/>
  <c r="A1538" i="10"/>
  <c r="D1537" i="10"/>
  <c r="A1537" i="10"/>
  <c r="D1536" i="10"/>
  <c r="A1536" i="10"/>
  <c r="D1535" i="10"/>
  <c r="A1535" i="10"/>
  <c r="D1534" i="10"/>
  <c r="A1534" i="10"/>
  <c r="D1533" i="10"/>
  <c r="A1533" i="10"/>
  <c r="D1532" i="10"/>
  <c r="A1532" i="10"/>
  <c r="D1531" i="10"/>
  <c r="A1531" i="10"/>
  <c r="D1530" i="10"/>
  <c r="A1530" i="10"/>
  <c r="D1529" i="10"/>
  <c r="A1529" i="10"/>
  <c r="D1528" i="10"/>
  <c r="A1528" i="10"/>
  <c r="D1527" i="10"/>
  <c r="A1527" i="10"/>
  <c r="D1526" i="10"/>
  <c r="A1526" i="10"/>
  <c r="D1525" i="10"/>
  <c r="A1525" i="10"/>
  <c r="D1524" i="10"/>
  <c r="A1524" i="10"/>
  <c r="D1523" i="10"/>
  <c r="A1523" i="10"/>
  <c r="D1522" i="10"/>
  <c r="A1522" i="10"/>
  <c r="D1521" i="10"/>
  <c r="A1521" i="10"/>
  <c r="D1520" i="10"/>
  <c r="A1520" i="10"/>
  <c r="D1519" i="10"/>
  <c r="A1519" i="10"/>
  <c r="D1518" i="10"/>
  <c r="A1518" i="10"/>
  <c r="D1517" i="10"/>
  <c r="A1517" i="10"/>
  <c r="D1516" i="10"/>
  <c r="A1516" i="10"/>
  <c r="D1515" i="10"/>
  <c r="A1515" i="10"/>
  <c r="D1514" i="10"/>
  <c r="A1514" i="10"/>
  <c r="D1513" i="10"/>
  <c r="A1513" i="10"/>
  <c r="D1512" i="10"/>
  <c r="A1512" i="10"/>
  <c r="D1511" i="10"/>
  <c r="A1511" i="10"/>
  <c r="D1510" i="10"/>
  <c r="A1510" i="10"/>
  <c r="D1509" i="10"/>
  <c r="A1509" i="10"/>
  <c r="D1508" i="10"/>
  <c r="A1508" i="10"/>
  <c r="D1507" i="10"/>
  <c r="A1507" i="10"/>
  <c r="D1506" i="10"/>
  <c r="A1506" i="10"/>
  <c r="D1505" i="10"/>
  <c r="A1505" i="10"/>
  <c r="D1504" i="10"/>
  <c r="A1504" i="10"/>
  <c r="D1503" i="10"/>
  <c r="A1503" i="10"/>
  <c r="D1502" i="10"/>
  <c r="A1502" i="10"/>
  <c r="D1501" i="10"/>
  <c r="A1501" i="10"/>
  <c r="D1500" i="10"/>
  <c r="A1500" i="10"/>
  <c r="D1499" i="10"/>
  <c r="A1499" i="10"/>
  <c r="D1498" i="10"/>
  <c r="A1498" i="10"/>
  <c r="D1497" i="10"/>
  <c r="A1497" i="10"/>
  <c r="D1496" i="10"/>
  <c r="A1496" i="10"/>
  <c r="D1495" i="10"/>
  <c r="A1495" i="10"/>
  <c r="D1494" i="10"/>
  <c r="A1494" i="10"/>
  <c r="D1493" i="10"/>
  <c r="A1493" i="10"/>
  <c r="D1492" i="10"/>
  <c r="A1492" i="10"/>
  <c r="D1491" i="10"/>
  <c r="A1491" i="10"/>
  <c r="D1490" i="10"/>
  <c r="A1490" i="10"/>
  <c r="D1489" i="10"/>
  <c r="A1489" i="10"/>
  <c r="D1488" i="10"/>
  <c r="A1488" i="10"/>
  <c r="D1487" i="10"/>
  <c r="A1487" i="10"/>
  <c r="D1486" i="10"/>
  <c r="A1486" i="10"/>
  <c r="D1485" i="10"/>
  <c r="A1485" i="10"/>
  <c r="D1484" i="10"/>
  <c r="A1484" i="10"/>
  <c r="D1483" i="10"/>
  <c r="A1483" i="10"/>
  <c r="D1482" i="10"/>
  <c r="A1482" i="10"/>
  <c r="D1481" i="10"/>
  <c r="A1481" i="10"/>
  <c r="D1480" i="10"/>
  <c r="A1480" i="10"/>
  <c r="D1479" i="10"/>
  <c r="A1479" i="10"/>
  <c r="D1478" i="10"/>
  <c r="A1478" i="10"/>
  <c r="D1477" i="10"/>
  <c r="A1477" i="10"/>
  <c r="D1476" i="10"/>
  <c r="A1476" i="10"/>
  <c r="D1475" i="10"/>
  <c r="A1475" i="10"/>
  <c r="D1474" i="10"/>
  <c r="A1474" i="10"/>
  <c r="D1473" i="10"/>
  <c r="A1473" i="10"/>
  <c r="D1472" i="10"/>
  <c r="A1472" i="10"/>
  <c r="D1471" i="10"/>
  <c r="A1471" i="10"/>
  <c r="D1470" i="10"/>
  <c r="A1470" i="10"/>
  <c r="D1469" i="10"/>
  <c r="A1469" i="10"/>
  <c r="D1468" i="10"/>
  <c r="A1468" i="10"/>
  <c r="D1467" i="10"/>
  <c r="A1467" i="10"/>
  <c r="D1466" i="10"/>
  <c r="A1466" i="10"/>
  <c r="D1465" i="10"/>
  <c r="A1465" i="10"/>
  <c r="D1464" i="10"/>
  <c r="A1464" i="10"/>
  <c r="D1463" i="10"/>
  <c r="A1463" i="10"/>
  <c r="D1462" i="10"/>
  <c r="A1462" i="10"/>
  <c r="D1461" i="10"/>
  <c r="A1461" i="10"/>
  <c r="D1460" i="10"/>
  <c r="A1460" i="10"/>
  <c r="D1459" i="10"/>
  <c r="A1459" i="10"/>
  <c r="D1458" i="10"/>
  <c r="A1458" i="10"/>
  <c r="D1457" i="10"/>
  <c r="A1457" i="10"/>
  <c r="D1456" i="10"/>
  <c r="A1456" i="10"/>
  <c r="D1455" i="10"/>
  <c r="A1455" i="10"/>
  <c r="D1454" i="10"/>
  <c r="A1454" i="10"/>
  <c r="D1453" i="10"/>
  <c r="A1453" i="10"/>
  <c r="D1452" i="10"/>
  <c r="A1452" i="10"/>
  <c r="D1451" i="10"/>
  <c r="A1451" i="10"/>
  <c r="D1450" i="10"/>
  <c r="A1450" i="10"/>
  <c r="D1449" i="10"/>
  <c r="A1449" i="10"/>
  <c r="D1448" i="10"/>
  <c r="A1448" i="10"/>
  <c r="D1447" i="10"/>
  <c r="A1447" i="10"/>
  <c r="D1446" i="10"/>
  <c r="A1446" i="10"/>
  <c r="D1445" i="10"/>
  <c r="A1445" i="10"/>
  <c r="D1444" i="10"/>
  <c r="A1444" i="10"/>
  <c r="D1443" i="10"/>
  <c r="A1443" i="10"/>
  <c r="D1442" i="10"/>
  <c r="A1442" i="10"/>
  <c r="D1441" i="10"/>
  <c r="A1441" i="10"/>
  <c r="D1440" i="10"/>
  <c r="A1440" i="10"/>
  <c r="D1439" i="10"/>
  <c r="A1439" i="10"/>
  <c r="D1438" i="10"/>
  <c r="A1438" i="10"/>
  <c r="D1437" i="10"/>
  <c r="A1437" i="10"/>
  <c r="D1436" i="10"/>
  <c r="A1436" i="10"/>
  <c r="D1435" i="10"/>
  <c r="A1435" i="10"/>
  <c r="D1434" i="10"/>
  <c r="A1434" i="10"/>
  <c r="D1433" i="10"/>
  <c r="A1433" i="10"/>
  <c r="D1432" i="10"/>
  <c r="A1432" i="10"/>
  <c r="D1431" i="10"/>
  <c r="A1431" i="10"/>
  <c r="D1430" i="10"/>
  <c r="A1430" i="10"/>
  <c r="D1429" i="10"/>
  <c r="A1429" i="10"/>
  <c r="D1428" i="10"/>
  <c r="A1428" i="10"/>
  <c r="D1427" i="10"/>
  <c r="A1427" i="10"/>
  <c r="D1426" i="10"/>
  <c r="A1426" i="10"/>
  <c r="D1425" i="10"/>
  <c r="A1425" i="10"/>
  <c r="D1424" i="10"/>
  <c r="A1424" i="10"/>
  <c r="D1423" i="10"/>
  <c r="A1423" i="10"/>
  <c r="D1422" i="10"/>
  <c r="A1422" i="10"/>
  <c r="D1421" i="10"/>
  <c r="A1421" i="10"/>
  <c r="D1420" i="10"/>
  <c r="A1420" i="10"/>
  <c r="D1419" i="10"/>
  <c r="A1419" i="10"/>
  <c r="D1418" i="10"/>
  <c r="A1418" i="10"/>
  <c r="D1417" i="10"/>
  <c r="A1417" i="10"/>
  <c r="D1416" i="10"/>
  <c r="A1416" i="10"/>
  <c r="D1415" i="10"/>
  <c r="A1415" i="10"/>
  <c r="D1414" i="10"/>
  <c r="A1414" i="10"/>
  <c r="D1413" i="10"/>
  <c r="A1413" i="10"/>
  <c r="D1412" i="10"/>
  <c r="A1412" i="10"/>
  <c r="D1411" i="10"/>
  <c r="A1411" i="10"/>
  <c r="D1410" i="10"/>
  <c r="A1410" i="10"/>
  <c r="D1409" i="10"/>
  <c r="A1409" i="10"/>
  <c r="D1408" i="10"/>
  <c r="A1408" i="10"/>
  <c r="D1407" i="10"/>
  <c r="A1407" i="10"/>
  <c r="D1406" i="10"/>
  <c r="A1406" i="10"/>
  <c r="D1405" i="10"/>
  <c r="A1405" i="10"/>
  <c r="D1404" i="10"/>
  <c r="A1404" i="10"/>
  <c r="D1403" i="10"/>
  <c r="A1403" i="10"/>
  <c r="D1402" i="10"/>
  <c r="A1402" i="10"/>
  <c r="D1401" i="10"/>
  <c r="A1401" i="10"/>
  <c r="D1400" i="10"/>
  <c r="A1400" i="10"/>
  <c r="D1399" i="10"/>
  <c r="A1399" i="10"/>
  <c r="D1398" i="10"/>
  <c r="A1398" i="10"/>
  <c r="D1397" i="10"/>
  <c r="A1397" i="10"/>
  <c r="D1396" i="10"/>
  <c r="A1396" i="10"/>
  <c r="D1395" i="10"/>
  <c r="A1395" i="10"/>
  <c r="D1394" i="10"/>
  <c r="A1394" i="10"/>
  <c r="D1393" i="10"/>
  <c r="A1393" i="10"/>
  <c r="D1392" i="10"/>
  <c r="A1392" i="10"/>
  <c r="D1391" i="10"/>
  <c r="A1391" i="10"/>
  <c r="D1390" i="10"/>
  <c r="A1390" i="10"/>
  <c r="D1389" i="10"/>
  <c r="A1389" i="10"/>
  <c r="D1388" i="10"/>
  <c r="A1388" i="10"/>
  <c r="D1387" i="10"/>
  <c r="A1387" i="10"/>
  <c r="D1386" i="10"/>
  <c r="A1386" i="10"/>
  <c r="D1385" i="10"/>
  <c r="A1385" i="10"/>
  <c r="D1384" i="10"/>
  <c r="A1384" i="10"/>
  <c r="D1383" i="10"/>
  <c r="A1383" i="10"/>
  <c r="D1382" i="10"/>
  <c r="A1382" i="10"/>
  <c r="D1381" i="10"/>
  <c r="A1381" i="10"/>
  <c r="D1380" i="10"/>
  <c r="A1380" i="10"/>
  <c r="D1379" i="10"/>
  <c r="A1379" i="10"/>
  <c r="D1378" i="10"/>
  <c r="A1378" i="10"/>
  <c r="D1377" i="10"/>
  <c r="A1377" i="10"/>
  <c r="D1376" i="10"/>
  <c r="A1376" i="10"/>
  <c r="D1375" i="10"/>
  <c r="A1375" i="10"/>
  <c r="D1374" i="10"/>
  <c r="A1374" i="10"/>
  <c r="D1373" i="10"/>
  <c r="A1373" i="10"/>
  <c r="D1372" i="10"/>
  <c r="A1372" i="10"/>
  <c r="D1371" i="10"/>
  <c r="A1371" i="10"/>
  <c r="D1370" i="10"/>
  <c r="A1370" i="10"/>
  <c r="D1369" i="10"/>
  <c r="A1369" i="10"/>
  <c r="D1368" i="10"/>
  <c r="A1368" i="10"/>
  <c r="D1367" i="10"/>
  <c r="A1367" i="10"/>
  <c r="D1366" i="10"/>
  <c r="A1366" i="10"/>
  <c r="D1365" i="10"/>
  <c r="A1365" i="10"/>
  <c r="D1364" i="10"/>
  <c r="A1364" i="10"/>
  <c r="D1363" i="10"/>
  <c r="A1363" i="10"/>
  <c r="D1362" i="10"/>
  <c r="A1362" i="10"/>
  <c r="D1361" i="10"/>
  <c r="A1361" i="10"/>
  <c r="D1360" i="10"/>
  <c r="A1360" i="10"/>
  <c r="D1359" i="10"/>
  <c r="A1359" i="10"/>
  <c r="D1358" i="10"/>
  <c r="A1358" i="10"/>
  <c r="D1357" i="10"/>
  <c r="A1357" i="10"/>
  <c r="D1356" i="10"/>
  <c r="A1356" i="10"/>
  <c r="D1355" i="10"/>
  <c r="A1355" i="10"/>
  <c r="D1354" i="10"/>
  <c r="A1354" i="10"/>
  <c r="D1353" i="10"/>
  <c r="A1353" i="10"/>
  <c r="D1352" i="10"/>
  <c r="A1352" i="10"/>
  <c r="D1351" i="10"/>
  <c r="A1351" i="10"/>
  <c r="D1350" i="10"/>
  <c r="A1350" i="10"/>
  <c r="D1349" i="10"/>
  <c r="A1349" i="10"/>
  <c r="D1348" i="10"/>
  <c r="A1348" i="10"/>
  <c r="D1347" i="10"/>
  <c r="A1347" i="10"/>
  <c r="D1346" i="10"/>
  <c r="A1346" i="10"/>
  <c r="D1345" i="10"/>
  <c r="A1345" i="10"/>
  <c r="D1344" i="10"/>
  <c r="A1344" i="10"/>
  <c r="D1343" i="10"/>
  <c r="A1343" i="10"/>
  <c r="D1342" i="10"/>
  <c r="A1342" i="10"/>
  <c r="D1341" i="10"/>
  <c r="A1341" i="10"/>
  <c r="D1340" i="10"/>
  <c r="A1340" i="10"/>
  <c r="D1339" i="10"/>
  <c r="A1339" i="10"/>
  <c r="D1338" i="10"/>
  <c r="A1338" i="10"/>
  <c r="D1337" i="10"/>
  <c r="A1337" i="10"/>
  <c r="D1336" i="10"/>
  <c r="A1336" i="10"/>
  <c r="D1335" i="10"/>
  <c r="A1335" i="10"/>
  <c r="D1334" i="10"/>
  <c r="A1334" i="10"/>
  <c r="D1333" i="10"/>
  <c r="A1333" i="10"/>
  <c r="D1332" i="10"/>
  <c r="A1332" i="10"/>
  <c r="D1331" i="10"/>
  <c r="A1331" i="10"/>
  <c r="D1330" i="10"/>
  <c r="A1330" i="10"/>
  <c r="D1329" i="10"/>
  <c r="A1329" i="10"/>
  <c r="D1328" i="10"/>
  <c r="A1328" i="10"/>
  <c r="D1327" i="10"/>
  <c r="A1327" i="10"/>
  <c r="D1326" i="10"/>
  <c r="A1326" i="10"/>
  <c r="D1325" i="10"/>
  <c r="A1325" i="10"/>
  <c r="D1324" i="10"/>
  <c r="A1324" i="10"/>
  <c r="D1323" i="10"/>
  <c r="A1323" i="10"/>
  <c r="D1322" i="10"/>
  <c r="A1322" i="10"/>
  <c r="D1321" i="10"/>
  <c r="A1321" i="10"/>
  <c r="D1320" i="10"/>
  <c r="A1320" i="10"/>
  <c r="D1319" i="10"/>
  <c r="A1319" i="10"/>
  <c r="D1318" i="10"/>
  <c r="A1318" i="10"/>
  <c r="D1317" i="10"/>
  <c r="A1317" i="10"/>
  <c r="D1316" i="10"/>
  <c r="A1316" i="10"/>
  <c r="D1315" i="10"/>
  <c r="A1315" i="10"/>
  <c r="D1314" i="10"/>
  <c r="A1314" i="10"/>
  <c r="D1313" i="10"/>
  <c r="A1313" i="10"/>
  <c r="D1312" i="10"/>
  <c r="A1312" i="10"/>
  <c r="D1311" i="10"/>
  <c r="A1311" i="10"/>
  <c r="D1310" i="10"/>
  <c r="A1310" i="10"/>
  <c r="D1309" i="10"/>
  <c r="A1309" i="10"/>
  <c r="D1308" i="10"/>
  <c r="A1308" i="10"/>
  <c r="D1307" i="10"/>
  <c r="A1307" i="10"/>
  <c r="D1306" i="10"/>
  <c r="A1306" i="10"/>
  <c r="D1305" i="10"/>
  <c r="A1305" i="10"/>
  <c r="D1304" i="10"/>
  <c r="A1304" i="10"/>
  <c r="D1303" i="10"/>
  <c r="A1303" i="10"/>
  <c r="D1302" i="10"/>
  <c r="A1302" i="10"/>
  <c r="D1301" i="10"/>
  <c r="A1301" i="10"/>
  <c r="D1300" i="10"/>
  <c r="A1300" i="10"/>
  <c r="D1299" i="10"/>
  <c r="A1299" i="10"/>
  <c r="D1298" i="10"/>
  <c r="A1298" i="10"/>
  <c r="D1297" i="10"/>
  <c r="A1297" i="10"/>
  <c r="D1296" i="10"/>
  <c r="A1296" i="10"/>
  <c r="D1295" i="10"/>
  <c r="A1295" i="10"/>
  <c r="D1294" i="10"/>
  <c r="A1294" i="10"/>
  <c r="D1293" i="10"/>
  <c r="A1293" i="10"/>
  <c r="D1292" i="10"/>
  <c r="A1292" i="10"/>
  <c r="D1291" i="10"/>
  <c r="A1291" i="10"/>
  <c r="D1290" i="10"/>
  <c r="A1290" i="10"/>
  <c r="D1289" i="10"/>
  <c r="A1289" i="10"/>
  <c r="D1288" i="10"/>
  <c r="A1288" i="10"/>
  <c r="D1287" i="10"/>
  <c r="A1287" i="10"/>
  <c r="D1286" i="10"/>
  <c r="A1286" i="10"/>
  <c r="D1285" i="10"/>
  <c r="A1285" i="10"/>
  <c r="D1284" i="10"/>
  <c r="A1284" i="10"/>
  <c r="D1283" i="10"/>
  <c r="A1283" i="10"/>
  <c r="D1282" i="10"/>
  <c r="A1282" i="10"/>
  <c r="D1281" i="10"/>
  <c r="A1281" i="10"/>
  <c r="D1280" i="10"/>
  <c r="A1280" i="10"/>
  <c r="D1279" i="10"/>
  <c r="A1279" i="10"/>
  <c r="D1278" i="10"/>
  <c r="A1278" i="10"/>
  <c r="D1277" i="10"/>
  <c r="A1277" i="10"/>
  <c r="D1276" i="10"/>
  <c r="A1276" i="10"/>
  <c r="D1275" i="10"/>
  <c r="A1275" i="10"/>
  <c r="D1274" i="10"/>
  <c r="A1274" i="10"/>
  <c r="D1273" i="10"/>
  <c r="A1273" i="10"/>
  <c r="D1272" i="10"/>
  <c r="A1272" i="10"/>
  <c r="D1271" i="10"/>
  <c r="A1271" i="10"/>
  <c r="D1270" i="10"/>
  <c r="A1270" i="10"/>
  <c r="D1269" i="10"/>
  <c r="A1269" i="10"/>
  <c r="D1268" i="10"/>
  <c r="A1268" i="10"/>
  <c r="D1267" i="10"/>
  <c r="A1267" i="10"/>
  <c r="D1266" i="10"/>
  <c r="A1266" i="10"/>
  <c r="D1265" i="10"/>
  <c r="A1265" i="10"/>
  <c r="D1264" i="10"/>
  <c r="A1264" i="10"/>
  <c r="D1263" i="10"/>
  <c r="A1263" i="10"/>
  <c r="D1262" i="10"/>
  <c r="A1262" i="10"/>
  <c r="D1261" i="10"/>
  <c r="A1261" i="10"/>
  <c r="D1260" i="10"/>
  <c r="A1260" i="10"/>
  <c r="D1259" i="10"/>
  <c r="A1259" i="10"/>
  <c r="D1258" i="10"/>
  <c r="A1258" i="10"/>
  <c r="D1257" i="10"/>
  <c r="A1257" i="10"/>
  <c r="D1256" i="10"/>
  <c r="A1256" i="10"/>
  <c r="D1255" i="10"/>
  <c r="A1255" i="10"/>
  <c r="D1254" i="10"/>
  <c r="A1254" i="10"/>
  <c r="D1253" i="10"/>
  <c r="A1253" i="10"/>
  <c r="D1252" i="10"/>
  <c r="A1252" i="10"/>
  <c r="D1251" i="10"/>
  <c r="A1251" i="10"/>
  <c r="D1250" i="10"/>
  <c r="A1250" i="10"/>
  <c r="D1249" i="10"/>
  <c r="A1249" i="10"/>
  <c r="D1248" i="10"/>
  <c r="A1248" i="10"/>
  <c r="D1247" i="10"/>
  <c r="A1247" i="10"/>
  <c r="D1246" i="10"/>
  <c r="A1246" i="10"/>
  <c r="D1245" i="10"/>
  <c r="A1245" i="10"/>
  <c r="D1244" i="10"/>
  <c r="A1244" i="10"/>
  <c r="D1243" i="10"/>
  <c r="A1243" i="10"/>
  <c r="D1242" i="10"/>
  <c r="A1242" i="10"/>
  <c r="D1241" i="10"/>
  <c r="A1241" i="10"/>
  <c r="D1240" i="10"/>
  <c r="A1240" i="10"/>
  <c r="D1239" i="10"/>
  <c r="A1239" i="10"/>
  <c r="D1238" i="10"/>
  <c r="A1238" i="10"/>
  <c r="D1237" i="10"/>
  <c r="A1237" i="10"/>
  <c r="D1236" i="10"/>
  <c r="A1236" i="10"/>
  <c r="D1235" i="10"/>
  <c r="A1235" i="10"/>
  <c r="D1234" i="10"/>
  <c r="A1234" i="10"/>
  <c r="D1233" i="10"/>
  <c r="A1233" i="10"/>
  <c r="D1232" i="10"/>
  <c r="A1232" i="10"/>
  <c r="D1231" i="10"/>
  <c r="A1231" i="10"/>
  <c r="D1230" i="10"/>
  <c r="A1230" i="10"/>
  <c r="D1229" i="10"/>
  <c r="A1229" i="10"/>
  <c r="D1228" i="10"/>
  <c r="A1228" i="10"/>
  <c r="D1227" i="10"/>
  <c r="A1227" i="10"/>
  <c r="D1226" i="10"/>
  <c r="A1226" i="10"/>
  <c r="D1225" i="10"/>
  <c r="A1225" i="10"/>
  <c r="D1224" i="10"/>
  <c r="A1224" i="10"/>
  <c r="D1223" i="10"/>
  <c r="A1223" i="10"/>
  <c r="D1222" i="10"/>
  <c r="A1222" i="10"/>
  <c r="D1221" i="10"/>
  <c r="A1221" i="10"/>
  <c r="D1220" i="10"/>
  <c r="A1220" i="10"/>
  <c r="D1219" i="10"/>
  <c r="A1219" i="10"/>
  <c r="D1218" i="10"/>
  <c r="A1218" i="10"/>
  <c r="D1217" i="10"/>
  <c r="A1217" i="10"/>
  <c r="D1216" i="10"/>
  <c r="A1216" i="10"/>
  <c r="D1215" i="10"/>
  <c r="A1215" i="10"/>
  <c r="D1214" i="10"/>
  <c r="A1214" i="10"/>
  <c r="D1213" i="10"/>
  <c r="A1213" i="10"/>
  <c r="D1212" i="10"/>
  <c r="A1212" i="10"/>
  <c r="D1211" i="10"/>
  <c r="A1211" i="10"/>
  <c r="D1210" i="10"/>
  <c r="A1210" i="10"/>
  <c r="D1209" i="10"/>
  <c r="A1209" i="10"/>
  <c r="D1208" i="10"/>
  <c r="A1208" i="10"/>
  <c r="D1207" i="10"/>
  <c r="A1207" i="10"/>
  <c r="D1206" i="10"/>
  <c r="A1206" i="10"/>
  <c r="D1205" i="10"/>
  <c r="A1205" i="10"/>
  <c r="D1204" i="10"/>
  <c r="A1204" i="10"/>
  <c r="D1203" i="10"/>
  <c r="A1203" i="10"/>
  <c r="D1202" i="10"/>
  <c r="A1202" i="10"/>
  <c r="D1201" i="10"/>
  <c r="A1201" i="10"/>
  <c r="D1200" i="10"/>
  <c r="A1200" i="10"/>
  <c r="D1199" i="10"/>
  <c r="A1199" i="10"/>
  <c r="D1198" i="10"/>
  <c r="A1198" i="10"/>
  <c r="D1197" i="10"/>
  <c r="A1197" i="10"/>
  <c r="D1196" i="10"/>
  <c r="A1196" i="10"/>
  <c r="D1195" i="10"/>
  <c r="A1195" i="10"/>
  <c r="D1194" i="10"/>
  <c r="A1194" i="10"/>
  <c r="D1193" i="10"/>
  <c r="A1193" i="10"/>
  <c r="D1192" i="10"/>
  <c r="A1192" i="10"/>
  <c r="D1191" i="10"/>
  <c r="A1191" i="10"/>
  <c r="D1190" i="10"/>
  <c r="A1190" i="10"/>
  <c r="D1189" i="10"/>
  <c r="A1189" i="10"/>
  <c r="D1188" i="10"/>
  <c r="A1188" i="10"/>
  <c r="D1187" i="10"/>
  <c r="A1187" i="10"/>
  <c r="D1186" i="10"/>
  <c r="A1186" i="10"/>
  <c r="D1185" i="10"/>
  <c r="A1185" i="10"/>
  <c r="D1184" i="10"/>
  <c r="A1184" i="10"/>
  <c r="D1183" i="10"/>
  <c r="A1183" i="10"/>
  <c r="D1182" i="10"/>
  <c r="A1182" i="10"/>
  <c r="D1181" i="10"/>
  <c r="A1181" i="10"/>
  <c r="D1180" i="10"/>
  <c r="A1180" i="10"/>
  <c r="D1179" i="10"/>
  <c r="A1179" i="10"/>
  <c r="D1178" i="10"/>
  <c r="A1178" i="10"/>
  <c r="D1177" i="10"/>
  <c r="A1177" i="10"/>
  <c r="D1176" i="10"/>
  <c r="A1176" i="10"/>
  <c r="D1175" i="10"/>
  <c r="A1175" i="10"/>
  <c r="D1174" i="10"/>
  <c r="A1174" i="10"/>
  <c r="D1173" i="10"/>
  <c r="A1173" i="10"/>
  <c r="D1172" i="10"/>
  <c r="A1172" i="10"/>
  <c r="D1171" i="10"/>
  <c r="A1171" i="10"/>
  <c r="D1170" i="10"/>
  <c r="A1170" i="10"/>
  <c r="D1169" i="10"/>
  <c r="A1169" i="10"/>
  <c r="D1168" i="10"/>
  <c r="A1168" i="10"/>
  <c r="D1167" i="10"/>
  <c r="A1167" i="10"/>
  <c r="D1166" i="10"/>
  <c r="A1166" i="10"/>
  <c r="D1165" i="10"/>
  <c r="A1165" i="10"/>
  <c r="D1164" i="10"/>
  <c r="A1164" i="10"/>
  <c r="D1163" i="10"/>
  <c r="A1163" i="10"/>
  <c r="D1162" i="10"/>
  <c r="A1162" i="10"/>
  <c r="D1161" i="10"/>
  <c r="A1161" i="10"/>
  <c r="D1160" i="10"/>
  <c r="A1160" i="10"/>
  <c r="D1159" i="10"/>
  <c r="A1159" i="10"/>
  <c r="D1158" i="10"/>
  <c r="A1158" i="10"/>
  <c r="D1157" i="10"/>
  <c r="A1157" i="10"/>
  <c r="D1156" i="10"/>
  <c r="A1156" i="10"/>
  <c r="D1155" i="10"/>
  <c r="A1155" i="10"/>
  <c r="D1154" i="10"/>
  <c r="A1154" i="10"/>
  <c r="D1153" i="10"/>
  <c r="A1153" i="10"/>
  <c r="D1152" i="10"/>
  <c r="A1152" i="10"/>
  <c r="D1151" i="10"/>
  <c r="A1151" i="10"/>
  <c r="D1150" i="10"/>
  <c r="A1150" i="10"/>
  <c r="D1149" i="10"/>
  <c r="A1149" i="10"/>
  <c r="D1148" i="10"/>
  <c r="A1148" i="10"/>
  <c r="D1147" i="10"/>
  <c r="A1147" i="10"/>
  <c r="D1146" i="10"/>
  <c r="A1146" i="10"/>
  <c r="D1145" i="10"/>
  <c r="A1145" i="10"/>
  <c r="D1144" i="10"/>
  <c r="A1144" i="10"/>
  <c r="D1143" i="10"/>
  <c r="A1143" i="10"/>
  <c r="D1142" i="10"/>
  <c r="A1142" i="10"/>
  <c r="D1141" i="10"/>
  <c r="A1141" i="10"/>
  <c r="D1140" i="10"/>
  <c r="A1140" i="10"/>
  <c r="D1139" i="10"/>
  <c r="A1139" i="10"/>
  <c r="D1138" i="10"/>
  <c r="A1138" i="10"/>
  <c r="D1137" i="10"/>
  <c r="A1137" i="10"/>
  <c r="D1136" i="10"/>
  <c r="A1136" i="10"/>
  <c r="D1135" i="10"/>
  <c r="A1135" i="10"/>
  <c r="D1134" i="10"/>
  <c r="A1134" i="10"/>
  <c r="D1133" i="10"/>
  <c r="A1133" i="10"/>
  <c r="D1132" i="10"/>
  <c r="A1132" i="10"/>
  <c r="D1131" i="10"/>
  <c r="A1131" i="10"/>
  <c r="D1130" i="10"/>
  <c r="A1130" i="10"/>
  <c r="D1129" i="10"/>
  <c r="A1129" i="10"/>
  <c r="D1128" i="10"/>
  <c r="A1128" i="10"/>
  <c r="D1127" i="10"/>
  <c r="A1127" i="10"/>
  <c r="D1126" i="10"/>
  <c r="A1126" i="10"/>
  <c r="D1125" i="10"/>
  <c r="A1125" i="10"/>
  <c r="D1124" i="10"/>
  <c r="A1124" i="10"/>
  <c r="D1123" i="10"/>
  <c r="A1123" i="10"/>
  <c r="D1122" i="10"/>
  <c r="A1122" i="10"/>
  <c r="D1121" i="10"/>
  <c r="A1121" i="10"/>
  <c r="D1120" i="10"/>
  <c r="A1120" i="10"/>
  <c r="D1119" i="10"/>
  <c r="A1119" i="10"/>
  <c r="D1118" i="10"/>
  <c r="A1118" i="10"/>
  <c r="D1117" i="10"/>
  <c r="A1117" i="10"/>
  <c r="D1116" i="10"/>
  <c r="A1116" i="10"/>
  <c r="D1115" i="10"/>
  <c r="A1115" i="10"/>
  <c r="D1114" i="10"/>
  <c r="A1114" i="10"/>
  <c r="D1113" i="10"/>
  <c r="A1113" i="10"/>
  <c r="D1112" i="10"/>
  <c r="A1112" i="10"/>
  <c r="D1111" i="10"/>
  <c r="A1111" i="10"/>
  <c r="D1110" i="10"/>
  <c r="A1110" i="10"/>
  <c r="D1109" i="10"/>
  <c r="A1109" i="10"/>
  <c r="D1108" i="10"/>
  <c r="A1108" i="10"/>
  <c r="D1107" i="10"/>
  <c r="A1107" i="10"/>
  <c r="D1106" i="10"/>
  <c r="A1106" i="10"/>
  <c r="D1105" i="10"/>
  <c r="A1105" i="10"/>
  <c r="D1104" i="10"/>
  <c r="A1104" i="10"/>
  <c r="D1103" i="10"/>
  <c r="A1103" i="10"/>
  <c r="D1102" i="10"/>
  <c r="A1102" i="10"/>
  <c r="D1101" i="10"/>
  <c r="A1101" i="10"/>
  <c r="D1100" i="10"/>
  <c r="A1100" i="10"/>
  <c r="D1099" i="10"/>
  <c r="A1099" i="10"/>
  <c r="D1098" i="10"/>
  <c r="A1098" i="10"/>
  <c r="D1097" i="10"/>
  <c r="A1097" i="10"/>
  <c r="D1096" i="10"/>
  <c r="A1096" i="10"/>
  <c r="D1095" i="10"/>
  <c r="A1095" i="10"/>
  <c r="D1094" i="10"/>
  <c r="A1094" i="10"/>
  <c r="D1093" i="10"/>
  <c r="A1093" i="10"/>
  <c r="D1092" i="10"/>
  <c r="A1092" i="10"/>
  <c r="D1091" i="10"/>
  <c r="A1091" i="10"/>
  <c r="D1090" i="10"/>
  <c r="A1090" i="10"/>
  <c r="D1089" i="10"/>
  <c r="A1089" i="10"/>
  <c r="D1088" i="10"/>
  <c r="A1088" i="10"/>
  <c r="D1087" i="10"/>
  <c r="A1087" i="10"/>
  <c r="D1086" i="10"/>
  <c r="A1086" i="10"/>
  <c r="D1085" i="10"/>
  <c r="A1085" i="10"/>
  <c r="D1084" i="10"/>
  <c r="A1084" i="10"/>
  <c r="D1083" i="10"/>
  <c r="A1083" i="10"/>
  <c r="D1082" i="10"/>
  <c r="A1082" i="10"/>
  <c r="D1081" i="10"/>
  <c r="A1081" i="10"/>
  <c r="D1080" i="10"/>
  <c r="A1080" i="10"/>
  <c r="D1079" i="10"/>
  <c r="A1079" i="10"/>
  <c r="D1078" i="10"/>
  <c r="A1078" i="10"/>
  <c r="D1077" i="10"/>
  <c r="A1077" i="10"/>
  <c r="D1076" i="10"/>
  <c r="A1076" i="10"/>
  <c r="D1075" i="10"/>
  <c r="A1075" i="10"/>
  <c r="D1074" i="10"/>
  <c r="A1074" i="10"/>
  <c r="D1073" i="10"/>
  <c r="A1073" i="10"/>
  <c r="D1072" i="10"/>
  <c r="A1072" i="10"/>
  <c r="D1071" i="10"/>
  <c r="A1071" i="10"/>
  <c r="D1070" i="10"/>
  <c r="A1070" i="10"/>
  <c r="D1069" i="10"/>
  <c r="A1069" i="10"/>
  <c r="D1068" i="10"/>
  <c r="A1068" i="10"/>
  <c r="D1067" i="10"/>
  <c r="A1067" i="10"/>
  <c r="D1066" i="10"/>
  <c r="A1066" i="10"/>
  <c r="D1065" i="10"/>
  <c r="A1065" i="10"/>
  <c r="D1064" i="10"/>
  <c r="A1064" i="10"/>
  <c r="D1063" i="10"/>
  <c r="A1063" i="10"/>
  <c r="D1062" i="10"/>
  <c r="A1062" i="10"/>
  <c r="D1061" i="10"/>
  <c r="A1061" i="10"/>
  <c r="D1060" i="10"/>
  <c r="A1060" i="10"/>
  <c r="D1059" i="10"/>
  <c r="A1059" i="10"/>
  <c r="D1058" i="10"/>
  <c r="A1058" i="10"/>
  <c r="D1057" i="10"/>
  <c r="A1057" i="10"/>
  <c r="D1056" i="10"/>
  <c r="A1056" i="10"/>
  <c r="D1055" i="10"/>
  <c r="A1055" i="10"/>
  <c r="D1054" i="10"/>
  <c r="A1054" i="10"/>
  <c r="D1053" i="10"/>
  <c r="A1053" i="10"/>
  <c r="D1052" i="10"/>
  <c r="A1052" i="10"/>
  <c r="D1051" i="10"/>
  <c r="A1051" i="10"/>
  <c r="D1050" i="10"/>
  <c r="A1050" i="10"/>
  <c r="D1049" i="10"/>
  <c r="A1049" i="10"/>
  <c r="D1048" i="10"/>
  <c r="A1048" i="10"/>
  <c r="D1047" i="10"/>
  <c r="A1047" i="10"/>
  <c r="D1046" i="10"/>
  <c r="A1046" i="10"/>
  <c r="D1045" i="10"/>
  <c r="A1045" i="10"/>
  <c r="D1044" i="10"/>
  <c r="A1044" i="10"/>
  <c r="D1043" i="10"/>
  <c r="A1043" i="10"/>
  <c r="D1042" i="10"/>
  <c r="A1042" i="10"/>
  <c r="D1041" i="10"/>
  <c r="A1041" i="10"/>
  <c r="D1040" i="10"/>
  <c r="A1040" i="10"/>
  <c r="D1039" i="10"/>
  <c r="A1039" i="10"/>
  <c r="D1038" i="10"/>
  <c r="A1038" i="10"/>
  <c r="D1037" i="10"/>
  <c r="A1037" i="10"/>
  <c r="D1036" i="10"/>
  <c r="A1036" i="10"/>
  <c r="D1035" i="10"/>
  <c r="A1035" i="10"/>
  <c r="D1034" i="10"/>
  <c r="A1034" i="10"/>
  <c r="D1033" i="10"/>
  <c r="A1033" i="10"/>
  <c r="D1032" i="10"/>
  <c r="A1032" i="10"/>
  <c r="D1031" i="10"/>
  <c r="A1031" i="10"/>
  <c r="D1030" i="10"/>
  <c r="A1030" i="10"/>
  <c r="D1029" i="10"/>
  <c r="A1029" i="10"/>
  <c r="D1028" i="10"/>
  <c r="A1028" i="10"/>
  <c r="D1027" i="10"/>
  <c r="A1027" i="10"/>
  <c r="D1026" i="10"/>
  <c r="A1026" i="10"/>
  <c r="D1025" i="10"/>
  <c r="A1025" i="10"/>
  <c r="D1024" i="10"/>
  <c r="A1024" i="10"/>
  <c r="D1023" i="10"/>
  <c r="A1023" i="10"/>
  <c r="D1022" i="10"/>
  <c r="A1022" i="10"/>
  <c r="D1021" i="10"/>
  <c r="A1021" i="10"/>
  <c r="D1020" i="10"/>
  <c r="A1020" i="10"/>
  <c r="D1019" i="10"/>
  <c r="A1019" i="10"/>
  <c r="D1018" i="10"/>
  <c r="A1018" i="10"/>
  <c r="D1017" i="10"/>
  <c r="A1017" i="10"/>
  <c r="D1016" i="10"/>
  <c r="A1016" i="10"/>
  <c r="D1015" i="10"/>
  <c r="A1015" i="10"/>
  <c r="D1014" i="10"/>
  <c r="A1014" i="10"/>
  <c r="D1013" i="10"/>
  <c r="A1013" i="10"/>
  <c r="D1012" i="10"/>
  <c r="A1012" i="10"/>
  <c r="D1011" i="10"/>
  <c r="A1011" i="10"/>
  <c r="D1010" i="10"/>
  <c r="A1010" i="10"/>
  <c r="D1009" i="10"/>
  <c r="A1009" i="10"/>
  <c r="D1008" i="10"/>
  <c r="A1008" i="10"/>
  <c r="D1007" i="10"/>
  <c r="A1007" i="10"/>
  <c r="D1006" i="10"/>
  <c r="A1006" i="10"/>
  <c r="D1005" i="10"/>
  <c r="A1005" i="10"/>
  <c r="D1004" i="10"/>
  <c r="A1004" i="10"/>
  <c r="D1003" i="10"/>
  <c r="A1003" i="10"/>
  <c r="D1002" i="10"/>
  <c r="A1002" i="10"/>
  <c r="D1001" i="10"/>
  <c r="A1001" i="10"/>
  <c r="D1000" i="10"/>
  <c r="A1000" i="10"/>
  <c r="D999" i="10"/>
  <c r="A999" i="10"/>
  <c r="D998" i="10"/>
  <c r="A998" i="10"/>
  <c r="D997" i="10"/>
  <c r="A997" i="10"/>
  <c r="D996" i="10"/>
  <c r="A996" i="10"/>
  <c r="D995" i="10"/>
  <c r="A995" i="10"/>
  <c r="D994" i="10"/>
  <c r="A994" i="10"/>
  <c r="D993" i="10"/>
  <c r="A993" i="10"/>
  <c r="D992" i="10"/>
  <c r="A992" i="10"/>
  <c r="D991" i="10"/>
  <c r="A991" i="10"/>
  <c r="D990" i="10"/>
  <c r="A990" i="10"/>
  <c r="D989" i="10"/>
  <c r="A989" i="10"/>
  <c r="D988" i="10"/>
  <c r="A988" i="10"/>
  <c r="D987" i="10"/>
  <c r="A987" i="10"/>
  <c r="D986" i="10"/>
  <c r="A986" i="10"/>
  <c r="D985" i="10"/>
  <c r="A985" i="10"/>
  <c r="D984" i="10"/>
  <c r="A984" i="10"/>
  <c r="D983" i="10"/>
  <c r="A983" i="10"/>
  <c r="D982" i="10"/>
  <c r="A982" i="10"/>
  <c r="D981" i="10"/>
  <c r="A981" i="10"/>
  <c r="D980" i="10"/>
  <c r="A980" i="10"/>
  <c r="D979" i="10"/>
  <c r="A979" i="10"/>
  <c r="D978" i="10"/>
  <c r="A978" i="10"/>
  <c r="D977" i="10"/>
  <c r="A977" i="10"/>
  <c r="D976" i="10"/>
  <c r="A976" i="10"/>
  <c r="D975" i="10"/>
  <c r="A975" i="10"/>
  <c r="D974" i="10"/>
  <c r="A974" i="10"/>
  <c r="D973" i="10"/>
  <c r="A973" i="10"/>
  <c r="D972" i="10"/>
  <c r="A972" i="10"/>
  <c r="D971" i="10"/>
  <c r="A971" i="10"/>
  <c r="D970" i="10"/>
  <c r="A970" i="10"/>
  <c r="D969" i="10"/>
  <c r="A969" i="10"/>
  <c r="D968" i="10"/>
  <c r="A968" i="10"/>
  <c r="D967" i="10"/>
  <c r="A967" i="10"/>
  <c r="D966" i="10"/>
  <c r="A966" i="10"/>
  <c r="D965" i="10"/>
  <c r="A965" i="10"/>
  <c r="D964" i="10"/>
  <c r="A964" i="10"/>
  <c r="D963" i="10"/>
  <c r="A963" i="10"/>
  <c r="D962" i="10"/>
  <c r="A962" i="10"/>
  <c r="D961" i="10"/>
  <c r="A961" i="10"/>
  <c r="D960" i="10"/>
  <c r="A960" i="10"/>
  <c r="D959" i="10"/>
  <c r="A959" i="10"/>
  <c r="D958" i="10"/>
  <c r="A958" i="10"/>
  <c r="D957" i="10"/>
  <c r="A957" i="10"/>
  <c r="D956" i="10"/>
  <c r="A956" i="10"/>
  <c r="D955" i="10"/>
  <c r="A955" i="10"/>
  <c r="D954" i="10"/>
  <c r="A954" i="10"/>
  <c r="D953" i="10"/>
  <c r="A953" i="10"/>
  <c r="D952" i="10"/>
  <c r="A952" i="10"/>
  <c r="D951" i="10"/>
  <c r="A951" i="10"/>
  <c r="D950" i="10"/>
  <c r="A950" i="10"/>
  <c r="D949" i="10"/>
  <c r="A949" i="10"/>
  <c r="D948" i="10"/>
  <c r="A948" i="10"/>
  <c r="D947" i="10"/>
  <c r="A947" i="10"/>
  <c r="D946" i="10"/>
  <c r="A946" i="10"/>
  <c r="D945" i="10"/>
  <c r="A945" i="10"/>
  <c r="D944" i="10"/>
  <c r="A944" i="10"/>
  <c r="D943" i="10"/>
  <c r="A943" i="10"/>
  <c r="D942" i="10"/>
  <c r="A942" i="10"/>
  <c r="D941" i="10"/>
  <c r="A941" i="10"/>
  <c r="D940" i="10"/>
  <c r="A940" i="10"/>
  <c r="D939" i="10"/>
  <c r="A939" i="10"/>
  <c r="D938" i="10"/>
  <c r="A938" i="10"/>
  <c r="D937" i="10"/>
  <c r="A937" i="10"/>
  <c r="D936" i="10"/>
  <c r="A936" i="10"/>
  <c r="D935" i="10"/>
  <c r="A935" i="10"/>
  <c r="D934" i="10"/>
  <c r="A934" i="10"/>
  <c r="D933" i="10"/>
  <c r="A933" i="10"/>
  <c r="D932" i="10"/>
  <c r="A932" i="10"/>
  <c r="D931" i="10"/>
  <c r="A931" i="10"/>
  <c r="D930" i="10"/>
  <c r="A930" i="10"/>
  <c r="D929" i="10"/>
  <c r="A929" i="10"/>
  <c r="D928" i="10"/>
  <c r="A928" i="10"/>
  <c r="D927" i="10"/>
  <c r="A927" i="10"/>
  <c r="D926" i="10"/>
  <c r="A926" i="10"/>
  <c r="D925" i="10"/>
  <c r="A925" i="10"/>
  <c r="D924" i="10"/>
  <c r="A924" i="10"/>
  <c r="D923" i="10"/>
  <c r="A923" i="10"/>
  <c r="D922" i="10"/>
  <c r="A922" i="10"/>
  <c r="D921" i="10"/>
  <c r="A921" i="10"/>
  <c r="D920" i="10"/>
  <c r="A920" i="10"/>
  <c r="D919" i="10"/>
  <c r="A919" i="10"/>
  <c r="D918" i="10"/>
  <c r="A918" i="10"/>
  <c r="D917" i="10"/>
  <c r="A917" i="10"/>
  <c r="D916" i="10"/>
  <c r="A916" i="10"/>
  <c r="D915" i="10"/>
  <c r="A915" i="10"/>
  <c r="D914" i="10"/>
  <c r="A914" i="10"/>
  <c r="D913" i="10"/>
  <c r="A913" i="10"/>
  <c r="D912" i="10"/>
  <c r="A912" i="10"/>
  <c r="D911" i="10"/>
  <c r="A911" i="10"/>
  <c r="D910" i="10"/>
  <c r="A910" i="10"/>
  <c r="D909" i="10"/>
  <c r="A909" i="10"/>
  <c r="D908" i="10"/>
  <c r="A908" i="10"/>
  <c r="D907" i="10"/>
  <c r="A907" i="10"/>
  <c r="D906" i="10"/>
  <c r="A906" i="10"/>
  <c r="D905" i="10"/>
  <c r="A905" i="10"/>
  <c r="D904" i="10"/>
  <c r="A904" i="10"/>
  <c r="D903" i="10"/>
  <c r="A903" i="10"/>
  <c r="D902" i="10"/>
  <c r="A902" i="10"/>
  <c r="D901" i="10"/>
  <c r="A901" i="10"/>
  <c r="D900" i="10"/>
  <c r="A900" i="10"/>
  <c r="D899" i="10"/>
  <c r="A899" i="10"/>
  <c r="D898" i="10"/>
  <c r="A898" i="10"/>
  <c r="D897" i="10"/>
  <c r="A897" i="10"/>
  <c r="D896" i="10"/>
  <c r="A896" i="10"/>
  <c r="D895" i="10"/>
  <c r="A895" i="10"/>
  <c r="D894" i="10"/>
  <c r="A894" i="10"/>
  <c r="D893" i="10"/>
  <c r="A893" i="10"/>
  <c r="D892" i="10"/>
  <c r="A892" i="10"/>
  <c r="D891" i="10"/>
  <c r="A891" i="10"/>
  <c r="D890" i="10"/>
  <c r="A890" i="10"/>
  <c r="D889" i="10"/>
  <c r="A889" i="10"/>
  <c r="D888" i="10"/>
  <c r="A888" i="10"/>
  <c r="D887" i="10"/>
  <c r="A887" i="10"/>
  <c r="D886" i="10"/>
  <c r="A886" i="10"/>
  <c r="D885" i="10"/>
  <c r="A885" i="10"/>
  <c r="D884" i="10"/>
  <c r="A884" i="10"/>
  <c r="D883" i="10"/>
  <c r="A883" i="10"/>
  <c r="D882" i="10"/>
  <c r="A882" i="10"/>
  <c r="D881" i="10"/>
  <c r="A881" i="10"/>
  <c r="D880" i="10"/>
  <c r="A880" i="10"/>
  <c r="D879" i="10"/>
  <c r="A879" i="10"/>
  <c r="D878" i="10"/>
  <c r="A878" i="10"/>
  <c r="D877" i="10"/>
  <c r="A877" i="10"/>
  <c r="D876" i="10"/>
  <c r="A876" i="10"/>
  <c r="D875" i="10"/>
  <c r="A875" i="10"/>
  <c r="D874" i="10"/>
  <c r="A874" i="10"/>
  <c r="D873" i="10"/>
  <c r="A873" i="10"/>
  <c r="D872" i="10"/>
  <c r="A872" i="10"/>
  <c r="D871" i="10"/>
  <c r="A871" i="10"/>
  <c r="D870" i="10"/>
  <c r="A870" i="10"/>
  <c r="D869" i="10"/>
  <c r="A869" i="10"/>
  <c r="D868" i="10"/>
  <c r="A868" i="10"/>
  <c r="D867" i="10"/>
  <c r="A867" i="10"/>
  <c r="D866" i="10"/>
  <c r="A866" i="10"/>
  <c r="D865" i="10"/>
  <c r="A865" i="10"/>
  <c r="D864" i="10"/>
  <c r="A864" i="10"/>
  <c r="D863" i="10"/>
  <c r="A863" i="10"/>
  <c r="D862" i="10"/>
  <c r="A862" i="10"/>
  <c r="D861" i="10"/>
  <c r="A861" i="10"/>
  <c r="D860" i="10"/>
  <c r="A860" i="10"/>
  <c r="D859" i="10"/>
  <c r="A859" i="10"/>
  <c r="D858" i="10"/>
  <c r="A858" i="10"/>
  <c r="D857" i="10"/>
  <c r="A857" i="10"/>
  <c r="D856" i="10"/>
  <c r="A856" i="10"/>
  <c r="D855" i="10"/>
  <c r="A855" i="10"/>
  <c r="D854" i="10"/>
  <c r="A854" i="10"/>
  <c r="D853" i="10"/>
  <c r="A853" i="10"/>
  <c r="D852" i="10"/>
  <c r="A852" i="10"/>
  <c r="D851" i="10"/>
  <c r="A851" i="10"/>
  <c r="D850" i="10"/>
  <c r="A850" i="10"/>
  <c r="D849" i="10"/>
  <c r="A849" i="10"/>
  <c r="D848" i="10"/>
  <c r="A848" i="10"/>
  <c r="D847" i="10"/>
  <c r="A847" i="10"/>
  <c r="D846" i="10"/>
  <c r="A846" i="10"/>
  <c r="D845" i="10"/>
  <c r="A845" i="10"/>
  <c r="D844" i="10"/>
  <c r="A844" i="10"/>
  <c r="D843" i="10"/>
  <c r="A843" i="10"/>
  <c r="D842" i="10"/>
  <c r="A842" i="10"/>
  <c r="D841" i="10"/>
  <c r="A841" i="10"/>
  <c r="D840" i="10"/>
  <c r="A840" i="10"/>
  <c r="D839" i="10"/>
  <c r="A839" i="10"/>
  <c r="D838" i="10"/>
  <c r="A838" i="10"/>
  <c r="D837" i="10"/>
  <c r="A837" i="10"/>
  <c r="D836" i="10"/>
  <c r="A836" i="10"/>
  <c r="D835" i="10"/>
  <c r="A835" i="10"/>
  <c r="D834" i="10"/>
  <c r="A834" i="10"/>
  <c r="D833" i="10"/>
  <c r="A833" i="10"/>
  <c r="D832" i="10"/>
  <c r="A832" i="10"/>
  <c r="D831" i="10"/>
  <c r="A831" i="10"/>
  <c r="D830" i="10"/>
  <c r="A830" i="10"/>
  <c r="D829" i="10"/>
  <c r="A829" i="10"/>
  <c r="D828" i="10"/>
  <c r="A828" i="10"/>
  <c r="D827" i="10"/>
  <c r="A827" i="10"/>
  <c r="D826" i="10"/>
  <c r="A826" i="10"/>
  <c r="D825" i="10"/>
  <c r="A825" i="10"/>
  <c r="D824" i="10"/>
  <c r="A824" i="10"/>
  <c r="D823" i="10"/>
  <c r="A823" i="10"/>
  <c r="D822" i="10"/>
  <c r="A822" i="10"/>
  <c r="D821" i="10"/>
  <c r="A821" i="10"/>
  <c r="D820" i="10"/>
  <c r="A820" i="10"/>
  <c r="D819" i="10"/>
  <c r="A819" i="10"/>
  <c r="D818" i="10"/>
  <c r="A818" i="10"/>
  <c r="D817" i="10"/>
  <c r="A817" i="10"/>
  <c r="D816" i="10"/>
  <c r="A816" i="10"/>
  <c r="D815" i="10"/>
  <c r="A815" i="10"/>
  <c r="D814" i="10"/>
  <c r="A814" i="10"/>
  <c r="D813" i="10"/>
  <c r="A813" i="10"/>
  <c r="D812" i="10"/>
  <c r="A812" i="10"/>
  <c r="D811" i="10"/>
  <c r="A811" i="10"/>
  <c r="D810" i="10"/>
  <c r="A810" i="10"/>
  <c r="D809" i="10"/>
  <c r="A809" i="10"/>
  <c r="D808" i="10"/>
  <c r="A808" i="10"/>
  <c r="D807" i="10"/>
  <c r="A807" i="10"/>
  <c r="D806" i="10"/>
  <c r="A806" i="10"/>
  <c r="D805" i="10"/>
  <c r="A805" i="10"/>
  <c r="D804" i="10"/>
  <c r="A804" i="10"/>
  <c r="D803" i="10"/>
  <c r="A803" i="10"/>
  <c r="D802" i="10"/>
  <c r="A802" i="10"/>
  <c r="D801" i="10"/>
  <c r="A801" i="10"/>
  <c r="D800" i="10"/>
  <c r="A800" i="10"/>
  <c r="D799" i="10"/>
  <c r="A799" i="10"/>
  <c r="D798" i="10"/>
  <c r="A798" i="10"/>
  <c r="D797" i="10"/>
  <c r="A797" i="10"/>
  <c r="D796" i="10"/>
  <c r="A796" i="10"/>
  <c r="D795" i="10"/>
  <c r="A795" i="10"/>
  <c r="D794" i="10"/>
  <c r="A794" i="10"/>
  <c r="D793" i="10"/>
  <c r="A793" i="10"/>
  <c r="D792" i="10"/>
  <c r="A792" i="10"/>
  <c r="D791" i="10"/>
  <c r="A791" i="10"/>
  <c r="D790" i="10"/>
  <c r="A790" i="10"/>
  <c r="D789" i="10"/>
  <c r="A789" i="10"/>
  <c r="D788" i="10"/>
  <c r="A788" i="10"/>
  <c r="D787" i="10"/>
  <c r="A787" i="10"/>
  <c r="D786" i="10"/>
  <c r="A786" i="10"/>
  <c r="D785" i="10"/>
  <c r="A785" i="10"/>
  <c r="D784" i="10"/>
  <c r="A784" i="10"/>
  <c r="D783" i="10"/>
  <c r="A783" i="10"/>
  <c r="D782" i="10"/>
  <c r="A782" i="10"/>
  <c r="D781" i="10"/>
  <c r="A781" i="10"/>
  <c r="D780" i="10"/>
  <c r="A780" i="10"/>
  <c r="D779" i="10"/>
  <c r="A779" i="10"/>
  <c r="D778" i="10"/>
  <c r="A778" i="10"/>
  <c r="D777" i="10"/>
  <c r="A777" i="10"/>
  <c r="D776" i="10"/>
  <c r="A776" i="10"/>
  <c r="D775" i="10"/>
  <c r="A775" i="10"/>
  <c r="D774" i="10"/>
  <c r="A774" i="10"/>
  <c r="D773" i="10"/>
  <c r="A773" i="10"/>
  <c r="D772" i="10"/>
  <c r="A772" i="10"/>
  <c r="D771" i="10"/>
  <c r="A771" i="10"/>
  <c r="D770" i="10"/>
  <c r="A770" i="10"/>
  <c r="D769" i="10"/>
  <c r="A769" i="10"/>
  <c r="D768" i="10"/>
  <c r="A768" i="10"/>
  <c r="D767" i="10"/>
  <c r="A767" i="10"/>
  <c r="D766" i="10"/>
  <c r="A766" i="10"/>
  <c r="D765" i="10"/>
  <c r="A765" i="10"/>
  <c r="D764" i="10"/>
  <c r="A764" i="10"/>
  <c r="D763" i="10"/>
  <c r="A763" i="10"/>
  <c r="D762" i="10"/>
  <c r="A762" i="10"/>
  <c r="D761" i="10"/>
  <c r="A761" i="10"/>
  <c r="D760" i="10"/>
  <c r="A760" i="10"/>
  <c r="D759" i="10"/>
  <c r="A759" i="10"/>
  <c r="D758" i="10"/>
  <c r="A758" i="10"/>
  <c r="D757" i="10"/>
  <c r="A757" i="10"/>
  <c r="D756" i="10"/>
  <c r="A756" i="10"/>
  <c r="D755" i="10"/>
  <c r="A755" i="10"/>
  <c r="D754" i="10"/>
  <c r="A754" i="10"/>
  <c r="D753" i="10"/>
  <c r="A753" i="10"/>
  <c r="D752" i="10"/>
  <c r="A752" i="10"/>
  <c r="D751" i="10"/>
  <c r="A751" i="10"/>
  <c r="D750" i="10"/>
  <c r="A750" i="10"/>
  <c r="D749" i="10"/>
  <c r="A749" i="10"/>
  <c r="D748" i="10"/>
  <c r="A748" i="10"/>
  <c r="D747" i="10"/>
  <c r="A747" i="10"/>
  <c r="D746" i="10"/>
  <c r="A746" i="10"/>
  <c r="D745" i="10"/>
  <c r="A745" i="10"/>
  <c r="D744" i="10"/>
  <c r="A744" i="10"/>
  <c r="D743" i="10"/>
  <c r="A743" i="10"/>
  <c r="D742" i="10"/>
  <c r="A742" i="10"/>
  <c r="D741" i="10"/>
  <c r="A741" i="10"/>
  <c r="D740" i="10"/>
  <c r="A740" i="10"/>
  <c r="D739" i="10"/>
  <c r="A739" i="10"/>
  <c r="D738" i="10"/>
  <c r="A738" i="10"/>
  <c r="D737" i="10"/>
  <c r="A737" i="10"/>
  <c r="D736" i="10"/>
  <c r="A736" i="10"/>
  <c r="D735" i="10"/>
  <c r="A735" i="10"/>
  <c r="D734" i="10"/>
  <c r="A734" i="10"/>
  <c r="D733" i="10"/>
  <c r="A733" i="10"/>
  <c r="D732" i="10"/>
  <c r="A732" i="10"/>
  <c r="D731" i="10"/>
  <c r="A731" i="10"/>
  <c r="D730" i="10"/>
  <c r="A730" i="10"/>
  <c r="D729" i="10"/>
  <c r="A729" i="10"/>
  <c r="D728" i="10"/>
  <c r="A728" i="10"/>
  <c r="D727" i="10"/>
  <c r="A727" i="10"/>
  <c r="D726" i="10"/>
  <c r="A726" i="10"/>
  <c r="D725" i="10"/>
  <c r="A725" i="10"/>
  <c r="D724" i="10"/>
  <c r="A724" i="10"/>
  <c r="D723" i="10"/>
  <c r="A723" i="10"/>
  <c r="D722" i="10"/>
  <c r="A722" i="10"/>
  <c r="D721" i="10"/>
  <c r="A721" i="10"/>
  <c r="D720" i="10"/>
  <c r="A720" i="10"/>
  <c r="D719" i="10"/>
  <c r="A719" i="10"/>
  <c r="D718" i="10"/>
  <c r="A718" i="10"/>
  <c r="D717" i="10"/>
  <c r="A717" i="10"/>
  <c r="D716" i="10"/>
  <c r="A716" i="10"/>
  <c r="D715" i="10"/>
  <c r="A715" i="10"/>
  <c r="D714" i="10"/>
  <c r="A714" i="10"/>
  <c r="D713" i="10"/>
  <c r="A713" i="10"/>
  <c r="D712" i="10"/>
  <c r="A712" i="10"/>
  <c r="D711" i="10"/>
  <c r="A711" i="10"/>
  <c r="D710" i="10"/>
  <c r="A710" i="10"/>
  <c r="D709" i="10"/>
  <c r="A709" i="10"/>
  <c r="D708" i="10"/>
  <c r="A708" i="10"/>
  <c r="D707" i="10"/>
  <c r="A707" i="10"/>
  <c r="D706" i="10"/>
  <c r="A706" i="10"/>
  <c r="D705" i="10"/>
  <c r="A705" i="10"/>
  <c r="D704" i="10"/>
  <c r="A704" i="10"/>
  <c r="D703" i="10"/>
  <c r="A703" i="10"/>
  <c r="D702" i="10"/>
  <c r="A702" i="10"/>
  <c r="D701" i="10"/>
  <c r="A701" i="10"/>
  <c r="D700" i="10"/>
  <c r="A700" i="10"/>
  <c r="D699" i="10"/>
  <c r="A699" i="10"/>
  <c r="D698" i="10"/>
  <c r="A698" i="10"/>
  <c r="D697" i="10"/>
  <c r="A697" i="10"/>
  <c r="D696" i="10"/>
  <c r="A696" i="10"/>
  <c r="D695" i="10"/>
  <c r="A695" i="10"/>
  <c r="D694" i="10"/>
  <c r="A694" i="10"/>
  <c r="D693" i="10"/>
  <c r="A693" i="10"/>
  <c r="D692" i="10"/>
  <c r="A692" i="10"/>
  <c r="D691" i="10"/>
  <c r="A691" i="10"/>
  <c r="D690" i="10"/>
  <c r="A690" i="10"/>
  <c r="D689" i="10"/>
  <c r="A689" i="10"/>
  <c r="D688" i="10"/>
  <c r="A688" i="10"/>
  <c r="D687" i="10"/>
  <c r="A687" i="10"/>
  <c r="D686" i="10"/>
  <c r="A686" i="10"/>
  <c r="D685" i="10"/>
  <c r="A685" i="10"/>
  <c r="D684" i="10"/>
  <c r="A684" i="10"/>
  <c r="D683" i="10"/>
  <c r="A683" i="10"/>
  <c r="D682" i="10"/>
  <c r="A682" i="10"/>
  <c r="D681" i="10"/>
  <c r="A681" i="10"/>
  <c r="D680" i="10"/>
  <c r="A680" i="10"/>
  <c r="D679" i="10"/>
  <c r="A679" i="10"/>
  <c r="D678" i="10"/>
  <c r="A678" i="10"/>
  <c r="D677" i="10"/>
  <c r="A677" i="10"/>
  <c r="D676" i="10"/>
  <c r="A676" i="10"/>
  <c r="D675" i="10"/>
  <c r="A675" i="10"/>
  <c r="D674" i="10"/>
  <c r="A674" i="10"/>
  <c r="D673" i="10"/>
  <c r="A673" i="10"/>
  <c r="D672" i="10"/>
  <c r="A672" i="10"/>
  <c r="D671" i="10"/>
  <c r="A671" i="10"/>
  <c r="D670" i="10"/>
  <c r="A670" i="10"/>
  <c r="D669" i="10"/>
  <c r="A669" i="10"/>
  <c r="D668" i="10"/>
  <c r="A668" i="10"/>
  <c r="D667" i="10"/>
  <c r="A667" i="10"/>
  <c r="D666" i="10"/>
  <c r="A666" i="10"/>
  <c r="D665" i="10"/>
  <c r="A665" i="10"/>
  <c r="D664" i="10"/>
  <c r="A664" i="10"/>
  <c r="D663" i="10"/>
  <c r="A663" i="10"/>
  <c r="D662" i="10"/>
  <c r="A662" i="10"/>
  <c r="D661" i="10"/>
  <c r="A661" i="10"/>
  <c r="D660" i="10"/>
  <c r="A660" i="10"/>
  <c r="D659" i="10"/>
  <c r="A659" i="10"/>
  <c r="D658" i="10"/>
  <c r="A658" i="10"/>
  <c r="D657" i="10"/>
  <c r="A657" i="10"/>
  <c r="D656" i="10"/>
  <c r="A656" i="10"/>
  <c r="D655" i="10"/>
  <c r="A655" i="10"/>
  <c r="D654" i="10"/>
  <c r="A654" i="10"/>
  <c r="D653" i="10"/>
  <c r="A653" i="10"/>
  <c r="D652" i="10"/>
  <c r="A652" i="10"/>
  <c r="D651" i="10"/>
  <c r="A651" i="10"/>
  <c r="D650" i="10"/>
  <c r="A650" i="10"/>
  <c r="D649" i="10"/>
  <c r="A649" i="10"/>
  <c r="D648" i="10"/>
  <c r="A648" i="10"/>
  <c r="D647" i="10"/>
  <c r="A647" i="10"/>
  <c r="D646" i="10"/>
  <c r="A646" i="10"/>
  <c r="D645" i="10"/>
  <c r="A645" i="10"/>
  <c r="D644" i="10"/>
  <c r="A644" i="10"/>
  <c r="D643" i="10"/>
  <c r="A643" i="10"/>
  <c r="D642" i="10"/>
  <c r="A642" i="10"/>
  <c r="D641" i="10"/>
  <c r="A641" i="10"/>
  <c r="D640" i="10"/>
  <c r="A640" i="10"/>
  <c r="D639" i="10"/>
  <c r="A639" i="10"/>
  <c r="D638" i="10"/>
  <c r="A638" i="10"/>
  <c r="D637" i="10"/>
  <c r="A637" i="10"/>
  <c r="D636" i="10"/>
  <c r="A636" i="10"/>
  <c r="D635" i="10"/>
  <c r="A635" i="10"/>
  <c r="D634" i="10"/>
  <c r="A634" i="10"/>
  <c r="D633" i="10"/>
  <c r="A633" i="10"/>
  <c r="D632" i="10"/>
  <c r="A632" i="10"/>
  <c r="D631" i="10"/>
  <c r="A631" i="10"/>
  <c r="D630" i="10"/>
  <c r="A630" i="10"/>
  <c r="D629" i="10"/>
  <c r="A629" i="10"/>
  <c r="D628" i="10"/>
  <c r="A628" i="10"/>
  <c r="D627" i="10"/>
  <c r="A627" i="10"/>
  <c r="D626" i="10"/>
  <c r="A626" i="10"/>
  <c r="D625" i="10"/>
  <c r="A625" i="10"/>
  <c r="D624" i="10"/>
  <c r="A624" i="10"/>
  <c r="D623" i="10"/>
  <c r="A623" i="10"/>
  <c r="D622" i="10"/>
  <c r="A622" i="10"/>
  <c r="D621" i="10"/>
  <c r="A621" i="10"/>
  <c r="D620" i="10"/>
  <c r="A620" i="10"/>
  <c r="D619" i="10"/>
  <c r="A619" i="10"/>
  <c r="D618" i="10"/>
  <c r="A618" i="10"/>
  <c r="D617" i="10"/>
  <c r="A617" i="10"/>
  <c r="D616" i="10"/>
  <c r="A616" i="10"/>
  <c r="D615" i="10"/>
  <c r="A615" i="10"/>
  <c r="D614" i="10"/>
  <c r="A614" i="10"/>
  <c r="D613" i="10"/>
  <c r="A613" i="10"/>
  <c r="D612" i="10"/>
  <c r="A612" i="10"/>
  <c r="D611" i="10"/>
  <c r="A611" i="10"/>
  <c r="D610" i="10"/>
  <c r="A610" i="10"/>
  <c r="D609" i="10"/>
  <c r="A609" i="10"/>
  <c r="D608" i="10"/>
  <c r="A608" i="10"/>
  <c r="D607" i="10"/>
  <c r="A607" i="10"/>
  <c r="D606" i="10"/>
  <c r="A606" i="10"/>
  <c r="D605" i="10"/>
  <c r="A605" i="10"/>
  <c r="D604" i="10"/>
  <c r="A604" i="10"/>
  <c r="D603" i="10"/>
  <c r="A603" i="10"/>
  <c r="D602" i="10"/>
  <c r="A602" i="10"/>
  <c r="D601" i="10"/>
  <c r="A601" i="10"/>
  <c r="D600" i="10"/>
  <c r="A600" i="10"/>
  <c r="D599" i="10"/>
  <c r="A599" i="10"/>
  <c r="D598" i="10"/>
  <c r="A598" i="10"/>
  <c r="D597" i="10"/>
  <c r="A597" i="10"/>
  <c r="D596" i="10"/>
  <c r="A596" i="10"/>
  <c r="D595" i="10"/>
  <c r="A595" i="10"/>
  <c r="D594" i="10"/>
  <c r="A594" i="10"/>
  <c r="D593" i="10"/>
  <c r="A593" i="10"/>
  <c r="D592" i="10"/>
  <c r="A592" i="10"/>
  <c r="D591" i="10"/>
  <c r="A591" i="10"/>
  <c r="D590" i="10"/>
  <c r="A590" i="10"/>
  <c r="D589" i="10"/>
  <c r="A589" i="10"/>
  <c r="D588" i="10"/>
  <c r="A588" i="10"/>
  <c r="D587" i="10"/>
  <c r="A587" i="10"/>
  <c r="D586" i="10"/>
  <c r="A586" i="10"/>
  <c r="D585" i="10"/>
  <c r="A585" i="10"/>
  <c r="D584" i="10"/>
  <c r="A584" i="10"/>
  <c r="D583" i="10"/>
  <c r="A583" i="10"/>
  <c r="D582" i="10"/>
  <c r="A582" i="10"/>
  <c r="D581" i="10"/>
  <c r="A581" i="10"/>
  <c r="D580" i="10"/>
  <c r="A580" i="10"/>
  <c r="D579" i="10"/>
  <c r="A579" i="10"/>
  <c r="D578" i="10"/>
  <c r="A578" i="10"/>
  <c r="D577" i="10"/>
  <c r="A577" i="10"/>
  <c r="D576" i="10"/>
  <c r="A576" i="10"/>
  <c r="D575" i="10"/>
  <c r="A575" i="10"/>
  <c r="D574" i="10"/>
  <c r="A574" i="10"/>
  <c r="D573" i="10"/>
  <c r="A573" i="10"/>
  <c r="D572" i="10"/>
  <c r="A572" i="10"/>
  <c r="D571" i="10"/>
  <c r="A571" i="10"/>
  <c r="D570" i="10"/>
  <c r="A570" i="10"/>
  <c r="D569" i="10"/>
  <c r="A569" i="10"/>
  <c r="D568" i="10"/>
  <c r="A568" i="10"/>
  <c r="D567" i="10"/>
  <c r="A567" i="10"/>
  <c r="D566" i="10"/>
  <c r="A566" i="10"/>
  <c r="D565" i="10"/>
  <c r="A565" i="10"/>
  <c r="D564" i="10"/>
  <c r="A564" i="10"/>
  <c r="D563" i="10"/>
  <c r="A563" i="10"/>
  <c r="D562" i="10"/>
  <c r="A562" i="10"/>
  <c r="D561" i="10"/>
  <c r="A561" i="10"/>
  <c r="D560" i="10"/>
  <c r="A560" i="10"/>
  <c r="D559" i="10"/>
  <c r="A559" i="10"/>
  <c r="D558" i="10"/>
  <c r="A558" i="10"/>
  <c r="D557" i="10"/>
  <c r="A557" i="10"/>
  <c r="D556" i="10"/>
  <c r="A556" i="10"/>
  <c r="D555" i="10"/>
  <c r="A555" i="10"/>
  <c r="D554" i="10"/>
  <c r="A554" i="10"/>
  <c r="D553" i="10"/>
  <c r="A553" i="10"/>
  <c r="D552" i="10"/>
  <c r="A552" i="10"/>
  <c r="D551" i="10"/>
  <c r="A551" i="10"/>
  <c r="D550" i="10"/>
  <c r="A550" i="10"/>
  <c r="D549" i="10"/>
  <c r="A549" i="10"/>
  <c r="D548" i="10"/>
  <c r="A548" i="10"/>
  <c r="D547" i="10"/>
  <c r="A547" i="10"/>
  <c r="D546" i="10"/>
  <c r="A546" i="10"/>
  <c r="D545" i="10"/>
  <c r="A545" i="10"/>
  <c r="D544" i="10"/>
  <c r="A544" i="10"/>
  <c r="D543" i="10"/>
  <c r="A543" i="10"/>
  <c r="D542" i="10"/>
  <c r="A542" i="10"/>
  <c r="D541" i="10"/>
  <c r="A541" i="10"/>
  <c r="D540" i="10"/>
  <c r="A540" i="10"/>
  <c r="D539" i="10"/>
  <c r="A539" i="10"/>
  <c r="D538" i="10"/>
  <c r="A538" i="10"/>
  <c r="D537" i="10"/>
  <c r="A537" i="10"/>
  <c r="D536" i="10"/>
  <c r="A536" i="10"/>
  <c r="D535" i="10"/>
  <c r="A535" i="10"/>
  <c r="D534" i="10"/>
  <c r="A534" i="10"/>
  <c r="D533" i="10"/>
  <c r="A533" i="10"/>
  <c r="D532" i="10"/>
  <c r="A532" i="10"/>
  <c r="D531" i="10"/>
  <c r="A531" i="10"/>
  <c r="D530" i="10"/>
  <c r="A530" i="10"/>
  <c r="D529" i="10"/>
  <c r="A529" i="10"/>
  <c r="D528" i="10"/>
  <c r="A528" i="10"/>
  <c r="D527" i="10"/>
  <c r="A527" i="10"/>
  <c r="D526" i="10"/>
  <c r="A526" i="10"/>
  <c r="D525" i="10"/>
  <c r="A525" i="10"/>
  <c r="D524" i="10"/>
  <c r="A524" i="10"/>
  <c r="D523" i="10"/>
  <c r="A523" i="10"/>
  <c r="D522" i="10"/>
  <c r="A522" i="10"/>
  <c r="D521" i="10"/>
  <c r="A521" i="10"/>
  <c r="D520" i="10"/>
  <c r="A520" i="10"/>
  <c r="D519" i="10"/>
  <c r="A519" i="10"/>
  <c r="D518" i="10"/>
  <c r="A518" i="10"/>
  <c r="D517" i="10"/>
  <c r="A517" i="10"/>
  <c r="D516" i="10"/>
  <c r="A516" i="10"/>
  <c r="D515" i="10"/>
  <c r="A515" i="10"/>
  <c r="D514" i="10"/>
  <c r="A514" i="10"/>
  <c r="D513" i="10"/>
  <c r="A513" i="10"/>
  <c r="D512" i="10"/>
  <c r="A512" i="10"/>
  <c r="D511" i="10"/>
  <c r="A511" i="10"/>
  <c r="D510" i="10"/>
  <c r="A510" i="10"/>
  <c r="D509" i="10"/>
  <c r="A509" i="10"/>
  <c r="D508" i="10"/>
  <c r="A508" i="10"/>
  <c r="D507" i="10"/>
  <c r="A507" i="10"/>
  <c r="D506" i="10"/>
  <c r="A506" i="10"/>
  <c r="D505" i="10"/>
  <c r="A505" i="10"/>
  <c r="D504" i="10"/>
  <c r="A504" i="10"/>
  <c r="D503" i="10"/>
  <c r="A503" i="10"/>
  <c r="D502" i="10"/>
  <c r="A502" i="10"/>
  <c r="D501" i="10"/>
  <c r="A501" i="10"/>
  <c r="D500" i="10"/>
  <c r="A500" i="10"/>
  <c r="D499" i="10"/>
  <c r="A499" i="10"/>
  <c r="D498" i="10"/>
  <c r="A498" i="10"/>
  <c r="D497" i="10"/>
  <c r="A497" i="10"/>
  <c r="D496" i="10"/>
  <c r="A496" i="10"/>
  <c r="D495" i="10"/>
  <c r="A495" i="10"/>
  <c r="D494" i="10"/>
  <c r="A494" i="10"/>
  <c r="D493" i="10"/>
  <c r="A493" i="10"/>
  <c r="D492" i="10"/>
  <c r="A492" i="10"/>
  <c r="D491" i="10"/>
  <c r="A491" i="10"/>
  <c r="D490" i="10"/>
  <c r="A490" i="10"/>
  <c r="D489" i="10"/>
  <c r="A489" i="10"/>
  <c r="D488" i="10"/>
  <c r="A488" i="10"/>
  <c r="D487" i="10"/>
  <c r="A487" i="10"/>
  <c r="D486" i="10"/>
  <c r="A486" i="10"/>
  <c r="D485" i="10"/>
  <c r="A485" i="10"/>
  <c r="D484" i="10"/>
  <c r="A484" i="10"/>
  <c r="D483" i="10"/>
  <c r="A483" i="10"/>
  <c r="D482" i="10"/>
  <c r="A482" i="10"/>
  <c r="D481" i="10"/>
  <c r="A481" i="10"/>
  <c r="D480" i="10"/>
  <c r="A480" i="10"/>
  <c r="D479" i="10"/>
  <c r="A479" i="10"/>
  <c r="D478" i="10"/>
  <c r="A478" i="10"/>
  <c r="D477" i="10"/>
  <c r="A477" i="10"/>
  <c r="D476" i="10"/>
  <c r="A476" i="10"/>
  <c r="D475" i="10"/>
  <c r="A475" i="10"/>
  <c r="D474" i="10"/>
  <c r="A474" i="10"/>
  <c r="D473" i="10"/>
  <c r="A473" i="10"/>
  <c r="D472" i="10"/>
  <c r="A472" i="10"/>
  <c r="D471" i="10"/>
  <c r="A471" i="10"/>
  <c r="D470" i="10"/>
  <c r="A470" i="10"/>
  <c r="D469" i="10"/>
  <c r="A469" i="10"/>
  <c r="D468" i="10"/>
  <c r="A468" i="10"/>
  <c r="D467" i="10"/>
  <c r="A467" i="10"/>
  <c r="D466" i="10"/>
  <c r="A466" i="10"/>
  <c r="D465" i="10"/>
  <c r="A465" i="10"/>
  <c r="D464" i="10"/>
  <c r="A464" i="10"/>
  <c r="D463" i="10"/>
  <c r="A463" i="10"/>
  <c r="D462" i="10"/>
  <c r="A462" i="10"/>
  <c r="D461" i="10"/>
  <c r="A461" i="10"/>
  <c r="D460" i="10"/>
  <c r="A460" i="10"/>
  <c r="D459" i="10"/>
  <c r="A459" i="10"/>
  <c r="D458" i="10"/>
  <c r="A458" i="10"/>
  <c r="D457" i="10"/>
  <c r="A457" i="10"/>
  <c r="D456" i="10"/>
  <c r="A456" i="10"/>
  <c r="D455" i="10"/>
  <c r="A455" i="10"/>
  <c r="D454" i="10"/>
  <c r="A454" i="10"/>
  <c r="D453" i="10"/>
  <c r="A453" i="10"/>
  <c r="D452" i="10"/>
  <c r="A452" i="10"/>
  <c r="D451" i="10"/>
  <c r="A451" i="10"/>
  <c r="D450" i="10"/>
  <c r="A450" i="10"/>
  <c r="D449" i="10"/>
  <c r="A449" i="10"/>
  <c r="D448" i="10"/>
  <c r="A448" i="10"/>
  <c r="D447" i="10"/>
  <c r="A447" i="10"/>
  <c r="D446" i="10"/>
  <c r="A446" i="10"/>
  <c r="D445" i="10"/>
  <c r="A445" i="10"/>
  <c r="D444" i="10"/>
  <c r="A444" i="10"/>
  <c r="D443" i="10"/>
  <c r="A443" i="10"/>
  <c r="D442" i="10"/>
  <c r="A442" i="10"/>
  <c r="D441" i="10"/>
  <c r="A441" i="10"/>
  <c r="D440" i="10"/>
  <c r="A440" i="10"/>
  <c r="D439" i="10"/>
  <c r="A439" i="10"/>
  <c r="D438" i="10"/>
  <c r="A438" i="10"/>
  <c r="D437" i="10"/>
  <c r="A437" i="10"/>
  <c r="D436" i="10"/>
  <c r="A436" i="10"/>
  <c r="D435" i="10"/>
  <c r="A435" i="10"/>
  <c r="D434" i="10"/>
  <c r="A434" i="10"/>
  <c r="D433" i="10"/>
  <c r="A433" i="10"/>
  <c r="D432" i="10"/>
  <c r="A432" i="10"/>
  <c r="D431" i="10"/>
  <c r="A431" i="10"/>
  <c r="D430" i="10"/>
  <c r="A430" i="10"/>
  <c r="D429" i="10"/>
  <c r="A429" i="10"/>
  <c r="D428" i="10"/>
  <c r="A428" i="10"/>
  <c r="D427" i="10"/>
  <c r="A427" i="10"/>
  <c r="D426" i="10"/>
  <c r="A426" i="10"/>
  <c r="D425" i="10"/>
  <c r="A425" i="10"/>
  <c r="D424" i="10"/>
  <c r="A424" i="10"/>
  <c r="D423" i="10"/>
  <c r="A423" i="10"/>
  <c r="D422" i="10"/>
  <c r="A422" i="10"/>
  <c r="D421" i="10"/>
  <c r="A421" i="10"/>
  <c r="D420" i="10"/>
  <c r="A420" i="10"/>
  <c r="D419" i="10"/>
  <c r="A419" i="10"/>
  <c r="D418" i="10"/>
  <c r="A418" i="10"/>
  <c r="D417" i="10"/>
  <c r="A417" i="10"/>
  <c r="D416" i="10"/>
  <c r="A416" i="10"/>
  <c r="D415" i="10"/>
  <c r="A415" i="10"/>
  <c r="D414" i="10"/>
  <c r="A414" i="10"/>
  <c r="D413" i="10"/>
  <c r="A413" i="10"/>
  <c r="D412" i="10"/>
  <c r="A412" i="10"/>
  <c r="D411" i="10"/>
  <c r="A411" i="10"/>
  <c r="D410" i="10"/>
  <c r="A410" i="10"/>
  <c r="D409" i="10"/>
  <c r="A409" i="10"/>
  <c r="D408" i="10"/>
  <c r="A408" i="10"/>
  <c r="D407" i="10"/>
  <c r="A407" i="10"/>
  <c r="D406" i="10"/>
  <c r="A406" i="10"/>
  <c r="D405" i="10"/>
  <c r="A405" i="10"/>
  <c r="D404" i="10"/>
  <c r="A404" i="10"/>
  <c r="D403" i="10"/>
  <c r="A403" i="10"/>
  <c r="D402" i="10"/>
  <c r="A402" i="10"/>
  <c r="D401" i="10"/>
  <c r="A401" i="10"/>
  <c r="D400" i="10"/>
  <c r="A400" i="10"/>
  <c r="D399" i="10"/>
  <c r="A399" i="10"/>
  <c r="D398" i="10"/>
  <c r="A398" i="10"/>
  <c r="D397" i="10"/>
  <c r="A397" i="10"/>
  <c r="D396" i="10"/>
  <c r="A396" i="10"/>
  <c r="D395" i="10"/>
  <c r="A395" i="10"/>
  <c r="D394" i="10"/>
  <c r="A394" i="10"/>
  <c r="D393" i="10"/>
  <c r="A393" i="10"/>
  <c r="D392" i="10"/>
  <c r="A392" i="10"/>
  <c r="D391" i="10"/>
  <c r="A391" i="10"/>
  <c r="D390" i="10"/>
  <c r="A390" i="10"/>
  <c r="D389" i="10"/>
  <c r="A389" i="10"/>
  <c r="D388" i="10"/>
  <c r="A388" i="10"/>
  <c r="D387" i="10"/>
  <c r="A387" i="10"/>
  <c r="D386" i="10"/>
  <c r="A386" i="10"/>
  <c r="D385" i="10"/>
  <c r="A385" i="10"/>
  <c r="D384" i="10"/>
  <c r="A384" i="10"/>
  <c r="D383" i="10"/>
  <c r="A383" i="10"/>
  <c r="D382" i="10"/>
  <c r="A382" i="10"/>
  <c r="D381" i="10"/>
  <c r="A381" i="10"/>
  <c r="D380" i="10"/>
  <c r="A380" i="10"/>
  <c r="D379" i="10"/>
  <c r="A379" i="10"/>
  <c r="D378" i="10"/>
  <c r="A378" i="10"/>
  <c r="D377" i="10"/>
  <c r="A377" i="10"/>
  <c r="D376" i="10"/>
  <c r="A376" i="10"/>
  <c r="D375" i="10"/>
  <c r="A375" i="10"/>
  <c r="D374" i="10"/>
  <c r="A374" i="10"/>
  <c r="D373" i="10"/>
  <c r="A373" i="10"/>
  <c r="D372" i="10"/>
  <c r="A372" i="10"/>
  <c r="D371" i="10"/>
  <c r="A371" i="10"/>
  <c r="D370" i="10"/>
  <c r="A370" i="10"/>
  <c r="D369" i="10"/>
  <c r="A369" i="10"/>
  <c r="D368" i="10"/>
  <c r="A368" i="10"/>
  <c r="D367" i="10"/>
  <c r="A367" i="10"/>
  <c r="D366" i="10"/>
  <c r="A366" i="10"/>
  <c r="D365" i="10"/>
  <c r="A365" i="10"/>
  <c r="D364" i="10"/>
  <c r="A364" i="10"/>
  <c r="D363" i="10"/>
  <c r="A363" i="10"/>
  <c r="D362" i="10"/>
  <c r="A362" i="10"/>
  <c r="D361" i="10"/>
  <c r="A361" i="10"/>
  <c r="D360" i="10"/>
  <c r="A360" i="10"/>
  <c r="D359" i="10"/>
  <c r="A359" i="10"/>
  <c r="D358" i="10"/>
  <c r="A358" i="10"/>
  <c r="D357" i="10"/>
  <c r="A357" i="10"/>
  <c r="D356" i="10"/>
  <c r="A356" i="10"/>
  <c r="D355" i="10"/>
  <c r="A355" i="10"/>
  <c r="D354" i="10"/>
  <c r="A354" i="10"/>
  <c r="D353" i="10"/>
  <c r="A353" i="10"/>
  <c r="D352" i="10"/>
  <c r="A352" i="10"/>
  <c r="D351" i="10"/>
  <c r="A351" i="10"/>
  <c r="D350" i="10"/>
  <c r="A350" i="10"/>
  <c r="D349" i="10"/>
  <c r="A349" i="10"/>
  <c r="D348" i="10"/>
  <c r="A348" i="10"/>
  <c r="D347" i="10"/>
  <c r="A347" i="10"/>
  <c r="D346" i="10"/>
  <c r="A346" i="10"/>
  <c r="D345" i="10"/>
  <c r="A345" i="10"/>
  <c r="D344" i="10"/>
  <c r="A344" i="10"/>
  <c r="D343" i="10"/>
  <c r="A343" i="10"/>
  <c r="D342" i="10"/>
  <c r="A342" i="10"/>
  <c r="D341" i="10"/>
  <c r="A341" i="10"/>
  <c r="D340" i="10"/>
  <c r="A340" i="10"/>
  <c r="D339" i="10"/>
  <c r="A339" i="10"/>
  <c r="D338" i="10"/>
  <c r="A338" i="10"/>
  <c r="D337" i="10"/>
  <c r="A337" i="10"/>
  <c r="D336" i="10"/>
  <c r="A336" i="10"/>
  <c r="D335" i="10"/>
  <c r="A335" i="10"/>
  <c r="D334" i="10"/>
  <c r="A334" i="10"/>
  <c r="D333" i="10"/>
  <c r="A333" i="10"/>
  <c r="D332" i="10"/>
  <c r="A332" i="10"/>
  <c r="D331" i="10"/>
  <c r="A331" i="10"/>
  <c r="D330" i="10"/>
  <c r="A330" i="10"/>
  <c r="D329" i="10"/>
  <c r="A329" i="10"/>
  <c r="D328" i="10"/>
  <c r="A328" i="10"/>
  <c r="D327" i="10"/>
  <c r="A327" i="10"/>
  <c r="D326" i="10"/>
  <c r="A326" i="10"/>
  <c r="D325" i="10"/>
  <c r="A325" i="10"/>
  <c r="D324" i="10"/>
  <c r="A324" i="10"/>
  <c r="D323" i="10"/>
  <c r="A323" i="10"/>
  <c r="D322" i="10"/>
  <c r="A322" i="10"/>
  <c r="D321" i="10"/>
  <c r="A321" i="10"/>
  <c r="D320" i="10"/>
  <c r="A320" i="10"/>
  <c r="D319" i="10"/>
  <c r="A319" i="10"/>
  <c r="D318" i="10"/>
  <c r="A318" i="10"/>
  <c r="D317" i="10"/>
  <c r="A317" i="10"/>
  <c r="D316" i="10"/>
  <c r="A316" i="10"/>
  <c r="D315" i="10"/>
  <c r="A315" i="10"/>
  <c r="D314" i="10"/>
  <c r="A314" i="10"/>
  <c r="D313" i="10"/>
  <c r="A313" i="10"/>
  <c r="D312" i="10"/>
  <c r="A312" i="10"/>
  <c r="D311" i="10"/>
  <c r="A311" i="10"/>
  <c r="D310" i="10"/>
  <c r="A310" i="10"/>
  <c r="D309" i="10"/>
  <c r="A309" i="10"/>
  <c r="D308" i="10"/>
  <c r="A308" i="10"/>
  <c r="D307" i="10"/>
  <c r="A307" i="10"/>
  <c r="D306" i="10"/>
  <c r="A306" i="10"/>
  <c r="D305" i="10"/>
  <c r="A305" i="10"/>
  <c r="D304" i="10"/>
  <c r="A304" i="10"/>
  <c r="D303" i="10"/>
  <c r="A303" i="10"/>
  <c r="D302" i="10"/>
  <c r="A302" i="10"/>
  <c r="D301" i="10"/>
  <c r="A301" i="10"/>
  <c r="D300" i="10"/>
  <c r="A300" i="10"/>
  <c r="D299" i="10"/>
  <c r="A299" i="10"/>
  <c r="D298" i="10"/>
  <c r="A298" i="10"/>
  <c r="D297" i="10"/>
  <c r="A297" i="10"/>
  <c r="D296" i="10"/>
  <c r="A296" i="10"/>
  <c r="D295" i="10"/>
  <c r="A295" i="10"/>
  <c r="D294" i="10"/>
  <c r="A294" i="10"/>
  <c r="D293" i="10"/>
  <c r="A293" i="10"/>
  <c r="D292" i="10"/>
  <c r="A292" i="10"/>
  <c r="D291" i="10"/>
  <c r="A291" i="10"/>
  <c r="D290" i="10"/>
  <c r="A290" i="10"/>
  <c r="D289" i="10"/>
  <c r="A289" i="10"/>
  <c r="D288" i="10"/>
  <c r="A288" i="10"/>
  <c r="D287" i="10"/>
  <c r="A287" i="10"/>
  <c r="D286" i="10"/>
  <c r="A286" i="10"/>
  <c r="D285" i="10"/>
  <c r="A285" i="10"/>
  <c r="D284" i="10"/>
  <c r="A284" i="10"/>
  <c r="D283" i="10"/>
  <c r="A283" i="10"/>
  <c r="D282" i="10"/>
  <c r="A282" i="10"/>
  <c r="D281" i="10"/>
  <c r="A281" i="10"/>
  <c r="D280" i="10"/>
  <c r="A280" i="10"/>
  <c r="D279" i="10"/>
  <c r="A279" i="10"/>
  <c r="D278" i="10"/>
  <c r="A278" i="10"/>
  <c r="D277" i="10"/>
  <c r="A277" i="10"/>
  <c r="D276" i="10"/>
  <c r="A276" i="10"/>
  <c r="D275" i="10"/>
  <c r="A275" i="10"/>
  <c r="D274" i="10"/>
  <c r="A274" i="10"/>
  <c r="D273" i="10"/>
  <c r="A273" i="10"/>
  <c r="D272" i="10"/>
  <c r="A272" i="10"/>
  <c r="D271" i="10"/>
  <c r="A271" i="10"/>
  <c r="D270" i="10"/>
  <c r="A270" i="10"/>
  <c r="D269" i="10"/>
  <c r="A269" i="10"/>
  <c r="D268" i="10"/>
  <c r="A268" i="10"/>
  <c r="D267" i="10"/>
  <c r="A267" i="10"/>
  <c r="D266" i="10"/>
  <c r="A266" i="10"/>
  <c r="D265" i="10"/>
  <c r="A265" i="10"/>
  <c r="D264" i="10"/>
  <c r="A264" i="10"/>
  <c r="D263" i="10"/>
  <c r="A263" i="10"/>
  <c r="D262" i="10"/>
  <c r="A262" i="10"/>
  <c r="D261" i="10"/>
  <c r="A261" i="10"/>
  <c r="D260" i="10"/>
  <c r="A260" i="10"/>
  <c r="D259" i="10"/>
  <c r="A259" i="10"/>
  <c r="D258" i="10"/>
  <c r="A258" i="10"/>
  <c r="D257" i="10"/>
  <c r="A257" i="10"/>
  <c r="D256" i="10"/>
  <c r="A256" i="10"/>
  <c r="D255" i="10"/>
  <c r="A255" i="10"/>
  <c r="D254" i="10"/>
  <c r="A254" i="10"/>
  <c r="D253" i="10"/>
  <c r="A253" i="10"/>
  <c r="D252" i="10"/>
  <c r="A252" i="10"/>
  <c r="D251" i="10"/>
  <c r="A251" i="10"/>
  <c r="D250" i="10"/>
  <c r="A250" i="10"/>
  <c r="D249" i="10"/>
  <c r="A249" i="10"/>
  <c r="D248" i="10"/>
  <c r="A248" i="10"/>
  <c r="D247" i="10"/>
  <c r="A247" i="10"/>
  <c r="D246" i="10"/>
  <c r="A246" i="10"/>
  <c r="D245" i="10"/>
  <c r="A245" i="10"/>
  <c r="D244" i="10"/>
  <c r="A244" i="10"/>
  <c r="D243" i="10"/>
  <c r="A243" i="10"/>
  <c r="D242" i="10"/>
  <c r="A242" i="10"/>
  <c r="D241" i="10"/>
  <c r="A241" i="10"/>
  <c r="D240" i="10"/>
  <c r="A240" i="10"/>
  <c r="D239" i="10"/>
  <c r="A239" i="10"/>
  <c r="D238" i="10"/>
  <c r="A238" i="10"/>
  <c r="D237" i="10"/>
  <c r="A237" i="10"/>
  <c r="D236" i="10"/>
  <c r="A236" i="10"/>
  <c r="D235" i="10"/>
  <c r="A235" i="10"/>
  <c r="D234" i="10"/>
  <c r="A234" i="10"/>
  <c r="D233" i="10"/>
  <c r="A233" i="10"/>
  <c r="D232" i="10"/>
  <c r="A232" i="10"/>
  <c r="D231" i="10"/>
  <c r="A231" i="10"/>
  <c r="D230" i="10"/>
  <c r="A230" i="10"/>
  <c r="D229" i="10"/>
  <c r="A229" i="10"/>
  <c r="D228" i="10"/>
  <c r="A228" i="10"/>
  <c r="D227" i="10"/>
  <c r="A227" i="10"/>
  <c r="D226" i="10"/>
  <c r="A226" i="10"/>
  <c r="D225" i="10"/>
  <c r="A225" i="10"/>
  <c r="D224" i="10"/>
  <c r="A224" i="10"/>
  <c r="D223" i="10"/>
  <c r="A223" i="10"/>
  <c r="D222" i="10"/>
  <c r="A222" i="10"/>
  <c r="D221" i="10"/>
  <c r="A221" i="10"/>
  <c r="D220" i="10"/>
  <c r="A220" i="10"/>
  <c r="D219" i="10"/>
  <c r="A219" i="10"/>
  <c r="D218" i="10"/>
  <c r="A218" i="10"/>
  <c r="D217" i="10"/>
  <c r="A217" i="10"/>
  <c r="D216" i="10"/>
  <c r="A216" i="10"/>
  <c r="D215" i="10"/>
  <c r="A215" i="10"/>
  <c r="D214" i="10"/>
  <c r="A214" i="10"/>
  <c r="D213" i="10"/>
  <c r="A213" i="10"/>
  <c r="D212" i="10"/>
  <c r="A212" i="10"/>
  <c r="D211" i="10"/>
  <c r="A211" i="10"/>
  <c r="D210" i="10"/>
  <c r="A210" i="10"/>
  <c r="D209" i="10"/>
  <c r="A209" i="10"/>
  <c r="D208" i="10"/>
  <c r="A208" i="10"/>
  <c r="D207" i="10"/>
  <c r="A207" i="10"/>
  <c r="D206" i="10"/>
  <c r="A206" i="10"/>
  <c r="D205" i="10"/>
  <c r="A205" i="10"/>
  <c r="D204" i="10"/>
  <c r="A204" i="10"/>
  <c r="D203" i="10"/>
  <c r="A203" i="10"/>
  <c r="D202" i="10"/>
  <c r="A202" i="10"/>
  <c r="D201" i="10"/>
  <c r="A201" i="10"/>
  <c r="D200" i="10"/>
  <c r="A200" i="10"/>
  <c r="D199" i="10"/>
  <c r="A199" i="10"/>
  <c r="D198" i="10"/>
  <c r="A198" i="10"/>
  <c r="D197" i="10"/>
  <c r="A197" i="10"/>
  <c r="D196" i="10"/>
  <c r="A196" i="10"/>
  <c r="D195" i="10"/>
  <c r="A195" i="10"/>
  <c r="D194" i="10"/>
  <c r="A194" i="10"/>
  <c r="D193" i="10"/>
  <c r="A193" i="10"/>
  <c r="D192" i="10"/>
  <c r="A192" i="10"/>
  <c r="D191" i="10"/>
  <c r="A191" i="10"/>
  <c r="D190" i="10"/>
  <c r="A190" i="10"/>
  <c r="D189" i="10"/>
  <c r="A189" i="10"/>
  <c r="D188" i="10"/>
  <c r="A188" i="10"/>
  <c r="D187" i="10"/>
  <c r="A187" i="10"/>
  <c r="D186" i="10"/>
  <c r="A186" i="10"/>
  <c r="D185" i="10"/>
  <c r="A185" i="10"/>
  <c r="D184" i="10"/>
  <c r="A184" i="10"/>
  <c r="D183" i="10"/>
  <c r="A183" i="10"/>
  <c r="D182" i="10"/>
  <c r="A182" i="10"/>
  <c r="D181" i="10"/>
  <c r="A181" i="10"/>
  <c r="D180" i="10"/>
  <c r="A180" i="10"/>
  <c r="D179" i="10"/>
  <c r="A179" i="10"/>
  <c r="D178" i="10"/>
  <c r="A178" i="10"/>
  <c r="D177" i="10"/>
  <c r="A177" i="10"/>
  <c r="D176" i="10"/>
  <c r="A176" i="10"/>
  <c r="D175" i="10"/>
  <c r="A175" i="10"/>
  <c r="D174" i="10"/>
  <c r="A174" i="10"/>
  <c r="D173" i="10"/>
  <c r="A173" i="10"/>
  <c r="D172" i="10"/>
  <c r="A172" i="10"/>
  <c r="D171" i="10"/>
  <c r="A171" i="10"/>
  <c r="D170" i="10"/>
  <c r="A170" i="10"/>
  <c r="D169" i="10"/>
  <c r="A169" i="10"/>
  <c r="D168" i="10"/>
  <c r="A168" i="10"/>
  <c r="D167" i="10"/>
  <c r="A167" i="10"/>
  <c r="D166" i="10"/>
  <c r="A166" i="10"/>
  <c r="D165" i="10"/>
  <c r="A165" i="10"/>
  <c r="D164" i="10"/>
  <c r="A164" i="10"/>
  <c r="D163" i="10"/>
  <c r="A163" i="10"/>
  <c r="D162" i="10"/>
  <c r="A162" i="10"/>
  <c r="D161" i="10"/>
  <c r="A161" i="10"/>
  <c r="D160" i="10"/>
  <c r="A160" i="10"/>
  <c r="D159" i="10"/>
  <c r="A159" i="10"/>
  <c r="D158" i="10"/>
  <c r="A158" i="10"/>
  <c r="D157" i="10"/>
  <c r="A157" i="10"/>
  <c r="D156" i="10"/>
  <c r="A156" i="10"/>
  <c r="D155" i="10"/>
  <c r="A155" i="10"/>
  <c r="D154" i="10"/>
  <c r="A154" i="10"/>
  <c r="D153" i="10"/>
  <c r="A153" i="10"/>
  <c r="D152" i="10"/>
  <c r="A152" i="10"/>
  <c r="D151" i="10"/>
  <c r="A151" i="10"/>
  <c r="D150" i="10"/>
  <c r="A150" i="10"/>
  <c r="D149" i="10"/>
  <c r="A149" i="10"/>
  <c r="D148" i="10"/>
  <c r="A148" i="10"/>
  <c r="D147" i="10"/>
  <c r="A147" i="10"/>
  <c r="D146" i="10"/>
  <c r="A146" i="10"/>
  <c r="D145" i="10"/>
  <c r="A145" i="10"/>
  <c r="D144" i="10"/>
  <c r="A144" i="10"/>
  <c r="D143" i="10"/>
  <c r="A143" i="10"/>
  <c r="D142" i="10"/>
  <c r="A142" i="10"/>
  <c r="D141" i="10"/>
  <c r="A141" i="10"/>
  <c r="D140" i="10"/>
  <c r="A140" i="10"/>
  <c r="D139" i="10"/>
  <c r="A139" i="10"/>
  <c r="D138" i="10"/>
  <c r="A138" i="10"/>
  <c r="D137" i="10"/>
  <c r="A137" i="10"/>
  <c r="D136" i="10"/>
  <c r="A136" i="10"/>
  <c r="D135" i="10"/>
  <c r="A135" i="10"/>
  <c r="D134" i="10"/>
  <c r="A134" i="10"/>
  <c r="D133" i="10"/>
  <c r="A133" i="10"/>
  <c r="D132" i="10"/>
  <c r="A132" i="10"/>
  <c r="D131" i="10"/>
  <c r="A131" i="10"/>
  <c r="D130" i="10"/>
  <c r="A130" i="10"/>
  <c r="D129" i="10"/>
  <c r="A129" i="10"/>
  <c r="D128" i="10"/>
  <c r="A128" i="10"/>
  <c r="D127" i="10"/>
  <c r="A127" i="10"/>
  <c r="D126" i="10"/>
  <c r="A126" i="10"/>
  <c r="D125" i="10"/>
  <c r="A125" i="10"/>
  <c r="D124" i="10"/>
  <c r="A124" i="10"/>
  <c r="D123" i="10"/>
  <c r="A123" i="10"/>
  <c r="D122" i="10"/>
  <c r="A122" i="10"/>
  <c r="D121" i="10"/>
  <c r="A121" i="10"/>
  <c r="D120" i="10"/>
  <c r="A120" i="10"/>
  <c r="D119" i="10"/>
  <c r="A119" i="10"/>
  <c r="D118" i="10"/>
  <c r="A118" i="10"/>
  <c r="D117" i="10"/>
  <c r="A117" i="10"/>
  <c r="D116" i="10"/>
  <c r="A116" i="10"/>
  <c r="D115" i="10"/>
  <c r="A115" i="10"/>
  <c r="D114" i="10"/>
  <c r="A114" i="10"/>
  <c r="D113" i="10"/>
  <c r="A113" i="10"/>
  <c r="D112" i="10"/>
  <c r="A112" i="10"/>
  <c r="D111" i="10"/>
  <c r="A111" i="10"/>
  <c r="D110" i="10"/>
  <c r="A110" i="10"/>
  <c r="D109" i="10"/>
  <c r="A109" i="10"/>
  <c r="D108" i="10"/>
  <c r="A108" i="10"/>
  <c r="D107" i="10"/>
  <c r="A107" i="10"/>
  <c r="D106" i="10"/>
  <c r="A106" i="10"/>
  <c r="D105" i="10"/>
  <c r="A105" i="10"/>
  <c r="D104" i="10"/>
  <c r="A104" i="10"/>
  <c r="D103" i="10"/>
  <c r="A103" i="10"/>
  <c r="D102" i="10"/>
  <c r="A102" i="10"/>
  <c r="D101" i="10"/>
  <c r="A101" i="10"/>
  <c r="D100" i="10"/>
  <c r="A100" i="10"/>
  <c r="D99" i="10"/>
  <c r="A99" i="10"/>
  <c r="D98" i="10"/>
  <c r="A98" i="10"/>
  <c r="D97" i="10"/>
  <c r="A97" i="10"/>
  <c r="D96" i="10"/>
  <c r="A96" i="10"/>
  <c r="D95" i="10"/>
  <c r="A95" i="10"/>
  <c r="D94" i="10"/>
  <c r="A94" i="10"/>
  <c r="D93" i="10"/>
  <c r="A93" i="10"/>
  <c r="D92" i="10"/>
  <c r="A92" i="10"/>
  <c r="D91" i="10"/>
  <c r="A91" i="10"/>
  <c r="D90" i="10"/>
  <c r="A90" i="10"/>
  <c r="D89" i="10"/>
  <c r="A89" i="10"/>
  <c r="D88" i="10"/>
  <c r="A88" i="10"/>
  <c r="D87" i="10"/>
  <c r="A87" i="10"/>
  <c r="D86" i="10"/>
  <c r="A86" i="10"/>
  <c r="D85" i="10"/>
  <c r="A85" i="10"/>
  <c r="D84" i="10"/>
  <c r="A84" i="10"/>
  <c r="D83" i="10"/>
  <c r="A83" i="10"/>
  <c r="D82" i="10"/>
  <c r="A82" i="10"/>
  <c r="D81" i="10"/>
  <c r="A81" i="10"/>
  <c r="D80" i="10"/>
  <c r="A80" i="10"/>
  <c r="D79" i="10"/>
  <c r="A79" i="10"/>
  <c r="D78" i="10"/>
  <c r="A78" i="10"/>
  <c r="D77" i="10"/>
  <c r="A77" i="10"/>
  <c r="D76" i="10"/>
  <c r="A76" i="10"/>
  <c r="D75" i="10"/>
  <c r="A75" i="10"/>
  <c r="D74" i="10"/>
  <c r="A74" i="10"/>
  <c r="D73" i="10"/>
  <c r="A73" i="10"/>
  <c r="D72" i="10"/>
  <c r="A72" i="10"/>
  <c r="D71" i="10"/>
  <c r="A71" i="10"/>
  <c r="D70" i="10"/>
  <c r="A70" i="10"/>
  <c r="D69" i="10"/>
  <c r="A69" i="10"/>
  <c r="D68" i="10"/>
  <c r="A68" i="10"/>
  <c r="D67" i="10"/>
  <c r="A67" i="10"/>
  <c r="D66" i="10"/>
  <c r="A66" i="10"/>
  <c r="D65" i="10"/>
  <c r="A65" i="10"/>
  <c r="D64" i="10"/>
  <c r="A64" i="10"/>
  <c r="D63" i="10"/>
  <c r="A63" i="10"/>
  <c r="D62" i="10"/>
  <c r="A62" i="10"/>
  <c r="D61" i="10"/>
  <c r="A61" i="10"/>
  <c r="D60" i="10"/>
  <c r="A60" i="10"/>
  <c r="D59" i="10"/>
  <c r="A59" i="10"/>
  <c r="D58" i="10"/>
  <c r="A58" i="10"/>
  <c r="D57" i="10"/>
  <c r="A57" i="10"/>
  <c r="D56" i="10"/>
  <c r="A56" i="10"/>
  <c r="D55" i="10"/>
  <c r="A55" i="10"/>
  <c r="D54" i="10"/>
  <c r="A54" i="10"/>
  <c r="D53" i="10"/>
  <c r="A53" i="10"/>
  <c r="D52" i="10"/>
  <c r="A52" i="10"/>
  <c r="D51" i="10"/>
  <c r="A51" i="10"/>
  <c r="D50" i="10"/>
  <c r="A50" i="10"/>
  <c r="D49" i="10"/>
  <c r="A49" i="10"/>
  <c r="D48" i="10"/>
  <c r="A48" i="10"/>
  <c r="D47" i="10"/>
  <c r="A47" i="10"/>
  <c r="D46" i="10"/>
  <c r="A46" i="10"/>
  <c r="D45" i="10"/>
  <c r="A45" i="10"/>
  <c r="D44" i="10"/>
  <c r="A44" i="10"/>
  <c r="D43" i="10"/>
  <c r="A43" i="10"/>
  <c r="D42" i="10"/>
  <c r="A42" i="10"/>
  <c r="D41" i="10"/>
  <c r="A41" i="10"/>
  <c r="D40" i="10"/>
  <c r="A40" i="10"/>
  <c r="D39" i="10"/>
  <c r="A39" i="10"/>
  <c r="D38" i="10"/>
  <c r="A38" i="10"/>
  <c r="D37" i="10"/>
  <c r="A37" i="10"/>
  <c r="D36" i="10"/>
  <c r="A36" i="10"/>
  <c r="D35" i="10"/>
  <c r="A35" i="10"/>
  <c r="D34" i="10"/>
  <c r="A34" i="10"/>
  <c r="D33" i="10"/>
  <c r="A33" i="10"/>
  <c r="D32" i="10"/>
  <c r="A32" i="10"/>
  <c r="D31" i="10"/>
  <c r="A31" i="10"/>
  <c r="D30" i="10"/>
  <c r="A30" i="10"/>
  <c r="D29" i="10"/>
  <c r="A29" i="10"/>
  <c r="D28" i="10"/>
  <c r="A28" i="10"/>
  <c r="D27" i="10"/>
  <c r="A27" i="10"/>
  <c r="D26" i="10"/>
  <c r="A26" i="10"/>
  <c r="D25" i="10"/>
  <c r="A25" i="10"/>
  <c r="D24" i="10"/>
  <c r="A24" i="10"/>
  <c r="D23" i="10"/>
  <c r="A23" i="10"/>
  <c r="D22" i="10"/>
  <c r="A22" i="10"/>
  <c r="D21" i="10"/>
  <c r="A21" i="10"/>
  <c r="D20" i="10"/>
  <c r="A20" i="10"/>
  <c r="D19" i="10"/>
  <c r="A19" i="10"/>
  <c r="D18" i="10"/>
  <c r="A18" i="10"/>
  <c r="D17" i="10"/>
  <c r="A17" i="10"/>
  <c r="D16" i="10"/>
  <c r="A16" i="10"/>
  <c r="D15" i="10"/>
  <c r="A15" i="10"/>
  <c r="D14" i="10"/>
  <c r="A14" i="10"/>
  <c r="D13" i="10"/>
  <c r="A13" i="10"/>
  <c r="D12" i="10"/>
  <c r="A12" i="10"/>
  <c r="D11" i="10"/>
  <c r="A11" i="10"/>
  <c r="D10" i="10"/>
  <c r="A10" i="10"/>
  <c r="D9" i="10"/>
  <c r="A9" i="10"/>
  <c r="D8" i="10"/>
  <c r="A8" i="10"/>
  <c r="D7" i="10"/>
  <c r="A7" i="10"/>
  <c r="D6" i="10"/>
  <c r="A6" i="10"/>
  <c r="D5" i="10"/>
  <c r="A5" i="10"/>
  <c r="D4" i="10"/>
  <c r="A4" i="10"/>
  <c r="D3" i="10"/>
  <c r="A3" i="10"/>
  <c r="A2" i="10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5" i="9"/>
  <c r="A4" i="9"/>
  <c r="A3" i="9"/>
  <c r="A2" i="9"/>
  <c r="G69" i="7"/>
  <c r="G68" i="7"/>
  <c r="G4" i="8"/>
  <c r="G5" i="8"/>
  <c r="F5" i="8"/>
  <c r="F4" i="8"/>
  <c r="F69" i="7"/>
  <c r="F68" i="7"/>
  <c r="D69" i="7"/>
  <c r="E69" i="7"/>
  <c r="D68" i="7"/>
  <c r="E68" i="7"/>
  <c r="G3" i="8"/>
  <c r="F3" i="8"/>
  <c r="G2" i="8"/>
  <c r="D2" i="6"/>
  <c r="G67" i="7"/>
  <c r="G70" i="7"/>
  <c r="F67" i="7"/>
  <c r="F70" i="7"/>
  <c r="D70" i="7"/>
  <c r="E70" i="7"/>
  <c r="E66" i="7"/>
  <c r="D66" i="7"/>
  <c r="E67" i="7"/>
  <c r="D67" i="7"/>
  <c r="E2" i="6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2" i="3"/>
  <c r="E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27" i="7"/>
  <c r="E28" i="7"/>
  <c r="E29" i="7"/>
  <c r="E30" i="7"/>
  <c r="E31" i="7"/>
  <c r="E32" i="7"/>
  <c r="E33" i="7"/>
  <c r="E34" i="7"/>
  <c r="E35" i="7"/>
  <c r="E36" i="7"/>
  <c r="E37" i="7"/>
  <c r="E38" i="7"/>
  <c r="E39" i="7"/>
  <c r="E40" i="7"/>
  <c r="E41" i="7"/>
  <c r="E42" i="7"/>
  <c r="E43" i="7"/>
  <c r="E44" i="7"/>
  <c r="E45" i="7"/>
  <c r="E46" i="7"/>
  <c r="E47" i="7"/>
  <c r="E48" i="7"/>
  <c r="E49" i="7"/>
  <c r="E50" i="7"/>
  <c r="E51" i="7"/>
  <c r="E52" i="7"/>
  <c r="E53" i="7"/>
  <c r="E54" i="7"/>
  <c r="E55" i="7"/>
  <c r="E56" i="7"/>
  <c r="E57" i="7"/>
  <c r="E58" i="7"/>
  <c r="E59" i="7"/>
  <c r="E60" i="7"/>
  <c r="E61" i="7"/>
  <c r="E62" i="7"/>
  <c r="E63" i="7"/>
  <c r="E64" i="7"/>
  <c r="E65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2" i="3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" i="2"/>
  <c r="A2" i="6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2" i="3"/>
  <c r="A1724" i="3"/>
  <c r="A1723" i="3"/>
  <c r="A1722" i="3"/>
  <c r="A1721" i="3"/>
  <c r="A1720" i="3"/>
  <c r="A1719" i="3"/>
  <c r="A1718" i="3"/>
  <c r="A1717" i="3"/>
  <c r="A1716" i="3"/>
  <c r="A1715" i="3"/>
  <c r="A1714" i="3"/>
  <c r="A1713" i="3"/>
  <c r="A1712" i="3"/>
  <c r="A1711" i="3"/>
  <c r="A1710" i="3"/>
  <c r="A1709" i="3"/>
  <c r="A1708" i="3"/>
  <c r="A1707" i="3"/>
  <c r="A1706" i="3"/>
  <c r="A1705" i="3"/>
  <c r="A1704" i="3"/>
  <c r="A1703" i="3"/>
  <c r="A1702" i="3"/>
  <c r="A1701" i="3"/>
  <c r="A1700" i="3"/>
  <c r="A1699" i="3"/>
  <c r="A1698" i="3"/>
  <c r="A1697" i="3"/>
  <c r="A1696" i="3"/>
  <c r="A1695" i="3"/>
  <c r="A1694" i="3"/>
  <c r="A1693" i="3"/>
  <c r="A1692" i="3"/>
  <c r="A1691" i="3"/>
  <c r="A1690" i="3"/>
  <c r="A1689" i="3"/>
  <c r="A1688" i="3"/>
  <c r="A1687" i="3"/>
  <c r="A1686" i="3"/>
  <c r="A1685" i="3"/>
  <c r="A1684" i="3"/>
  <c r="A1683" i="3"/>
  <c r="A1682" i="3"/>
  <c r="A1681" i="3"/>
  <c r="A1680" i="3"/>
  <c r="A1679" i="3"/>
  <c r="A1678" i="3"/>
  <c r="A1677" i="3"/>
  <c r="A1676" i="3"/>
  <c r="A1675" i="3"/>
  <c r="A1674" i="3"/>
  <c r="A1673" i="3"/>
  <c r="A1672" i="3"/>
  <c r="A1671" i="3"/>
  <c r="A1670" i="3"/>
  <c r="A1669" i="3"/>
  <c r="A1668" i="3"/>
  <c r="A1667" i="3"/>
  <c r="A1666" i="3"/>
  <c r="A1665" i="3"/>
  <c r="A1664" i="3"/>
  <c r="A1663" i="3"/>
  <c r="A1662" i="3"/>
  <c r="A1661" i="3"/>
  <c r="A1660" i="3"/>
  <c r="A1659" i="3"/>
  <c r="A1658" i="3"/>
  <c r="A1657" i="3"/>
  <c r="A1656" i="3"/>
  <c r="A1655" i="3"/>
  <c r="A1654" i="3"/>
  <c r="A1653" i="3"/>
  <c r="A1652" i="3"/>
  <c r="A1651" i="3"/>
  <c r="A1650" i="3"/>
  <c r="A1649" i="3"/>
  <c r="A1648" i="3"/>
  <c r="A1647" i="3"/>
  <c r="A1646" i="3"/>
  <c r="A1645" i="3"/>
  <c r="A1644" i="3"/>
  <c r="A1643" i="3"/>
  <c r="A1642" i="3"/>
  <c r="A1641" i="3"/>
  <c r="A1640" i="3"/>
  <c r="A1639" i="3"/>
  <c r="A1638" i="3"/>
  <c r="A1637" i="3"/>
  <c r="A1636" i="3"/>
  <c r="A1635" i="3"/>
  <c r="A1634" i="3"/>
  <c r="A1633" i="3"/>
  <c r="A1632" i="3"/>
  <c r="A1631" i="3"/>
  <c r="A1630" i="3"/>
  <c r="A1629" i="3"/>
  <c r="A1628" i="3"/>
  <c r="A1627" i="3"/>
  <c r="A1626" i="3"/>
  <c r="A1625" i="3"/>
  <c r="A1624" i="3"/>
  <c r="A1623" i="3"/>
  <c r="A1622" i="3"/>
  <c r="A1621" i="3"/>
  <c r="A1620" i="3"/>
  <c r="A1619" i="3"/>
  <c r="A1618" i="3"/>
  <c r="A1617" i="3"/>
  <c r="A1616" i="3"/>
  <c r="A1615" i="3"/>
  <c r="A1614" i="3"/>
  <c r="A1613" i="3"/>
  <c r="A1612" i="3"/>
  <c r="A1611" i="3"/>
  <c r="A1610" i="3"/>
  <c r="A1609" i="3"/>
  <c r="A1608" i="3"/>
  <c r="A1607" i="3"/>
  <c r="A1606" i="3"/>
  <c r="A1605" i="3"/>
  <c r="A1604" i="3"/>
  <c r="A1603" i="3"/>
  <c r="A1602" i="3"/>
  <c r="A1601" i="3"/>
  <c r="A1600" i="3"/>
  <c r="A1599" i="3"/>
  <c r="A1598" i="3"/>
  <c r="A1597" i="3"/>
  <c r="A1596" i="3"/>
  <c r="A1595" i="3"/>
  <c r="A1594" i="3"/>
  <c r="A1593" i="3"/>
  <c r="A1592" i="3"/>
  <c r="A1591" i="3"/>
  <c r="A1590" i="3"/>
  <c r="A1589" i="3"/>
  <c r="A1588" i="3"/>
  <c r="A1587" i="3"/>
  <c r="A1586" i="3"/>
  <c r="A1585" i="3"/>
  <c r="A1584" i="3"/>
  <c r="A1583" i="3"/>
  <c r="A1582" i="3"/>
  <c r="A1581" i="3"/>
  <c r="A1580" i="3"/>
  <c r="A1579" i="3"/>
  <c r="A1578" i="3"/>
  <c r="A1577" i="3"/>
  <c r="A1576" i="3"/>
  <c r="A1575" i="3"/>
  <c r="A1574" i="3"/>
  <c r="A1573" i="3"/>
  <c r="A1572" i="3"/>
  <c r="A1571" i="3"/>
  <c r="A1570" i="3"/>
  <c r="A1569" i="3"/>
  <c r="A1568" i="3"/>
  <c r="A1567" i="3"/>
  <c r="A1566" i="3"/>
  <c r="A1565" i="3"/>
  <c r="A1564" i="3"/>
  <c r="A1563" i="3"/>
  <c r="A1562" i="3"/>
  <c r="A1561" i="3"/>
  <c r="A1560" i="3"/>
  <c r="A1559" i="3"/>
  <c r="A1558" i="3"/>
  <c r="A1557" i="3"/>
  <c r="A1556" i="3"/>
  <c r="A1555" i="3"/>
  <c r="A1554" i="3"/>
  <c r="A1553" i="3"/>
  <c r="A1552" i="3"/>
  <c r="A1551" i="3"/>
  <c r="A1550" i="3"/>
  <c r="A1549" i="3"/>
  <c r="A1548" i="3"/>
  <c r="A1547" i="3"/>
  <c r="A1546" i="3"/>
  <c r="A1545" i="3"/>
  <c r="A1544" i="3"/>
  <c r="A1543" i="3"/>
  <c r="A1542" i="3"/>
  <c r="A1541" i="3"/>
  <c r="A1540" i="3"/>
  <c r="A1539" i="3"/>
  <c r="A1538" i="3"/>
  <c r="A1537" i="3"/>
  <c r="A1536" i="3"/>
  <c r="A1535" i="3"/>
  <c r="A1534" i="3"/>
  <c r="A1533" i="3"/>
  <c r="A1532" i="3"/>
  <c r="A1531" i="3"/>
  <c r="A1530" i="3"/>
  <c r="A1529" i="3"/>
  <c r="A1528" i="3"/>
  <c r="A1527" i="3"/>
  <c r="A1526" i="3"/>
  <c r="A1525" i="3"/>
  <c r="A1524" i="3"/>
  <c r="A1523" i="3"/>
  <c r="A1522" i="3"/>
  <c r="A1521" i="3"/>
  <c r="A1520" i="3"/>
  <c r="A1519" i="3"/>
  <c r="A1518" i="3"/>
  <c r="A1517" i="3"/>
  <c r="A1516" i="3"/>
  <c r="A1515" i="3"/>
  <c r="A1514" i="3"/>
  <c r="A1513" i="3"/>
  <c r="A1512" i="3"/>
  <c r="A1511" i="3"/>
  <c r="A1510" i="3"/>
  <c r="A1509" i="3"/>
  <c r="A1508" i="3"/>
  <c r="A1507" i="3"/>
  <c r="A1506" i="3"/>
  <c r="A1505" i="3"/>
  <c r="A1504" i="3"/>
  <c r="A1503" i="3"/>
  <c r="A1502" i="3"/>
  <c r="A1501" i="3"/>
  <c r="A1500" i="3"/>
  <c r="A1499" i="3"/>
  <c r="A1498" i="3"/>
  <c r="A1497" i="3"/>
  <c r="A1496" i="3"/>
  <c r="A1495" i="3"/>
  <c r="A1494" i="3"/>
  <c r="A1493" i="3"/>
  <c r="A1492" i="3"/>
  <c r="A1491" i="3"/>
  <c r="A1490" i="3"/>
  <c r="A1489" i="3"/>
  <c r="A1488" i="3"/>
  <c r="A1487" i="3"/>
  <c r="A1486" i="3"/>
  <c r="A1485" i="3"/>
  <c r="A1484" i="3"/>
  <c r="A1483" i="3"/>
  <c r="A1482" i="3"/>
  <c r="A1481" i="3"/>
  <c r="A1480" i="3"/>
  <c r="A1479" i="3"/>
  <c r="A1478" i="3"/>
  <c r="A1477" i="3"/>
  <c r="A1476" i="3"/>
  <c r="A1475" i="3"/>
  <c r="A1474" i="3"/>
  <c r="A1473" i="3"/>
  <c r="A1472" i="3"/>
  <c r="A1471" i="3"/>
  <c r="A1470" i="3"/>
  <c r="A1469" i="3"/>
  <c r="A1468" i="3"/>
  <c r="A1467" i="3"/>
  <c r="A1466" i="3"/>
  <c r="A1465" i="3"/>
  <c r="A1464" i="3"/>
  <c r="A1463" i="3"/>
  <c r="A1462" i="3"/>
  <c r="A1461" i="3"/>
  <c r="A1460" i="3"/>
  <c r="A1459" i="3"/>
  <c r="A1458" i="3"/>
  <c r="A1457" i="3"/>
  <c r="A1456" i="3"/>
  <c r="A1455" i="3"/>
  <c r="A1454" i="3"/>
  <c r="A1453" i="3"/>
  <c r="A1452" i="3"/>
  <c r="A1451" i="3"/>
  <c r="A1450" i="3"/>
  <c r="A1449" i="3"/>
  <c r="A1448" i="3"/>
  <c r="A1447" i="3"/>
  <c r="A1446" i="3"/>
  <c r="A1445" i="3"/>
  <c r="A1444" i="3"/>
  <c r="A1443" i="3"/>
  <c r="A1442" i="3"/>
  <c r="A1441" i="3"/>
  <c r="A1440" i="3"/>
  <c r="A1439" i="3"/>
  <c r="A1438" i="3"/>
  <c r="A1437" i="3"/>
  <c r="A1436" i="3"/>
  <c r="A1435" i="3"/>
  <c r="A1434" i="3"/>
  <c r="A1433" i="3"/>
  <c r="A1432" i="3"/>
  <c r="A1431" i="3"/>
  <c r="A1430" i="3"/>
  <c r="A1429" i="3"/>
  <c r="A1428" i="3"/>
  <c r="A1427" i="3"/>
  <c r="A1426" i="3"/>
  <c r="A1425" i="3"/>
  <c r="A1424" i="3"/>
  <c r="A1423" i="3"/>
  <c r="A1422" i="3"/>
  <c r="A1421" i="3"/>
  <c r="A1420" i="3"/>
  <c r="A1419" i="3"/>
  <c r="A1418" i="3"/>
  <c r="A1417" i="3"/>
  <c r="A1416" i="3"/>
  <c r="A1415" i="3"/>
  <c r="A1414" i="3"/>
  <c r="A1413" i="3"/>
  <c r="A1412" i="3"/>
  <c r="A1411" i="3"/>
  <c r="A1410" i="3"/>
  <c r="A1409" i="3"/>
  <c r="A1408" i="3"/>
  <c r="A1407" i="3"/>
  <c r="A1406" i="3"/>
  <c r="A1405" i="3"/>
  <c r="A1404" i="3"/>
  <c r="A1403" i="3"/>
  <c r="A1402" i="3"/>
  <c r="A1401" i="3"/>
  <c r="A1400" i="3"/>
  <c r="A1399" i="3"/>
  <c r="A1398" i="3"/>
  <c r="A1397" i="3"/>
  <c r="A1396" i="3"/>
  <c r="A1395" i="3"/>
  <c r="A1394" i="3"/>
  <c r="A1393" i="3"/>
  <c r="A1392" i="3"/>
  <c r="A1391" i="3"/>
  <c r="A1390" i="3"/>
  <c r="A1389" i="3"/>
  <c r="A1388" i="3"/>
  <c r="A1387" i="3"/>
  <c r="A1386" i="3"/>
  <c r="A1385" i="3"/>
  <c r="A1384" i="3"/>
  <c r="A1383" i="3"/>
  <c r="A1382" i="3"/>
  <c r="A1381" i="3"/>
  <c r="A1380" i="3"/>
  <c r="A1379" i="3"/>
  <c r="A1378" i="3"/>
  <c r="A1377" i="3"/>
  <c r="A1376" i="3"/>
  <c r="A1375" i="3"/>
  <c r="A1374" i="3"/>
  <c r="A1373" i="3"/>
  <c r="A1372" i="3"/>
  <c r="A1371" i="3"/>
  <c r="A1370" i="3"/>
  <c r="A1369" i="3"/>
  <c r="A1368" i="3"/>
  <c r="A1367" i="3"/>
  <c r="A1366" i="3"/>
  <c r="A1365" i="3"/>
  <c r="A1364" i="3"/>
  <c r="A1363" i="3"/>
  <c r="A1362" i="3"/>
  <c r="A1361" i="3"/>
  <c r="A1360" i="3"/>
  <c r="A1359" i="3"/>
  <c r="A1358" i="3"/>
  <c r="A1357" i="3"/>
  <c r="A1356" i="3"/>
  <c r="A1355" i="3"/>
  <c r="A1354" i="3"/>
  <c r="A1353" i="3"/>
  <c r="A1352" i="3"/>
  <c r="A1351" i="3"/>
  <c r="A1350" i="3"/>
  <c r="A1349" i="3"/>
  <c r="A1348" i="3"/>
  <c r="A1347" i="3"/>
  <c r="A1346" i="3"/>
  <c r="A1345" i="3"/>
  <c r="A1344" i="3"/>
  <c r="A1343" i="3"/>
  <c r="A1342" i="3"/>
  <c r="A1341" i="3"/>
  <c r="A1340" i="3"/>
  <c r="A1339" i="3"/>
  <c r="A1338" i="3"/>
  <c r="A1337" i="3"/>
  <c r="A1336" i="3"/>
  <c r="A1335" i="3"/>
  <c r="A1334" i="3"/>
  <c r="A1333" i="3"/>
  <c r="A1332" i="3"/>
  <c r="A1331" i="3"/>
  <c r="A1330" i="3"/>
  <c r="A1329" i="3"/>
  <c r="A1328" i="3"/>
  <c r="A1327" i="3"/>
  <c r="A1326" i="3"/>
  <c r="A1325" i="3"/>
  <c r="A1324" i="3"/>
  <c r="A1323" i="3"/>
  <c r="A1322" i="3"/>
  <c r="A1321" i="3"/>
  <c r="A1320" i="3"/>
  <c r="A1319" i="3"/>
  <c r="A1318" i="3"/>
  <c r="A1317" i="3"/>
  <c r="A1316" i="3"/>
  <c r="A1315" i="3"/>
  <c r="A1314" i="3"/>
  <c r="A1313" i="3"/>
  <c r="A1312" i="3"/>
  <c r="A1311" i="3"/>
  <c r="A1310" i="3"/>
  <c r="A1309" i="3"/>
  <c r="A1308" i="3"/>
  <c r="A1307" i="3"/>
  <c r="A1306" i="3"/>
  <c r="A1305" i="3"/>
  <c r="A1304" i="3"/>
  <c r="A1303" i="3"/>
  <c r="A1302" i="3"/>
  <c r="A1301" i="3"/>
  <c r="A1300" i="3"/>
  <c r="A1299" i="3"/>
  <c r="A1298" i="3"/>
  <c r="A1297" i="3"/>
  <c r="A1296" i="3"/>
  <c r="A1295" i="3"/>
  <c r="A1294" i="3"/>
  <c r="A1293" i="3"/>
  <c r="A1292" i="3"/>
  <c r="A1291" i="3"/>
  <c r="A1290" i="3"/>
  <c r="A1289" i="3"/>
  <c r="A1288" i="3"/>
  <c r="A1287" i="3"/>
  <c r="A1286" i="3"/>
  <c r="A1285" i="3"/>
  <c r="A1284" i="3"/>
  <c r="A1283" i="3"/>
  <c r="A1282" i="3"/>
  <c r="A1281" i="3"/>
  <c r="A1280" i="3"/>
  <c r="A1279" i="3"/>
  <c r="A1278" i="3"/>
  <c r="A1277" i="3"/>
  <c r="A1276" i="3"/>
  <c r="A1275" i="3"/>
  <c r="A1274" i="3"/>
  <c r="A1273" i="3"/>
  <c r="A1272" i="3"/>
  <c r="A1271" i="3"/>
  <c r="A1270" i="3"/>
  <c r="A1269" i="3"/>
  <c r="A1268" i="3"/>
  <c r="A1267" i="3"/>
  <c r="A1266" i="3"/>
  <c r="A1265" i="3"/>
  <c r="A1264" i="3"/>
  <c r="A1263" i="3"/>
  <c r="A1262" i="3"/>
  <c r="A1261" i="3"/>
  <c r="A1260" i="3"/>
  <c r="A1259" i="3"/>
  <c r="A1258" i="3"/>
  <c r="A1257" i="3"/>
  <c r="A1256" i="3"/>
  <c r="A1255" i="3"/>
  <c r="A1254" i="3"/>
  <c r="A1253" i="3"/>
  <c r="A1252" i="3"/>
  <c r="A1251" i="3"/>
  <c r="A1250" i="3"/>
  <c r="A1249" i="3"/>
  <c r="A1248" i="3"/>
  <c r="A1247" i="3"/>
  <c r="A1246" i="3"/>
  <c r="A1245" i="3"/>
  <c r="A1244" i="3"/>
  <c r="A1243" i="3"/>
  <c r="A1242" i="3"/>
  <c r="A1241" i="3"/>
  <c r="A1240" i="3"/>
  <c r="A1239" i="3"/>
  <c r="A1238" i="3"/>
  <c r="A1237" i="3"/>
  <c r="A1236" i="3"/>
  <c r="A1235" i="3"/>
  <c r="A1234" i="3"/>
  <c r="A1233" i="3"/>
  <c r="A1232" i="3"/>
  <c r="A1231" i="3"/>
  <c r="A1230" i="3"/>
  <c r="A1229" i="3"/>
  <c r="A1228" i="3"/>
  <c r="A1227" i="3"/>
  <c r="A1226" i="3"/>
  <c r="A1225" i="3"/>
  <c r="A1224" i="3"/>
  <c r="A1223" i="3"/>
  <c r="A1222" i="3"/>
  <c r="A1221" i="3"/>
  <c r="A1220" i="3"/>
  <c r="A1219" i="3"/>
  <c r="A1218" i="3"/>
  <c r="A1217" i="3"/>
  <c r="A1216" i="3"/>
  <c r="A1215" i="3"/>
  <c r="A1214" i="3"/>
  <c r="A1213" i="3"/>
  <c r="A1212" i="3"/>
  <c r="A1211" i="3"/>
  <c r="A1210" i="3"/>
  <c r="A1209" i="3"/>
  <c r="A1208" i="3"/>
  <c r="A1207" i="3"/>
  <c r="A1206" i="3"/>
  <c r="A1205" i="3"/>
  <c r="A1204" i="3"/>
  <c r="A1203" i="3"/>
  <c r="A1202" i="3"/>
  <c r="A1201" i="3"/>
  <c r="A1200" i="3"/>
  <c r="A1199" i="3"/>
  <c r="A1198" i="3"/>
  <c r="A1197" i="3"/>
  <c r="A1196" i="3"/>
  <c r="A1195" i="3"/>
  <c r="A1194" i="3"/>
  <c r="A1193" i="3"/>
  <c r="A1192" i="3"/>
  <c r="A1191" i="3"/>
  <c r="A1190" i="3"/>
  <c r="A1189" i="3"/>
  <c r="A1188" i="3"/>
  <c r="A1187" i="3"/>
  <c r="A1186" i="3"/>
  <c r="A1185" i="3"/>
  <c r="A1184" i="3"/>
  <c r="A1183" i="3"/>
  <c r="A1182" i="3"/>
  <c r="A1181" i="3"/>
  <c r="A1180" i="3"/>
  <c r="A1179" i="3"/>
  <c r="A1178" i="3"/>
  <c r="A1177" i="3"/>
  <c r="A1176" i="3"/>
  <c r="A1175" i="3"/>
  <c r="A1174" i="3"/>
  <c r="A1173" i="3"/>
  <c r="A1172" i="3"/>
  <c r="A1171" i="3"/>
  <c r="A1170" i="3"/>
  <c r="A1169" i="3"/>
  <c r="A1168" i="3"/>
  <c r="A1167" i="3"/>
  <c r="A1166" i="3"/>
  <c r="A1165" i="3"/>
  <c r="A1164" i="3"/>
  <c r="A1163" i="3"/>
  <c r="A1162" i="3"/>
  <c r="A1161" i="3"/>
  <c r="A1160" i="3"/>
  <c r="A1159" i="3"/>
  <c r="A1158" i="3"/>
  <c r="A1157" i="3"/>
  <c r="A1156" i="3"/>
  <c r="A1155" i="3"/>
  <c r="A1154" i="3"/>
  <c r="A1153" i="3"/>
  <c r="A1152" i="3"/>
  <c r="A1151" i="3"/>
  <c r="A1150" i="3"/>
  <c r="A1149" i="3"/>
  <c r="A1148" i="3"/>
  <c r="A1147" i="3"/>
  <c r="A1146" i="3"/>
  <c r="A1145" i="3"/>
  <c r="A1144" i="3"/>
  <c r="A1143" i="3"/>
  <c r="A1142" i="3"/>
  <c r="A1141" i="3"/>
  <c r="A1140" i="3"/>
  <c r="A1139" i="3"/>
  <c r="A1138" i="3"/>
  <c r="A1137" i="3"/>
  <c r="A1136" i="3"/>
  <c r="A1135" i="3"/>
  <c r="A1134" i="3"/>
  <c r="A1133" i="3"/>
  <c r="A1132" i="3"/>
  <c r="A1131" i="3"/>
  <c r="A1130" i="3"/>
  <c r="A1129" i="3"/>
  <c r="A1128" i="3"/>
  <c r="A1127" i="3"/>
  <c r="A1126" i="3"/>
  <c r="A1125" i="3"/>
  <c r="A1124" i="3"/>
  <c r="A1123" i="3"/>
  <c r="A1122" i="3"/>
  <c r="A1121" i="3"/>
  <c r="A1120" i="3"/>
  <c r="A1119" i="3"/>
  <c r="A1118" i="3"/>
  <c r="A1117" i="3"/>
  <c r="A1116" i="3"/>
  <c r="A1115" i="3"/>
  <c r="A1114" i="3"/>
  <c r="A1113" i="3"/>
  <c r="A1112" i="3"/>
  <c r="A1111" i="3"/>
  <c r="A1110" i="3"/>
  <c r="A1109" i="3"/>
  <c r="A1108" i="3"/>
  <c r="A1107" i="3"/>
  <c r="A1106" i="3"/>
  <c r="A1105" i="3"/>
  <c r="A1104" i="3"/>
  <c r="A1103" i="3"/>
  <c r="A1102" i="3"/>
  <c r="A1101" i="3"/>
  <c r="A1100" i="3"/>
  <c r="A1099" i="3"/>
  <c r="A1098" i="3"/>
  <c r="A1097" i="3"/>
  <c r="A1096" i="3"/>
  <c r="A1095" i="3"/>
  <c r="A1094" i="3"/>
  <c r="A1093" i="3"/>
  <c r="A1092" i="3"/>
  <c r="A1091" i="3"/>
  <c r="A1090" i="3"/>
  <c r="A1089" i="3"/>
  <c r="A1088" i="3"/>
  <c r="A1087" i="3"/>
  <c r="A1086" i="3"/>
  <c r="A1085" i="3"/>
  <c r="A1084" i="3"/>
  <c r="A1083" i="3"/>
  <c r="A1082" i="3"/>
  <c r="A1081" i="3"/>
  <c r="A1080" i="3"/>
  <c r="A1079" i="3"/>
  <c r="A1078" i="3"/>
  <c r="A1077" i="3"/>
  <c r="A1076" i="3"/>
  <c r="A1075" i="3"/>
  <c r="A1074" i="3"/>
  <c r="A1073" i="3"/>
  <c r="A1072" i="3"/>
  <c r="A1071" i="3"/>
  <c r="A1070" i="3"/>
  <c r="A1069" i="3"/>
  <c r="A1068" i="3"/>
  <c r="A1067" i="3"/>
  <c r="A1066" i="3"/>
  <c r="A1065" i="3"/>
  <c r="A1064" i="3"/>
  <c r="A1063" i="3"/>
  <c r="A1062" i="3"/>
  <c r="A1061" i="3"/>
  <c r="A1060" i="3"/>
  <c r="A1059" i="3"/>
  <c r="A1058" i="3"/>
  <c r="A1057" i="3"/>
  <c r="A1056" i="3"/>
  <c r="A1055" i="3"/>
  <c r="A1054" i="3"/>
  <c r="A1053" i="3"/>
  <c r="A1052" i="3"/>
  <c r="A1051" i="3"/>
  <c r="A1050" i="3"/>
  <c r="A1049" i="3"/>
  <c r="A1048" i="3"/>
  <c r="A1047" i="3"/>
  <c r="A1046" i="3"/>
  <c r="A1045" i="3"/>
  <c r="A1044" i="3"/>
  <c r="A1043" i="3"/>
  <c r="A1042" i="3"/>
  <c r="A1041" i="3"/>
  <c r="A1040" i="3"/>
  <c r="A1039" i="3"/>
  <c r="A1038" i="3"/>
  <c r="A1037" i="3"/>
  <c r="A1036" i="3"/>
  <c r="A1035" i="3"/>
  <c r="A1034" i="3"/>
  <c r="A1033" i="3"/>
  <c r="A1032" i="3"/>
  <c r="A1031" i="3"/>
  <c r="A1030" i="3"/>
  <c r="A1029" i="3"/>
  <c r="A1028" i="3"/>
  <c r="A1027" i="3"/>
  <c r="A1026" i="3"/>
  <c r="A1025" i="3"/>
  <c r="A1024" i="3"/>
  <c r="A1023" i="3"/>
  <c r="A1022" i="3"/>
  <c r="A1021" i="3"/>
  <c r="A1020" i="3"/>
  <c r="A1019" i="3"/>
  <c r="A1018" i="3"/>
  <c r="A1017" i="3"/>
  <c r="A1016" i="3"/>
  <c r="A1015" i="3"/>
  <c r="A1014" i="3"/>
  <c r="A1013" i="3"/>
  <c r="A1012" i="3"/>
  <c r="A1011" i="3"/>
  <c r="A1010" i="3"/>
  <c r="A1009" i="3"/>
  <c r="A1008" i="3"/>
  <c r="A1007" i="3"/>
  <c r="A1006" i="3"/>
  <c r="A1005" i="3"/>
  <c r="A1004" i="3"/>
  <c r="A1003" i="3"/>
  <c r="A1002" i="3"/>
  <c r="A1001" i="3"/>
  <c r="A1000" i="3"/>
  <c r="A999" i="3"/>
  <c r="A998" i="3"/>
  <c r="A997" i="3"/>
  <c r="A996" i="3"/>
  <c r="A995" i="3"/>
  <c r="A994" i="3"/>
  <c r="A993" i="3"/>
  <c r="A992" i="3"/>
  <c r="A991" i="3"/>
  <c r="A990" i="3"/>
  <c r="A989" i="3"/>
  <c r="A988" i="3"/>
  <c r="A987" i="3"/>
  <c r="A986" i="3"/>
  <c r="A985" i="3"/>
  <c r="A984" i="3"/>
  <c r="A983" i="3"/>
  <c r="A982" i="3"/>
  <c r="A981" i="3"/>
  <c r="A980" i="3"/>
  <c r="A979" i="3"/>
  <c r="A978" i="3"/>
  <c r="A977" i="3"/>
  <c r="A976" i="3"/>
  <c r="A975" i="3"/>
  <c r="A974" i="3"/>
  <c r="A973" i="3"/>
  <c r="A972" i="3"/>
  <c r="A971" i="3"/>
  <c r="A970" i="3"/>
  <c r="A969" i="3"/>
  <c r="A968" i="3"/>
  <c r="A967" i="3"/>
  <c r="A966" i="3"/>
  <c r="A965" i="3"/>
  <c r="A964" i="3"/>
  <c r="A963" i="3"/>
  <c r="A962" i="3"/>
  <c r="A961" i="3"/>
  <c r="A960" i="3"/>
  <c r="A959" i="3"/>
  <c r="A958" i="3"/>
  <c r="A957" i="3"/>
  <c r="A956" i="3"/>
  <c r="A955" i="3"/>
  <c r="A954" i="3"/>
  <c r="A953" i="3"/>
  <c r="A952" i="3"/>
  <c r="A951" i="3"/>
  <c r="A950" i="3"/>
  <c r="A949" i="3"/>
  <c r="A948" i="3"/>
  <c r="A947" i="3"/>
  <c r="A946" i="3"/>
  <c r="A945" i="3"/>
  <c r="A944" i="3"/>
  <c r="A943" i="3"/>
  <c r="A942" i="3"/>
  <c r="A941" i="3"/>
  <c r="A940" i="3"/>
  <c r="A939" i="3"/>
  <c r="A938" i="3"/>
  <c r="A937" i="3"/>
  <c r="A936" i="3"/>
  <c r="A935" i="3"/>
  <c r="A934" i="3"/>
  <c r="A933" i="3"/>
  <c r="A932" i="3"/>
  <c r="A931" i="3"/>
  <c r="A930" i="3"/>
  <c r="A929" i="3"/>
  <c r="A928" i="3"/>
  <c r="A927" i="3"/>
  <c r="A926" i="3"/>
  <c r="A925" i="3"/>
  <c r="A924" i="3"/>
  <c r="A923" i="3"/>
  <c r="A922" i="3"/>
  <c r="A921" i="3"/>
  <c r="A920" i="3"/>
  <c r="A919" i="3"/>
  <c r="A918" i="3"/>
  <c r="A917" i="3"/>
  <c r="A916" i="3"/>
  <c r="A915" i="3"/>
  <c r="A914" i="3"/>
  <c r="A913" i="3"/>
  <c r="A912" i="3"/>
  <c r="A911" i="3"/>
  <c r="A910" i="3"/>
  <c r="A909" i="3"/>
  <c r="A908" i="3"/>
  <c r="A907" i="3"/>
  <c r="A906" i="3"/>
  <c r="A905" i="3"/>
  <c r="A904" i="3"/>
  <c r="A903" i="3"/>
  <c r="A902" i="3"/>
  <c r="A901" i="3"/>
  <c r="A900" i="3"/>
  <c r="A899" i="3"/>
  <c r="A898" i="3"/>
  <c r="A897" i="3"/>
  <c r="A896" i="3"/>
  <c r="A895" i="3"/>
  <c r="A894" i="3"/>
  <c r="A893" i="3"/>
  <c r="A892" i="3"/>
  <c r="A891" i="3"/>
  <c r="A890" i="3"/>
  <c r="A889" i="3"/>
  <c r="A888" i="3"/>
  <c r="A887" i="3"/>
  <c r="A886" i="3"/>
  <c r="A885" i="3"/>
  <c r="A884" i="3"/>
  <c r="A883" i="3"/>
  <c r="A882" i="3"/>
  <c r="A881" i="3"/>
  <c r="A880" i="3"/>
  <c r="A879" i="3"/>
  <c r="A878" i="3"/>
  <c r="A877" i="3"/>
  <c r="A876" i="3"/>
  <c r="A875" i="3"/>
  <c r="A874" i="3"/>
  <c r="A873" i="3"/>
  <c r="A872" i="3"/>
  <c r="A871" i="3"/>
  <c r="A870" i="3"/>
  <c r="A869" i="3"/>
  <c r="A868" i="3"/>
  <c r="A867" i="3"/>
  <c r="A866" i="3"/>
  <c r="A865" i="3"/>
  <c r="A864" i="3"/>
  <c r="A863" i="3"/>
  <c r="A862" i="3"/>
  <c r="A861" i="3"/>
  <c r="A860" i="3"/>
  <c r="A859" i="3"/>
  <c r="A858" i="3"/>
  <c r="A857" i="3"/>
  <c r="A856" i="3"/>
  <c r="A855" i="3"/>
  <c r="A854" i="3"/>
  <c r="A853" i="3"/>
  <c r="A852" i="3"/>
  <c r="A851" i="3"/>
  <c r="A850" i="3"/>
  <c r="A849" i="3"/>
  <c r="A848" i="3"/>
  <c r="A847" i="3"/>
  <c r="A846" i="3"/>
  <c r="A845" i="3"/>
  <c r="A844" i="3"/>
  <c r="A843" i="3"/>
  <c r="A842" i="3"/>
  <c r="A841" i="3"/>
  <c r="A840" i="3"/>
  <c r="A839" i="3"/>
  <c r="A838" i="3"/>
  <c r="A837" i="3"/>
  <c r="A836" i="3"/>
  <c r="A835" i="3"/>
  <c r="A834" i="3"/>
  <c r="A833" i="3"/>
  <c r="A832" i="3"/>
  <c r="A831" i="3"/>
  <c r="A830" i="3"/>
  <c r="A829" i="3"/>
  <c r="A828" i="3"/>
  <c r="A827" i="3"/>
  <c r="A826" i="3"/>
  <c r="A825" i="3"/>
  <c r="A824" i="3"/>
  <c r="A823" i="3"/>
  <c r="A822" i="3"/>
  <c r="A821" i="3"/>
  <c r="A820" i="3"/>
  <c r="A819" i="3"/>
  <c r="A818" i="3"/>
  <c r="A817" i="3"/>
  <c r="A816" i="3"/>
  <c r="A815" i="3"/>
  <c r="A814" i="3"/>
  <c r="A813" i="3"/>
  <c r="A812" i="3"/>
  <c r="A811" i="3"/>
  <c r="A810" i="3"/>
  <c r="A809" i="3"/>
  <c r="A808" i="3"/>
  <c r="A807" i="3"/>
  <c r="A806" i="3"/>
  <c r="A805" i="3"/>
  <c r="A804" i="3"/>
  <c r="A803" i="3"/>
  <c r="A802" i="3"/>
  <c r="A801" i="3"/>
  <c r="A800" i="3"/>
  <c r="A799" i="3"/>
  <c r="A798" i="3"/>
  <c r="A797" i="3"/>
  <c r="A796" i="3"/>
  <c r="A795" i="3"/>
  <c r="A794" i="3"/>
  <c r="A793" i="3"/>
  <c r="A792" i="3"/>
  <c r="A791" i="3"/>
  <c r="A790" i="3"/>
  <c r="A789" i="3"/>
  <c r="A788" i="3"/>
  <c r="A787" i="3"/>
  <c r="A786" i="3"/>
  <c r="A785" i="3"/>
  <c r="A784" i="3"/>
  <c r="A783" i="3"/>
  <c r="A782" i="3"/>
  <c r="A781" i="3"/>
  <c r="A780" i="3"/>
  <c r="A779" i="3"/>
  <c r="A778" i="3"/>
  <c r="A777" i="3"/>
  <c r="A776" i="3"/>
  <c r="A775" i="3"/>
  <c r="A774" i="3"/>
  <c r="A773" i="3"/>
  <c r="A772" i="3"/>
  <c r="A771" i="3"/>
  <c r="A770" i="3"/>
  <c r="A769" i="3"/>
  <c r="A768" i="3"/>
  <c r="A767" i="3"/>
  <c r="A766" i="3"/>
  <c r="A765" i="3"/>
  <c r="A764" i="3"/>
  <c r="A763" i="3"/>
  <c r="A762" i="3"/>
  <c r="A761" i="3"/>
  <c r="A760" i="3"/>
  <c r="A759" i="3"/>
  <c r="A758" i="3"/>
  <c r="A757" i="3"/>
  <c r="A756" i="3"/>
  <c r="A755" i="3"/>
  <c r="A754" i="3"/>
  <c r="A753" i="3"/>
  <c r="A752" i="3"/>
  <c r="A751" i="3"/>
  <c r="A750" i="3"/>
  <c r="A749" i="3"/>
  <c r="A748" i="3"/>
  <c r="A747" i="3"/>
  <c r="A746" i="3"/>
  <c r="A745" i="3"/>
  <c r="A744" i="3"/>
  <c r="A743" i="3"/>
  <c r="A742" i="3"/>
  <c r="A741" i="3"/>
  <c r="A740" i="3"/>
  <c r="A739" i="3"/>
  <c r="A738" i="3"/>
  <c r="A737" i="3"/>
  <c r="A736" i="3"/>
  <c r="A735" i="3"/>
  <c r="A734" i="3"/>
  <c r="A733" i="3"/>
  <c r="A732" i="3"/>
  <c r="A731" i="3"/>
  <c r="A730" i="3"/>
  <c r="A729" i="3"/>
  <c r="A728" i="3"/>
  <c r="A727" i="3"/>
  <c r="A726" i="3"/>
  <c r="A725" i="3"/>
  <c r="A724" i="3"/>
  <c r="A723" i="3"/>
  <c r="A722" i="3"/>
  <c r="A721" i="3"/>
  <c r="A720" i="3"/>
  <c r="A719" i="3"/>
  <c r="A718" i="3"/>
  <c r="A717" i="3"/>
  <c r="A716" i="3"/>
  <c r="A715" i="3"/>
  <c r="A714" i="3"/>
  <c r="A713" i="3"/>
  <c r="A712" i="3"/>
  <c r="A711" i="3"/>
  <c r="A710" i="3"/>
  <c r="A709" i="3"/>
  <c r="A708" i="3"/>
  <c r="A707" i="3"/>
  <c r="A706" i="3"/>
  <c r="A705" i="3"/>
  <c r="A704" i="3"/>
  <c r="A703" i="3"/>
  <c r="A702" i="3"/>
  <c r="A701" i="3"/>
  <c r="A700" i="3"/>
  <c r="A699" i="3"/>
  <c r="A698" i="3"/>
  <c r="A697" i="3"/>
  <c r="A696" i="3"/>
  <c r="A695" i="3"/>
  <c r="A694" i="3"/>
  <c r="A693" i="3"/>
  <c r="A692" i="3"/>
  <c r="A691" i="3"/>
  <c r="A690" i="3"/>
  <c r="A689" i="3"/>
  <c r="A688" i="3"/>
  <c r="A687" i="3"/>
  <c r="A686" i="3"/>
  <c r="A685" i="3"/>
  <c r="A684" i="3"/>
  <c r="A683" i="3"/>
  <c r="A682" i="3"/>
  <c r="A681" i="3"/>
  <c r="A680" i="3"/>
  <c r="A679" i="3"/>
  <c r="A678" i="3"/>
  <c r="A677" i="3"/>
  <c r="A676" i="3"/>
  <c r="A675" i="3"/>
  <c r="A674" i="3"/>
  <c r="A673" i="3"/>
  <c r="A672" i="3"/>
  <c r="A671" i="3"/>
  <c r="A670" i="3"/>
  <c r="A669" i="3"/>
  <c r="A668" i="3"/>
  <c r="A667" i="3"/>
  <c r="A666" i="3"/>
  <c r="A665" i="3"/>
  <c r="A664" i="3"/>
  <c r="A663" i="3"/>
  <c r="A662" i="3"/>
  <c r="A661" i="3"/>
  <c r="A660" i="3"/>
  <c r="A659" i="3"/>
  <c r="A658" i="3"/>
  <c r="A657" i="3"/>
  <c r="A656" i="3"/>
  <c r="A655" i="3"/>
  <c r="A654" i="3"/>
  <c r="A653" i="3"/>
  <c r="A652" i="3"/>
  <c r="A651" i="3"/>
  <c r="A650" i="3"/>
  <c r="A649" i="3"/>
  <c r="A648" i="3"/>
  <c r="A647" i="3"/>
  <c r="A646" i="3"/>
  <c r="A645" i="3"/>
  <c r="A644" i="3"/>
  <c r="A643" i="3"/>
  <c r="A642" i="3"/>
  <c r="A641" i="3"/>
  <c r="A640" i="3"/>
  <c r="A639" i="3"/>
  <c r="A638" i="3"/>
  <c r="A637" i="3"/>
  <c r="A636" i="3"/>
  <c r="A635" i="3"/>
  <c r="A634" i="3"/>
  <c r="A633" i="3"/>
  <c r="A632" i="3"/>
  <c r="A631" i="3"/>
  <c r="A630" i="3"/>
  <c r="A629" i="3"/>
  <c r="A628" i="3"/>
  <c r="A627" i="3"/>
  <c r="A626" i="3"/>
  <c r="A625" i="3"/>
  <c r="A624" i="3"/>
  <c r="A623" i="3"/>
  <c r="A622" i="3"/>
  <c r="A621" i="3"/>
  <c r="A620" i="3"/>
  <c r="A619" i="3"/>
  <c r="A618" i="3"/>
  <c r="A617" i="3"/>
  <c r="A616" i="3"/>
  <c r="A615" i="3"/>
  <c r="A614" i="3"/>
  <c r="A613" i="3"/>
  <c r="A612" i="3"/>
  <c r="A611" i="3"/>
  <c r="A610" i="3"/>
  <c r="A609" i="3"/>
  <c r="A608" i="3"/>
  <c r="A607" i="3"/>
  <c r="A606" i="3"/>
  <c r="A605" i="3"/>
  <c r="A604" i="3"/>
  <c r="A603" i="3"/>
  <c r="A602" i="3"/>
  <c r="A601" i="3"/>
  <c r="A600" i="3"/>
  <c r="A599" i="3"/>
  <c r="A598" i="3"/>
  <c r="A597" i="3"/>
  <c r="A596" i="3"/>
  <c r="A595" i="3"/>
  <c r="A594" i="3"/>
  <c r="A593" i="3"/>
  <c r="A592" i="3"/>
  <c r="A591" i="3"/>
  <c r="A590" i="3"/>
  <c r="A589" i="3"/>
  <c r="A588" i="3"/>
  <c r="A587" i="3"/>
  <c r="A586" i="3"/>
  <c r="A585" i="3"/>
  <c r="A584" i="3"/>
  <c r="A583" i="3"/>
  <c r="A582" i="3"/>
  <c r="A581" i="3"/>
  <c r="A580" i="3"/>
  <c r="A579" i="3"/>
  <c r="A578" i="3"/>
  <c r="A577" i="3"/>
  <c r="A576" i="3"/>
  <c r="A575" i="3"/>
  <c r="A574" i="3"/>
  <c r="A573" i="3"/>
  <c r="A572" i="3"/>
  <c r="A571" i="3"/>
  <c r="A570" i="3"/>
  <c r="A569" i="3"/>
  <c r="A568" i="3"/>
  <c r="A567" i="3"/>
  <c r="A566" i="3"/>
  <c r="A565" i="3"/>
  <c r="A564" i="3"/>
  <c r="A563" i="3"/>
  <c r="A562" i="3"/>
  <c r="A561" i="3"/>
  <c r="A560" i="3"/>
  <c r="A559" i="3"/>
  <c r="A558" i="3"/>
  <c r="A557" i="3"/>
  <c r="A556" i="3"/>
  <c r="A555" i="3"/>
  <c r="A554" i="3"/>
  <c r="A553" i="3"/>
  <c r="A552" i="3"/>
  <c r="A551" i="3"/>
  <c r="A550" i="3"/>
  <c r="A549" i="3"/>
  <c r="A548" i="3"/>
  <c r="A547" i="3"/>
  <c r="A546" i="3"/>
  <c r="A545" i="3"/>
  <c r="A544" i="3"/>
  <c r="A543" i="3"/>
  <c r="A542" i="3"/>
  <c r="A541" i="3"/>
  <c r="A540" i="3"/>
  <c r="A539" i="3"/>
  <c r="A538" i="3"/>
  <c r="A537" i="3"/>
  <c r="A536" i="3"/>
  <c r="A535" i="3"/>
  <c r="A534" i="3"/>
  <c r="A533" i="3"/>
  <c r="A532" i="3"/>
  <c r="A531" i="3"/>
  <c r="A530" i="3"/>
  <c r="A529" i="3"/>
  <c r="A528" i="3"/>
  <c r="A527" i="3"/>
  <c r="A526" i="3"/>
  <c r="A525" i="3"/>
  <c r="A524" i="3"/>
  <c r="A523" i="3"/>
  <c r="A522" i="3"/>
  <c r="A521" i="3"/>
  <c r="A520" i="3"/>
  <c r="A519" i="3"/>
  <c r="A518" i="3"/>
  <c r="A517" i="3"/>
  <c r="A516" i="3"/>
  <c r="A515" i="3"/>
  <c r="A514" i="3"/>
  <c r="A513" i="3"/>
  <c r="A512" i="3"/>
  <c r="A511" i="3"/>
  <c r="A510" i="3"/>
  <c r="A509" i="3"/>
  <c r="A508" i="3"/>
  <c r="A507" i="3"/>
  <c r="A506" i="3"/>
  <c r="A505" i="3"/>
  <c r="A504" i="3"/>
  <c r="A503" i="3"/>
  <c r="A502" i="3"/>
  <c r="A501" i="3"/>
  <c r="A500" i="3"/>
  <c r="A499" i="3"/>
  <c r="A498" i="3"/>
  <c r="A497" i="3"/>
  <c r="A496" i="3"/>
  <c r="A495" i="3"/>
  <c r="A494" i="3"/>
  <c r="A493" i="3"/>
  <c r="A492" i="3"/>
  <c r="A491" i="3"/>
  <c r="A490" i="3"/>
  <c r="A489" i="3"/>
  <c r="A488" i="3"/>
  <c r="A487" i="3"/>
  <c r="A486" i="3"/>
  <c r="A485" i="3"/>
  <c r="A484" i="3"/>
  <c r="A483" i="3"/>
  <c r="A482" i="3"/>
  <c r="A481" i="3"/>
  <c r="A480" i="3"/>
  <c r="A479" i="3"/>
  <c r="A478" i="3"/>
  <c r="A477" i="3"/>
  <c r="A476" i="3"/>
  <c r="A475" i="3"/>
  <c r="A474" i="3"/>
  <c r="A473" i="3"/>
  <c r="A472" i="3"/>
  <c r="A471" i="3"/>
  <c r="A470" i="3"/>
  <c r="A469" i="3"/>
  <c r="A468" i="3"/>
  <c r="A467" i="3"/>
  <c r="A466" i="3"/>
  <c r="A465" i="3"/>
  <c r="A464" i="3"/>
  <c r="A463" i="3"/>
  <c r="A462" i="3"/>
  <c r="A461" i="3"/>
  <c r="A460" i="3"/>
  <c r="A459" i="3"/>
  <c r="A458" i="3"/>
  <c r="A457" i="3"/>
  <c r="A456" i="3"/>
  <c r="A455" i="3"/>
  <c r="A454" i="3"/>
  <c r="A453" i="3"/>
  <c r="A452" i="3"/>
  <c r="A451" i="3"/>
  <c r="A450" i="3"/>
  <c r="A449" i="3"/>
  <c r="A448" i="3"/>
  <c r="A447" i="3"/>
  <c r="A446" i="3"/>
  <c r="A445" i="3"/>
  <c r="A444" i="3"/>
  <c r="A443" i="3"/>
  <c r="A442" i="3"/>
  <c r="A441" i="3"/>
  <c r="A440" i="3"/>
  <c r="A439" i="3"/>
  <c r="A438" i="3"/>
  <c r="A437" i="3"/>
  <c r="A436" i="3"/>
  <c r="A435" i="3"/>
  <c r="A434" i="3"/>
  <c r="A433" i="3"/>
  <c r="A432" i="3"/>
  <c r="A431" i="3"/>
  <c r="A430" i="3"/>
  <c r="A429" i="3"/>
  <c r="A428" i="3"/>
  <c r="A427" i="3"/>
  <c r="A426" i="3"/>
  <c r="A425" i="3"/>
  <c r="A424" i="3"/>
  <c r="A423" i="3"/>
  <c r="A422" i="3"/>
  <c r="A421" i="3"/>
  <c r="A420" i="3"/>
  <c r="A419" i="3"/>
  <c r="A418" i="3"/>
  <c r="A417" i="3"/>
  <c r="A416" i="3"/>
  <c r="A415" i="3"/>
  <c r="A414" i="3"/>
  <c r="A413" i="3"/>
  <c r="A412" i="3"/>
  <c r="A411" i="3"/>
  <c r="A410" i="3"/>
  <c r="A409" i="3"/>
  <c r="A408" i="3"/>
  <c r="A407" i="3"/>
  <c r="A406" i="3"/>
  <c r="A405" i="3"/>
  <c r="A404" i="3"/>
  <c r="A403" i="3"/>
  <c r="A402" i="3"/>
  <c r="A401" i="3"/>
  <c r="A400" i="3"/>
  <c r="A399" i="3"/>
  <c r="A398" i="3"/>
  <c r="A397" i="3"/>
  <c r="A396" i="3"/>
  <c r="A395" i="3"/>
  <c r="A394" i="3"/>
  <c r="A393" i="3"/>
  <c r="A392" i="3"/>
  <c r="A391" i="3"/>
  <c r="A390" i="3"/>
  <c r="A389" i="3"/>
  <c r="A388" i="3"/>
  <c r="A387" i="3"/>
  <c r="A386" i="3"/>
  <c r="A385" i="3"/>
  <c r="A384" i="3"/>
  <c r="A383" i="3"/>
  <c r="A382" i="3"/>
  <c r="A381" i="3"/>
  <c r="A380" i="3"/>
  <c r="A379" i="3"/>
  <c r="A378" i="3"/>
  <c r="A377" i="3"/>
  <c r="A376" i="3"/>
  <c r="A375" i="3"/>
  <c r="A374" i="3"/>
  <c r="A373" i="3"/>
  <c r="A372" i="3"/>
  <c r="A371" i="3"/>
  <c r="A370" i="3"/>
  <c r="A369" i="3"/>
  <c r="A368" i="3"/>
  <c r="A367" i="3"/>
  <c r="A366" i="3"/>
  <c r="A365" i="3"/>
  <c r="A364" i="3"/>
  <c r="A363" i="3"/>
  <c r="A362" i="3"/>
  <c r="A361" i="3"/>
  <c r="A360" i="3"/>
  <c r="A359" i="3"/>
  <c r="A358" i="3"/>
  <c r="A357" i="3"/>
  <c r="A356" i="3"/>
  <c r="A355" i="3"/>
  <c r="A354" i="3"/>
  <c r="A353" i="3"/>
  <c r="A352" i="3"/>
  <c r="A351" i="3"/>
  <c r="A350" i="3"/>
  <c r="A349" i="3"/>
  <c r="A348" i="3"/>
  <c r="A347" i="3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A300" i="3"/>
  <c r="A299" i="3"/>
  <c r="A298" i="3"/>
  <c r="A297" i="3"/>
  <c r="A296" i="3"/>
  <c r="A295" i="3"/>
  <c r="A294" i="3"/>
  <c r="A293" i="3"/>
  <c r="A292" i="3"/>
  <c r="A291" i="3"/>
  <c r="A290" i="3"/>
  <c r="A289" i="3"/>
  <c r="A288" i="3"/>
  <c r="A287" i="3"/>
  <c r="A286" i="3"/>
  <c r="A285" i="3"/>
  <c r="A284" i="3"/>
  <c r="A283" i="3"/>
  <c r="A282" i="3"/>
  <c r="A281" i="3"/>
  <c r="A280" i="3"/>
  <c r="A279" i="3"/>
  <c r="A278" i="3"/>
  <c r="A277" i="3"/>
  <c r="A276" i="3"/>
  <c r="A275" i="3"/>
  <c r="A274" i="3"/>
  <c r="A273" i="3"/>
  <c r="A272" i="3"/>
  <c r="A271" i="3"/>
  <c r="A270" i="3"/>
  <c r="A269" i="3"/>
  <c r="A268" i="3"/>
  <c r="A267" i="3"/>
  <c r="A266" i="3"/>
  <c r="A265" i="3"/>
  <c r="A264" i="3"/>
  <c r="A263" i="3"/>
  <c r="A262" i="3"/>
  <c r="A261" i="3"/>
  <c r="A260" i="3"/>
  <c r="A259" i="3"/>
  <c r="A258" i="3"/>
  <c r="A257" i="3"/>
  <c r="A256" i="3"/>
  <c r="A255" i="3"/>
  <c r="A254" i="3"/>
  <c r="A253" i="3"/>
  <c r="A252" i="3"/>
  <c r="A251" i="3"/>
  <c r="A250" i="3"/>
  <c r="A249" i="3"/>
  <c r="A248" i="3"/>
  <c r="A247" i="3"/>
  <c r="A246" i="3"/>
  <c r="A245" i="3"/>
  <c r="A244" i="3"/>
  <c r="A243" i="3"/>
  <c r="A242" i="3"/>
  <c r="A241" i="3"/>
  <c r="A240" i="3"/>
  <c r="A239" i="3"/>
  <c r="A238" i="3"/>
  <c r="A237" i="3"/>
  <c r="A236" i="3"/>
  <c r="A235" i="3"/>
  <c r="A234" i="3"/>
  <c r="A233" i="3"/>
  <c r="A232" i="3"/>
  <c r="A231" i="3"/>
  <c r="A230" i="3"/>
  <c r="A229" i="3"/>
  <c r="A228" i="3"/>
  <c r="A227" i="3"/>
  <c r="A226" i="3"/>
  <c r="A225" i="3"/>
  <c r="A224" i="3"/>
  <c r="A223" i="3"/>
  <c r="A222" i="3"/>
  <c r="A221" i="3"/>
  <c r="A220" i="3"/>
  <c r="A219" i="3"/>
  <c r="A218" i="3"/>
  <c r="A217" i="3"/>
  <c r="A216" i="3"/>
  <c r="A215" i="3"/>
  <c r="A214" i="3"/>
  <c r="A213" i="3"/>
  <c r="A212" i="3"/>
  <c r="A211" i="3"/>
  <c r="A210" i="3"/>
  <c r="A209" i="3"/>
  <c r="A208" i="3"/>
  <c r="A207" i="3"/>
  <c r="A206" i="3"/>
  <c r="A205" i="3"/>
  <c r="A204" i="3"/>
  <c r="A203" i="3"/>
  <c r="A202" i="3"/>
  <c r="A201" i="3"/>
  <c r="A200" i="3"/>
  <c r="A199" i="3"/>
  <c r="A198" i="3"/>
  <c r="A197" i="3"/>
  <c r="A196" i="3"/>
  <c r="A195" i="3"/>
  <c r="A194" i="3"/>
  <c r="A193" i="3"/>
  <c r="A192" i="3"/>
  <c r="A191" i="3"/>
  <c r="A190" i="3"/>
  <c r="A189" i="3"/>
  <c r="A188" i="3"/>
  <c r="A187" i="3"/>
  <c r="A186" i="3"/>
  <c r="A185" i="3"/>
  <c r="A184" i="3"/>
  <c r="A183" i="3"/>
  <c r="A182" i="3"/>
  <c r="A181" i="3"/>
  <c r="A180" i="3"/>
  <c r="A179" i="3"/>
  <c r="A178" i="3"/>
  <c r="A177" i="3"/>
  <c r="A176" i="3"/>
  <c r="A175" i="3"/>
  <c r="A174" i="3"/>
  <c r="A173" i="3"/>
  <c r="A172" i="3"/>
  <c r="A171" i="3"/>
  <c r="A170" i="3"/>
  <c r="A169" i="3"/>
  <c r="A168" i="3"/>
  <c r="A167" i="3"/>
  <c r="A166" i="3"/>
  <c r="A165" i="3"/>
  <c r="A164" i="3"/>
  <c r="A163" i="3"/>
  <c r="A162" i="3"/>
  <c r="A161" i="3"/>
  <c r="A160" i="3"/>
  <c r="A159" i="3"/>
  <c r="A158" i="3"/>
  <c r="A157" i="3"/>
  <c r="A156" i="3"/>
  <c r="A155" i="3"/>
  <c r="A154" i="3"/>
  <c r="A153" i="3"/>
  <c r="A152" i="3"/>
  <c r="A151" i="3"/>
  <c r="A150" i="3"/>
  <c r="A149" i="3"/>
  <c r="A148" i="3"/>
  <c r="A147" i="3"/>
  <c r="A146" i="3"/>
  <c r="A145" i="3"/>
  <c r="A144" i="3"/>
  <c r="A143" i="3"/>
  <c r="A142" i="3"/>
  <c r="A141" i="3"/>
  <c r="A140" i="3"/>
  <c r="A139" i="3"/>
  <c r="A138" i="3"/>
  <c r="A137" i="3"/>
  <c r="A136" i="3"/>
  <c r="A135" i="3"/>
  <c r="A134" i="3"/>
  <c r="A133" i="3"/>
  <c r="A132" i="3"/>
  <c r="A131" i="3"/>
  <c r="A130" i="3"/>
  <c r="A129" i="3"/>
  <c r="A128" i="3"/>
  <c r="A127" i="3"/>
  <c r="A126" i="3"/>
  <c r="A125" i="3"/>
  <c r="A124" i="3"/>
  <c r="A123" i="3"/>
  <c r="A122" i="3"/>
  <c r="A121" i="3"/>
  <c r="A120" i="3"/>
  <c r="A119" i="3"/>
  <c r="A118" i="3"/>
  <c r="A117" i="3"/>
  <c r="A116" i="3"/>
  <c r="A115" i="3"/>
  <c r="A114" i="3"/>
  <c r="A113" i="3"/>
  <c r="A112" i="3"/>
  <c r="A111" i="3"/>
  <c r="A110" i="3"/>
  <c r="A109" i="3"/>
  <c r="A108" i="3"/>
  <c r="A107" i="3"/>
  <c r="A106" i="3"/>
  <c r="A105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A4" i="3"/>
  <c r="A3" i="3"/>
  <c r="A2" i="3"/>
  <c r="A395" i="2"/>
  <c r="A394" i="2"/>
  <c r="A393" i="2"/>
  <c r="A392" i="2"/>
  <c r="A391" i="2"/>
  <c r="A390" i="2"/>
  <c r="A389" i="2"/>
  <c r="A388" i="2"/>
  <c r="A387" i="2"/>
  <c r="A386" i="2"/>
  <c r="A385" i="2"/>
  <c r="A384" i="2"/>
  <c r="A383" i="2"/>
  <c r="A382" i="2"/>
  <c r="A381" i="2"/>
  <c r="A380" i="2"/>
  <c r="A379" i="2"/>
  <c r="A378" i="2"/>
  <c r="A377" i="2"/>
  <c r="A376" i="2"/>
  <c r="A375" i="2"/>
  <c r="A374" i="2"/>
  <c r="A373" i="2"/>
  <c r="A372" i="2"/>
  <c r="A371" i="2"/>
  <c r="A370" i="2"/>
  <c r="A369" i="2"/>
  <c r="A368" i="2"/>
  <c r="A367" i="2"/>
  <c r="A366" i="2"/>
  <c r="A365" i="2"/>
  <c r="A364" i="2"/>
  <c r="A363" i="2"/>
  <c r="A362" i="2"/>
  <c r="A361" i="2"/>
  <c r="A360" i="2"/>
  <c r="A359" i="2"/>
  <c r="A358" i="2"/>
  <c r="A357" i="2"/>
  <c r="A356" i="2"/>
  <c r="A355" i="2"/>
  <c r="A354" i="2"/>
  <c r="A353" i="2"/>
  <c r="A352" i="2"/>
  <c r="A351" i="2"/>
  <c r="A350" i="2"/>
  <c r="A349" i="2"/>
  <c r="A348" i="2"/>
  <c r="A347" i="2"/>
  <c r="A346" i="2"/>
  <c r="A345" i="2"/>
  <c r="A344" i="2"/>
  <c r="A343" i="2"/>
  <c r="A342" i="2"/>
  <c r="A341" i="2"/>
  <c r="A340" i="2"/>
  <c r="A339" i="2"/>
  <c r="A338" i="2"/>
  <c r="A337" i="2"/>
  <c r="A336" i="2"/>
  <c r="A335" i="2"/>
  <c r="A334" i="2"/>
  <c r="A333" i="2"/>
  <c r="A332" i="2"/>
  <c r="A331" i="2"/>
  <c r="A330" i="2"/>
  <c r="A329" i="2"/>
  <c r="A328" i="2"/>
  <c r="A327" i="2"/>
  <c r="A326" i="2"/>
  <c r="A325" i="2"/>
  <c r="A324" i="2"/>
  <c r="A323" i="2"/>
  <c r="A322" i="2"/>
  <c r="A321" i="2"/>
  <c r="A320" i="2"/>
  <c r="A319" i="2"/>
  <c r="A318" i="2"/>
  <c r="A317" i="2"/>
  <c r="A316" i="2"/>
  <c r="A315" i="2"/>
  <c r="A314" i="2"/>
  <c r="A313" i="2"/>
  <c r="A312" i="2"/>
  <c r="A311" i="2"/>
  <c r="A310" i="2"/>
  <c r="A309" i="2"/>
  <c r="A308" i="2"/>
  <c r="A307" i="2"/>
  <c r="A306" i="2"/>
  <c r="A305" i="2"/>
  <c r="A304" i="2"/>
  <c r="A303" i="2"/>
  <c r="A302" i="2"/>
  <c r="A301" i="2"/>
  <c r="A300" i="2"/>
  <c r="A299" i="2"/>
  <c r="A298" i="2"/>
  <c r="A297" i="2"/>
  <c r="A296" i="2"/>
  <c r="A295" i="2"/>
  <c r="A294" i="2"/>
  <c r="A293" i="2"/>
  <c r="A292" i="2"/>
  <c r="A291" i="2"/>
  <c r="A290" i="2"/>
  <c r="A289" i="2"/>
  <c r="A288" i="2"/>
  <c r="A287" i="2"/>
  <c r="A286" i="2"/>
  <c r="A285" i="2"/>
  <c r="A284" i="2"/>
  <c r="A283" i="2"/>
  <c r="A282" i="2"/>
  <c r="A281" i="2"/>
  <c r="A280" i="2"/>
  <c r="A279" i="2"/>
  <c r="A278" i="2"/>
  <c r="A277" i="2"/>
  <c r="A276" i="2"/>
  <c r="A275" i="2"/>
  <c r="A274" i="2"/>
  <c r="A273" i="2"/>
  <c r="A272" i="2"/>
  <c r="A271" i="2"/>
  <c r="A270" i="2"/>
  <c r="A269" i="2"/>
  <c r="A268" i="2"/>
  <c r="A267" i="2"/>
  <c r="A266" i="2"/>
  <c r="A265" i="2"/>
  <c r="A264" i="2"/>
  <c r="A263" i="2"/>
  <c r="A262" i="2"/>
  <c r="A261" i="2"/>
  <c r="A260" i="2"/>
  <c r="A259" i="2"/>
  <c r="A258" i="2"/>
  <c r="A257" i="2"/>
  <c r="A256" i="2"/>
  <c r="A255" i="2"/>
  <c r="A254" i="2"/>
  <c r="A253" i="2"/>
  <c r="A252" i="2"/>
  <c r="A251" i="2"/>
  <c r="A250" i="2"/>
  <c r="A249" i="2"/>
  <c r="A248" i="2"/>
  <c r="A247" i="2"/>
  <c r="A246" i="2"/>
  <c r="A245" i="2"/>
  <c r="A244" i="2"/>
  <c r="A243" i="2"/>
  <c r="A242" i="2"/>
  <c r="A241" i="2"/>
  <c r="A240" i="2"/>
  <c r="A239" i="2"/>
  <c r="A238" i="2"/>
  <c r="A237" i="2"/>
  <c r="A236" i="2"/>
  <c r="A235" i="2"/>
  <c r="A234" i="2"/>
  <c r="A233" i="2"/>
  <c r="A232" i="2"/>
  <c r="A231" i="2"/>
  <c r="A230" i="2"/>
  <c r="A229" i="2"/>
  <c r="A228" i="2"/>
  <c r="A227" i="2"/>
  <c r="A226" i="2"/>
  <c r="A225" i="2"/>
  <c r="A224" i="2"/>
  <c r="A223" i="2"/>
  <c r="A222" i="2"/>
  <c r="A221" i="2"/>
  <c r="A220" i="2"/>
  <c r="A219" i="2"/>
  <c r="A218" i="2"/>
  <c r="A217" i="2"/>
  <c r="A216" i="2"/>
  <c r="A215" i="2"/>
  <c r="A214" i="2"/>
  <c r="A213" i="2"/>
  <c r="A212" i="2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<sst xmlns="http://schemas.openxmlformats.org/spreadsheetml/2006/main" count="17015" uniqueCount="4467">
  <si>
    <t>Date</t>
  </si>
  <si>
    <t>ID TRANSAKSI</t>
  </si>
  <si>
    <t>NAMA BARANG</t>
  </si>
  <si>
    <t>HARGA SATUAN</t>
  </si>
  <si>
    <t>SUBTOTAL</t>
  </si>
  <si>
    <t>QTY</t>
  </si>
  <si>
    <t>POSSGKN210100012</t>
  </si>
  <si>
    <t xml:space="preserve"> KURSI RODA TRAVEL SQ ( 804LABJ ) CHAMPANE PLUS BAG</t>
  </si>
  <si>
    <t xml:space="preserve"> MASKER BEDAH KARET ANAK CAT BOX '50s</t>
  </si>
  <si>
    <t xml:space="preserve"> MASKER BEDAH BLUE</t>
  </si>
  <si>
    <t xml:space="preserve"> MASKER BEDAH KARET NEW WHITE BOX '50s</t>
  </si>
  <si>
    <t xml:space="preserve"> VERBAN 15CM ONEMED ISI 5</t>
  </si>
  <si>
    <t xml:space="preserve"> SAFETY BOX 5L KUNING</t>
  </si>
  <si>
    <t xml:space="preserve"> PLESTERIN BULAT PE COKLAT 200'S</t>
  </si>
  <si>
    <t xml:space="preserve"> ALKOHOL 70% 1L</t>
  </si>
  <si>
    <t xml:space="preserve"> THERMO ONE ALPHA 2</t>
  </si>
  <si>
    <t xml:space="preserve"> MASKER BEDAH GREEN</t>
  </si>
  <si>
    <t xml:space="preserve"> TENSI DIGITAL YUWELL YE 660 B</t>
  </si>
  <si>
    <t>POSSGKN210100013</t>
  </si>
  <si>
    <t>POSSGKN210100014</t>
  </si>
  <si>
    <t xml:space="preserve"> MASKER MEDIS UFO DUCKBILL DWS BOX '30s</t>
  </si>
  <si>
    <t>POSSGKN210100015</t>
  </si>
  <si>
    <t xml:space="preserve"> MASKER UFO 3D ABU2 BOX 20's</t>
  </si>
  <si>
    <t>POSSGKN210100016</t>
  </si>
  <si>
    <t xml:space="preserve"> MASKER MEDIS UFO 3D BIRU BOX 20's</t>
  </si>
  <si>
    <t>POSSGKN210100017</t>
  </si>
  <si>
    <t xml:space="preserve"> MASKER UFO 3D HIJAU BOX 20's</t>
  </si>
  <si>
    <t xml:space="preserve"> MASKER UFO 3D HITAM BOX 20's</t>
  </si>
  <si>
    <t xml:space="preserve"> SURGICAL GOWN SMS NON WOVEN XL STERIL</t>
  </si>
  <si>
    <t xml:space="preserve"> MASKER BEDAH GREY</t>
  </si>
  <si>
    <t>POSSGKN210100018</t>
  </si>
  <si>
    <t xml:space="preserve"> ASEPTIC PLUS 500ML REFILL </t>
  </si>
  <si>
    <t>POSSGKN210100019</t>
  </si>
  <si>
    <t xml:space="preserve"> MASKER UFO 3D PUTIH BOX 20's</t>
  </si>
  <si>
    <t xml:space="preserve"> MASKER MEDIS UFO 3D CREAM BOX 20's</t>
  </si>
  <si>
    <t>POSSGKN210100020</t>
  </si>
  <si>
    <t xml:space="preserve"> THERMOMETER FLEXI BETA 1 OM</t>
  </si>
  <si>
    <t xml:space="preserve"> AUTO CHECK GLUCO STRIP</t>
  </si>
  <si>
    <t>POSSGKN210100021</t>
  </si>
  <si>
    <t xml:space="preserve"> AUTO CHECK URIC ACID STRIP</t>
  </si>
  <si>
    <t xml:space="preserve"> AUTO CHECK CHOLESTEROL STRIP</t>
  </si>
  <si>
    <t>POSSGKN210100022</t>
  </si>
  <si>
    <t xml:space="preserve"> UPAD DR.J 60 X 90 ISI 10PCS</t>
  </si>
  <si>
    <t>POSSGKN210100023</t>
  </si>
  <si>
    <t xml:space="preserve"> ALKOHOL SWAB</t>
  </si>
  <si>
    <t xml:space="preserve"> UROBAG 2000 STERILE (T VALVE)</t>
  </si>
  <si>
    <t xml:space="preserve"> WALLET TRAVEL FIRST AID KIT</t>
  </si>
  <si>
    <t>POSSGKN210100024</t>
  </si>
  <si>
    <t>POSSGKN210100025</t>
  </si>
  <si>
    <t>SISGKN210100011</t>
  </si>
  <si>
    <t xml:space="preserve"> APRON ONE BAG 10'S</t>
  </si>
  <si>
    <t xml:space="preserve"> ONE WIPE DESINFECTAN BOX 10's</t>
  </si>
  <si>
    <t xml:space="preserve"> COTTON SWAB STERIL M OM 100'S</t>
  </si>
  <si>
    <t xml:space="preserve"> MASKER BEDAH KARET SUPERSOFT 4PLY HIJAU BOX '50s</t>
  </si>
  <si>
    <t>SISGKN210100012</t>
  </si>
  <si>
    <t xml:space="preserve"> ONE CLOSAN SABUN 500 + DISP</t>
  </si>
  <si>
    <t>POSSGKN210100061</t>
  </si>
  <si>
    <t xml:space="preserve"> NITRILE EXAM BLUE SGN ( M )</t>
  </si>
  <si>
    <t xml:space="preserve"> NITRILE EXAM BLUE SGN ( L )</t>
  </si>
  <si>
    <t xml:space="preserve"> WATER ONE 5L</t>
  </si>
  <si>
    <t xml:space="preserve"> MASKER BEDAH ALL BLACK BOX ISI 25PCS</t>
  </si>
  <si>
    <t>POSSGKN210100062</t>
  </si>
  <si>
    <t xml:space="preserve"> MASKER HIJAB PUTIH BOX ISI 50's</t>
  </si>
  <si>
    <t>POSSGKN210100063</t>
  </si>
  <si>
    <t xml:space="preserve"> ASEPTIC PLUS ESSENTIAL 500 ML REFIL</t>
  </si>
  <si>
    <t>POSSGKN210100065</t>
  </si>
  <si>
    <t xml:space="preserve"> MASKER BEDAH KUNING BOX ISI 50 PCS</t>
  </si>
  <si>
    <t>POSSGKN210100066</t>
  </si>
  <si>
    <t xml:space="preserve"> SPUIT 50CC CATHETER TIP ONEMED</t>
  </si>
  <si>
    <t xml:space="preserve"> PLESTERIN BULAT PE 200'S</t>
  </si>
  <si>
    <t>POSSGKN210100067TJOA STE_PHANIE JUANITA S.H</t>
  </si>
  <si>
    <t xml:space="preserve"> URINE CONTAINER 60ML NS</t>
  </si>
  <si>
    <t xml:space="preserve"> PISAU CUKUR 3 BLADE ULTRA SHAVE ONEMED 5's KL</t>
  </si>
  <si>
    <t xml:space="preserve"> TENSIONE 1A SUARA</t>
  </si>
  <si>
    <t xml:space="preserve"> TIMBANGAN BODY FATS EF 812</t>
  </si>
  <si>
    <t xml:space="preserve"> SAFEGLOVE NITRILE COBALT BLUE S</t>
  </si>
  <si>
    <t>POSSGKN210100068</t>
  </si>
  <si>
    <t xml:space="preserve"> SAFEGLOVE LATEX EXAM M</t>
  </si>
  <si>
    <t xml:space="preserve"> SAFEGLOVE LATEX EXAM S</t>
  </si>
  <si>
    <t>POSSGKN210100069</t>
  </si>
  <si>
    <t xml:space="preserve"> ONEMED EXAM GLOVE S BOX '100s</t>
  </si>
  <si>
    <t>POSSGKN210100070</t>
  </si>
  <si>
    <t xml:space="preserve"> ONE SWAB</t>
  </si>
  <si>
    <t>POSSGKN210100074</t>
  </si>
  <si>
    <t xml:space="preserve"> INFUS SET DWS Y TUBE ONEMED</t>
  </si>
  <si>
    <t xml:space="preserve"> ALKOHOL 70% 300ML</t>
  </si>
  <si>
    <t>POSSGKN210100075</t>
  </si>
  <si>
    <t xml:space="preserve"> EKAPLAST SOFT BULAT '100s</t>
  </si>
  <si>
    <t xml:space="preserve"> NURSE CAP GREEN</t>
  </si>
  <si>
    <t xml:space="preserve"> GOWN PROTECTIVE L</t>
  </si>
  <si>
    <t>POSSGKN210100076</t>
  </si>
  <si>
    <t>POSSGKN210100077</t>
  </si>
  <si>
    <t xml:space="preserve"> USG GEL 5L</t>
  </si>
  <si>
    <t xml:space="preserve"> SARUNG TANGAN PLASTIK PE ONEMED 100's</t>
  </si>
  <si>
    <t>POSSGKN210100079</t>
  </si>
  <si>
    <t xml:space="preserve"> MASKER BEDAH UNGU</t>
  </si>
  <si>
    <t>POSSGKN210100082</t>
  </si>
  <si>
    <t>POSSGKN210100083</t>
  </si>
  <si>
    <t xml:space="preserve"> MASKER BEDAH KARET SUPERSOFT HIJAU BOX'50s</t>
  </si>
  <si>
    <t>POSSGKN210100084</t>
  </si>
  <si>
    <t>POSSGKN210100086</t>
  </si>
  <si>
    <t>POSSGKN210100087</t>
  </si>
  <si>
    <t xml:space="preserve"> BRACKET ABS</t>
  </si>
  <si>
    <t>POSSGKN210100088</t>
  </si>
  <si>
    <t xml:space="preserve"> MASKER HIJAB GREEN</t>
  </si>
  <si>
    <t>POSSGKN210100089</t>
  </si>
  <si>
    <t xml:space="preserve"> PLESTERIN AA 5's AMPLOP</t>
  </si>
  <si>
    <t xml:space="preserve"> ASEPTIC GEL 250ML + DISP</t>
  </si>
  <si>
    <t>POSSGKN210100090</t>
  </si>
  <si>
    <t xml:space="preserve"> ALKOHOL 95% 300ML</t>
  </si>
  <si>
    <t xml:space="preserve"> ONE CLEAN WASH GLOVE</t>
  </si>
  <si>
    <t xml:space="preserve"> GLUCODR. ALAT + STRIP ISI 25</t>
  </si>
  <si>
    <t xml:space="preserve"> UPAD 45 x 60 PAK ISI 10</t>
  </si>
  <si>
    <t xml:space="preserve"> KASA STERIL 7,5x7,5 8 PLY 5's (785)</t>
  </si>
  <si>
    <t>POSSGKN210100091</t>
  </si>
  <si>
    <t>POSSGKN210100092</t>
  </si>
  <si>
    <t xml:space="preserve"> TONGKAT + TEMPAT DUDUK 940 L</t>
  </si>
  <si>
    <t xml:space="preserve"> TONGKAT PYRAMID B</t>
  </si>
  <si>
    <t xml:space="preserve"> MASKER KN 95 WHITE ONEMED BOX '20s</t>
  </si>
  <si>
    <t xml:space="preserve"> MASKER BEDAH KARET SUPERSOFT 4PLY BIRU BOX '50s</t>
  </si>
  <si>
    <t>POSSGKN210100093</t>
  </si>
  <si>
    <t xml:space="preserve"> AUTO CHECK 3 IN 1</t>
  </si>
  <si>
    <t>POSSGKN210100094</t>
  </si>
  <si>
    <t>POSSGKN210100095</t>
  </si>
  <si>
    <t xml:space="preserve"> TENSI ANEROID 200 DARK BLUE</t>
  </si>
  <si>
    <t xml:space="preserve"> PENLIGHT LED PURPLE ONEMED + BATERAI</t>
  </si>
  <si>
    <t xml:space="preserve"> MY JELLY SACHET 5GR</t>
  </si>
  <si>
    <t xml:space="preserve"> MEDI EXAM GLOVE STERIL XS</t>
  </si>
  <si>
    <t>POSSGKN210100096</t>
  </si>
  <si>
    <t xml:space="preserve"> SPUIT 50CC LL ONEMED</t>
  </si>
  <si>
    <t xml:space="preserve"> ULTRAFIX 5 X 5</t>
  </si>
  <si>
    <t>POSSGKN210100097</t>
  </si>
  <si>
    <t xml:space="preserve"> ULTRAFIX 10 X 5</t>
  </si>
  <si>
    <t>POSSGKN210100098</t>
  </si>
  <si>
    <t>POSSGKN210100099</t>
  </si>
  <si>
    <t xml:space="preserve"> MASKER KARET CARBON 4 PLY HITAM</t>
  </si>
  <si>
    <t xml:space="preserve"> ROLLATOR  FS 965 LH</t>
  </si>
  <si>
    <t>POSSGKN210100100</t>
  </si>
  <si>
    <t xml:space="preserve"> HANSAPLAST 100'S</t>
  </si>
  <si>
    <t>POSSGKN210100101</t>
  </si>
  <si>
    <t xml:space="preserve"> TENSIONE 5G</t>
  </si>
  <si>
    <t>POSSGKN210100102</t>
  </si>
  <si>
    <t xml:space="preserve"> THERMO ONE ALPHA 1 NEW</t>
  </si>
  <si>
    <t xml:space="preserve"> THERMO ONE ALPHA 1 G</t>
  </si>
  <si>
    <t>POSSGKN210100103</t>
  </si>
  <si>
    <t xml:space="preserve"> THERMOMETER FLEXI HK 902</t>
  </si>
  <si>
    <t>POSSGKN210100104</t>
  </si>
  <si>
    <t>POSSGKN210100105</t>
  </si>
  <si>
    <t xml:space="preserve"> STERILE POUCH 7X26CM MEDI ONE 200'S</t>
  </si>
  <si>
    <t>POSSGKN210100106</t>
  </si>
  <si>
    <t xml:space="preserve"> SAFEGLOVE NITRILE COBALT BLUE M</t>
  </si>
  <si>
    <t>POSSGKN210100107</t>
  </si>
  <si>
    <t xml:space="preserve"> ONE WIPE DESINFECTAN 50'S</t>
  </si>
  <si>
    <t xml:space="preserve"> KAPAS PEMBALUT OM 1000GR</t>
  </si>
  <si>
    <t>POSSGKN210100108</t>
  </si>
  <si>
    <t xml:space="preserve"> WWZ  2L</t>
  </si>
  <si>
    <t>POSSGKN210100109</t>
  </si>
  <si>
    <t xml:space="preserve"> OBJECK GLAS 7101 72 CG</t>
  </si>
  <si>
    <t xml:space="preserve"> SPECIMEN CONTAINER 100 ML NS</t>
  </si>
  <si>
    <t xml:space="preserve"> PLESTERIN WP 10'S</t>
  </si>
  <si>
    <t>POSSGKN210100111</t>
  </si>
  <si>
    <t xml:space="preserve"> PLESTERIN AQUA 10'S NEW</t>
  </si>
  <si>
    <t>POSSGKN210100113</t>
  </si>
  <si>
    <t xml:space="preserve"> ISOPORE 1/2</t>
  </si>
  <si>
    <t>POSSGKN210100114</t>
  </si>
  <si>
    <t xml:space="preserve"> BASIC DRESSING SET</t>
  </si>
  <si>
    <t xml:space="preserve"> KASA STERIL 16X16 ONEMED KS B10</t>
  </si>
  <si>
    <t>POSSGKN210100115</t>
  </si>
  <si>
    <t xml:space="preserve"> MASKER KARET OTC 5'S HIJAU ONEMED</t>
  </si>
  <si>
    <t>POSSGKN210100116</t>
  </si>
  <si>
    <t>POSSGKN210100117</t>
  </si>
  <si>
    <t xml:space="preserve"> KASA 16X16 HEXAHUSADA</t>
  </si>
  <si>
    <t xml:space="preserve"> POVIDONE IODINE 10% 15ML</t>
  </si>
  <si>
    <t xml:space="preserve"> OXYFLOW SOFT (BUBBLE) ANAK</t>
  </si>
  <si>
    <t>POSSGKN210100119</t>
  </si>
  <si>
    <t xml:space="preserve"> KANTONG PLASTIK + SEAL 26X34 100'S</t>
  </si>
  <si>
    <t>POSSGKN210100120</t>
  </si>
  <si>
    <t xml:space="preserve"> NITRILE LILAC ( M ) 100 'S</t>
  </si>
  <si>
    <t>POSSGKN210100121</t>
  </si>
  <si>
    <t xml:space="preserve"> NITRILE LILAC ( L ) 100 'S</t>
  </si>
  <si>
    <t>POSSGKN210100123</t>
  </si>
  <si>
    <t xml:space="preserve"> ONEMED EXAM GLOVE M BOX '100s</t>
  </si>
  <si>
    <t xml:space="preserve"> ASEPTIC WIPE PCS</t>
  </si>
  <si>
    <t>POSSGKN210100125</t>
  </si>
  <si>
    <t xml:space="preserve"> KAPAS PEMBALUT OM 250GR</t>
  </si>
  <si>
    <t xml:space="preserve"> TIMBANGAN BADAN DIG OM EB 1613 H</t>
  </si>
  <si>
    <t>POSSGKN210100126</t>
  </si>
  <si>
    <t xml:space="preserve"> METLINE ONEMED</t>
  </si>
  <si>
    <t xml:space="preserve"> TONGKAT ORANG TUA LIPAT FS 927 L ONEMED</t>
  </si>
  <si>
    <t xml:space="preserve"> MASKER BEDAH KARET SUPERSOFT BIRU BOX '50s</t>
  </si>
  <si>
    <t>POSSGKN210100128</t>
  </si>
  <si>
    <t xml:space="preserve"> MEDICREPE ONE 7.5CMX4.5M</t>
  </si>
  <si>
    <t>POSSGKN210100129</t>
  </si>
  <si>
    <t xml:space="preserve"> BEDPAN OVAL PLASTIK BIRU</t>
  </si>
  <si>
    <t>POSSGKN210100130</t>
  </si>
  <si>
    <t xml:space="preserve"> ONEMED EXAM GLOVE PF S BOX '100s</t>
  </si>
  <si>
    <t>POSSGKN210100131</t>
  </si>
  <si>
    <t>POSSGKN210100132</t>
  </si>
  <si>
    <t xml:space="preserve"> HYPAFIX  5 X 5</t>
  </si>
  <si>
    <t>SISGKN210100044</t>
  </si>
  <si>
    <t>SISGKN210100056dr. Evelina Dewi Lukito</t>
  </si>
  <si>
    <t xml:space="preserve"> DENTAL BIB POLYBIB 125 BIRU</t>
  </si>
  <si>
    <t xml:space="preserve"> DENTAL BIB POLYBIB 125 PURPLE</t>
  </si>
  <si>
    <t xml:space="preserve"> ENDO NEEDLE 30G 20'S</t>
  </si>
  <si>
    <t xml:space="preserve"> DENTAL NEEDLE 30G X 13MM 30'S</t>
  </si>
  <si>
    <t xml:space="preserve"> SPUIT 10 CC OM WITHOUT NEEDLE PCS</t>
  </si>
  <si>
    <t xml:space="preserve"> KASA STERIL 101610 LDB</t>
  </si>
  <si>
    <t xml:space="preserve"> MASKER MEDIS DUCKBILL DEWASA BOX 25's</t>
  </si>
  <si>
    <t>POSSGKN210100166</t>
  </si>
  <si>
    <t xml:space="preserve"> AC SWAB 0,5%</t>
  </si>
  <si>
    <t>POSSGKN210100167</t>
  </si>
  <si>
    <t>POSSGKN210100168</t>
  </si>
  <si>
    <t>POSSGKN210100169</t>
  </si>
  <si>
    <t xml:space="preserve"> ONE PET 60 X 90 ISI 10</t>
  </si>
  <si>
    <t>POSSGKN210100170</t>
  </si>
  <si>
    <t>POSSGKN210100171</t>
  </si>
  <si>
    <t>POSSGKN210100173</t>
  </si>
  <si>
    <t>POSSGKN210100176</t>
  </si>
  <si>
    <t>POSSGKN210100177</t>
  </si>
  <si>
    <t xml:space="preserve"> SAFEGLOVE NITRILE BLACK S</t>
  </si>
  <si>
    <t>POSSGKN210100178</t>
  </si>
  <si>
    <t xml:space="preserve"> SAFEGLOVE NITRILE BLACK M</t>
  </si>
  <si>
    <t>POSSGKN210100181</t>
  </si>
  <si>
    <t>POSSGKN210100182</t>
  </si>
  <si>
    <t xml:space="preserve"> LEUKOPLAST 3X5 (1625)</t>
  </si>
  <si>
    <t xml:space="preserve"> KAPAS BOLA ONEMED PAK'120 PCS</t>
  </si>
  <si>
    <t>POSSGKN210100183</t>
  </si>
  <si>
    <t xml:space="preserve"> ASEPTIC PLUS  ESSENTIAL SPRAY 100 ML</t>
  </si>
  <si>
    <t>POSSGKN210100184</t>
  </si>
  <si>
    <t>POSSGKN210100185</t>
  </si>
  <si>
    <t xml:space="preserve"> KURSI RODA COMFORT ONE 30 AN 1</t>
  </si>
  <si>
    <t xml:space="preserve"> GLUCODR. STRIP ISI 50</t>
  </si>
  <si>
    <t xml:space="preserve"> ONE CLOSAN SABUN 500 Refill</t>
  </si>
  <si>
    <t>POSSGKN210100186</t>
  </si>
  <si>
    <t>POSSGKN210100188</t>
  </si>
  <si>
    <t xml:space="preserve"> MASKER BEDAH KARET ANAK BOX '50s</t>
  </si>
  <si>
    <t>POSSGKN210100189</t>
  </si>
  <si>
    <t xml:space="preserve"> MASKER BEDAH KARET ANAK MEOW BOX '50s</t>
  </si>
  <si>
    <t>POSSGKN210100190</t>
  </si>
  <si>
    <t xml:space="preserve"> MESH NEBULIZER M104</t>
  </si>
  <si>
    <t xml:space="preserve"> KURSI RODA TRAVEL FS800L</t>
  </si>
  <si>
    <t>POSSGKN210100191</t>
  </si>
  <si>
    <t xml:space="preserve"> ANTI DECUBITUS CUSHION CU</t>
  </si>
  <si>
    <t xml:space="preserve"> MASKER KARET OTC '5s PUTIH ONEMED</t>
  </si>
  <si>
    <t>POSSGKN210100192</t>
  </si>
  <si>
    <t xml:space="preserve"> ASEPTAN SPRAY 100ML</t>
  </si>
  <si>
    <t>POSSGKN210100193</t>
  </si>
  <si>
    <t xml:space="preserve"> AC SWAB 2%</t>
  </si>
  <si>
    <t>POSSGKN210100194</t>
  </si>
  <si>
    <t>POSSGKN210100195</t>
  </si>
  <si>
    <t xml:space="preserve"> URO ONE NO.16 PCS</t>
  </si>
  <si>
    <t xml:space="preserve"> STOMACH TUBE FR.14 OM</t>
  </si>
  <si>
    <t xml:space="preserve"> ALKOHOL 95% 1L</t>
  </si>
  <si>
    <t>POSSGKN210100196</t>
  </si>
  <si>
    <t xml:space="preserve"> MASKER HIJAB BLUE</t>
  </si>
  <si>
    <t>POSSGKN210100197</t>
  </si>
  <si>
    <t>POSSGKN210100198</t>
  </si>
  <si>
    <t>POSSGKN210100199</t>
  </si>
  <si>
    <t>SISGKN210100071_PT. CAKUNG _PRIMASTEEL</t>
  </si>
  <si>
    <t xml:space="preserve"> HYPAFIX  5 X 1</t>
  </si>
  <si>
    <t>SISGKN210100074</t>
  </si>
  <si>
    <t xml:space="preserve"> THERMOMETER JUMBO HK 908</t>
  </si>
  <si>
    <t>SISGKN210100094</t>
  </si>
  <si>
    <t xml:space="preserve"> NEBULIZER COMPR NE</t>
  </si>
  <si>
    <t xml:space="preserve"> PLESTERIN AQUA 50'S</t>
  </si>
  <si>
    <t xml:space="preserve"> MAXTER SURG GLOVE STERIL 7</t>
  </si>
  <si>
    <t>POSSGKN210100210</t>
  </si>
  <si>
    <t xml:space="preserve"> AUTOCLIX DEVICE ONEMED</t>
  </si>
  <si>
    <t>POSSGKN210100211</t>
  </si>
  <si>
    <t xml:space="preserve"> BLOOD LANCET 28G OM 100'S</t>
  </si>
  <si>
    <t>POSSGKN210100212</t>
  </si>
  <si>
    <t>POSSGKN210100213</t>
  </si>
  <si>
    <t>POSSGKN210100215</t>
  </si>
  <si>
    <t>POSSGKN210100216</t>
  </si>
  <si>
    <t xml:space="preserve"> ECODINE 60ML</t>
  </si>
  <si>
    <t>POSSGKN210100217</t>
  </si>
  <si>
    <t xml:space="preserve"> MASKER BEDAH PINK</t>
  </si>
  <si>
    <t>POSSGKN210100218</t>
  </si>
  <si>
    <t>POSSGKN210100220</t>
  </si>
  <si>
    <t xml:space="preserve"> MASKER BEDAH KARET SUPERSOFT KUNING BOX'50s</t>
  </si>
  <si>
    <t>POSSGKN210100222</t>
  </si>
  <si>
    <t xml:space="preserve"> ICE BAG COMPRESS ONEMED</t>
  </si>
  <si>
    <t xml:space="preserve"> NO PAIN SPRAY SKIN REFRIGERANT ONEMED</t>
  </si>
  <si>
    <t xml:space="preserve"> HOT AND COLD GEL PACK ONEMED</t>
  </si>
  <si>
    <t>POSSGKN210100223</t>
  </si>
  <si>
    <t>POSSGKN210100224</t>
  </si>
  <si>
    <t>POSSGKN210100225</t>
  </si>
  <si>
    <t>POSSGKN210100226</t>
  </si>
  <si>
    <t>POSSGKN210100229</t>
  </si>
  <si>
    <t>POSSGKN210100230</t>
  </si>
  <si>
    <t xml:space="preserve"> USG GEL 5L TRANSPARAN</t>
  </si>
  <si>
    <t>POSSGKN210100231</t>
  </si>
  <si>
    <t>POSSGKN210100232</t>
  </si>
  <si>
    <t>POSSGKN210100233</t>
  </si>
  <si>
    <t xml:space="preserve"> ASEPTIC PLUS 100 ML SPRAY</t>
  </si>
  <si>
    <t>POSSGKN210100234</t>
  </si>
  <si>
    <t xml:space="preserve"> PINSET ANATOMI FINE SS 14 CM (A)</t>
  </si>
  <si>
    <t>POSSGKN210100235</t>
  </si>
  <si>
    <t xml:space="preserve"> SPUIT 20CC EC ONEMED</t>
  </si>
  <si>
    <t xml:space="preserve"> SPUIT 50CC EC ONEMED</t>
  </si>
  <si>
    <t xml:space="preserve"> SPUIT 5 CC OM WITHOUT NEEDLE PCS</t>
  </si>
  <si>
    <t>POSSGKN210100236</t>
  </si>
  <si>
    <t xml:space="preserve"> SUCTION CATH+FINGER 12</t>
  </si>
  <si>
    <t xml:space="preserve"> DERMAFIX SS FOAM 10 X 10 CM NON ADHESIVE</t>
  </si>
  <si>
    <t>POSSGKN210100237</t>
  </si>
  <si>
    <t xml:space="preserve"> DERMAFIX SS 23 X 23 SILICONE FOR SACRUM</t>
  </si>
  <si>
    <t>POSSGKN210100238</t>
  </si>
  <si>
    <t xml:space="preserve"> DERMAFIX SS FOAM DRESSING ADHESIVE 10 X 10 CM 1's</t>
  </si>
  <si>
    <t xml:space="preserve"> DERMAFIX SS FOAM 5 X 5 CM NON ADHESIVE</t>
  </si>
  <si>
    <t xml:space="preserve"> DERMAFIX SS FOAM DRESSING ADHESIVE 5 X 5 CM 1's</t>
  </si>
  <si>
    <t>POSSGKN210100239</t>
  </si>
  <si>
    <t>SISGKN210100128drg. CINDY CALLISTA SACONK</t>
  </si>
  <si>
    <t xml:space="preserve"> STOMACH TUBE FR.12 OM</t>
  </si>
  <si>
    <t xml:space="preserve"> UPAD BED SHEET ROLL 60CM X 50M</t>
  </si>
  <si>
    <t xml:space="preserve"> BED SHEET COVER NON WOVEN 1's</t>
  </si>
  <si>
    <t>SISGKN210100136</t>
  </si>
  <si>
    <t>SISGKN210100137</t>
  </si>
  <si>
    <t>SISGKN210100141</t>
  </si>
  <si>
    <t>SISGKN210100142</t>
  </si>
  <si>
    <t>POSSGKN210100240</t>
  </si>
  <si>
    <t>POSSGKN210100241</t>
  </si>
  <si>
    <t>POSSGKN210100242</t>
  </si>
  <si>
    <t>POSSGKN210100243</t>
  </si>
  <si>
    <t>POSSGKN210100244</t>
  </si>
  <si>
    <t>POSSGKN210100245</t>
  </si>
  <si>
    <t>POSSGKN210100246</t>
  </si>
  <si>
    <t>POSSGKN210100247</t>
  </si>
  <si>
    <t>POSSGKN210100248</t>
  </si>
  <si>
    <t>POSSGKN210100249</t>
  </si>
  <si>
    <t>POSSGKN210100250</t>
  </si>
  <si>
    <t>POSSGKN210100251</t>
  </si>
  <si>
    <t>POSSGKN210100252</t>
  </si>
  <si>
    <t>POSSGKN210100253</t>
  </si>
  <si>
    <t>POSSGKN210100254</t>
  </si>
  <si>
    <t>POSSGKN210100255</t>
  </si>
  <si>
    <t>POSSGKN210100256</t>
  </si>
  <si>
    <t xml:space="preserve"> MASKER KARET HIJAB UNGU 50 BH</t>
  </si>
  <si>
    <t>POSSGKN210100257</t>
  </si>
  <si>
    <t xml:space="preserve"> CELANA KHITAN L</t>
  </si>
  <si>
    <t xml:space="preserve"> ONE CLOSAN SABUN 5 LT BH</t>
  </si>
  <si>
    <t>POSSGKN210100258</t>
  </si>
  <si>
    <t>POSSGKN210100259</t>
  </si>
  <si>
    <t xml:space="preserve"> BLOOD LANCET 26G OM 100'S</t>
  </si>
  <si>
    <t>POSSGKN210100260_PT. Cheil Jedang Indonesia</t>
  </si>
  <si>
    <t>POSSGKN210100261</t>
  </si>
  <si>
    <t>POSSGKN210100263</t>
  </si>
  <si>
    <t>POSSGKN210100264</t>
  </si>
  <si>
    <t xml:space="preserve"> NEBULIZER ONEMED ( 405A )</t>
  </si>
  <si>
    <t xml:space="preserve"> PRO HAMIL TEST BOX 50s</t>
  </si>
  <si>
    <t xml:space="preserve"> TONG SPATEL SS POLOS 16CM</t>
  </si>
  <si>
    <t>POSSGKN210100267</t>
  </si>
  <si>
    <t xml:space="preserve"> USG GEL 250GR TRANSPARANT</t>
  </si>
  <si>
    <t xml:space="preserve"> P3K ONEMED + ISI</t>
  </si>
  <si>
    <t>POSSGKN210100268</t>
  </si>
  <si>
    <t xml:space="preserve"> MEDICREPE ONE 10CMX4.5M</t>
  </si>
  <si>
    <t>POSSGKN210100269</t>
  </si>
  <si>
    <t xml:space="preserve"> MEDICREPE ONE 15CMX4.5M</t>
  </si>
  <si>
    <t>POSSGKN210100270</t>
  </si>
  <si>
    <t xml:space="preserve"> TEST KEHAMILAN QUICK &amp; SURE 25'S</t>
  </si>
  <si>
    <t>POSSGKN210100271</t>
  </si>
  <si>
    <t xml:space="preserve"> URINAL PLASTIK + TUTUP</t>
  </si>
  <si>
    <t xml:space="preserve"> ELASTO ONE 8CM X 4M</t>
  </si>
  <si>
    <t xml:space="preserve"> KSB 16 2 BOX PLESTERIN AA 5</t>
  </si>
  <si>
    <t xml:space="preserve"> THERMO ONE ALPHA 3</t>
  </si>
  <si>
    <t>POSSGKN210100273</t>
  </si>
  <si>
    <t>POSSGKN210100274</t>
  </si>
  <si>
    <t>POSSGKN210100275</t>
  </si>
  <si>
    <t xml:space="preserve"> MICROPIPET ADJ 0.5 10 BH</t>
  </si>
  <si>
    <t xml:space="preserve"> MICROPIPET FIX 20</t>
  </si>
  <si>
    <t>POSSGKN210100276</t>
  </si>
  <si>
    <t xml:space="preserve"> MICROPIPET FIX 250 BH</t>
  </si>
  <si>
    <t>POSSGKN210100277</t>
  </si>
  <si>
    <t>POSSGKN210100278</t>
  </si>
  <si>
    <t>POSSGKN210100279</t>
  </si>
  <si>
    <t xml:space="preserve"> MEDSWAB SIZE L ( 45X41,5 MM ) BOX 100's</t>
  </si>
  <si>
    <t>POSSGKN210100280</t>
  </si>
  <si>
    <t>POSSGKN210100281</t>
  </si>
  <si>
    <t xml:space="preserve"> PLESTERIN AA 10's AMPLOP</t>
  </si>
  <si>
    <t>POSSGKN210100283</t>
  </si>
  <si>
    <t xml:space="preserve"> TENSI DIG HEM 7156T OMRON</t>
  </si>
  <si>
    <t>POSSGKN210100285</t>
  </si>
  <si>
    <t xml:space="preserve"> ALKOHOL 70% 100ML BOX 24'S</t>
  </si>
  <si>
    <t>SISGKN210100143</t>
  </si>
  <si>
    <t xml:space="preserve"> ASEPTIC GEL 500ML + DISP</t>
  </si>
  <si>
    <t xml:space="preserve"> USG GEL 250ML</t>
  </si>
  <si>
    <t>SISGKN210100155</t>
  </si>
  <si>
    <t xml:space="preserve"> ONE SCRUB 2% 500ML + DISP</t>
  </si>
  <si>
    <t xml:space="preserve"> STERIONE SPRAY 500 ML (RTU)</t>
  </si>
  <si>
    <t>SISGKN210100156CV. _PUTRA _PUTRI</t>
  </si>
  <si>
    <t>SISGKN210100157</t>
  </si>
  <si>
    <t>SISGKN210100159</t>
  </si>
  <si>
    <t xml:space="preserve"> ELASTO ONE 4CM X 4M</t>
  </si>
  <si>
    <t>SISGKN210100170</t>
  </si>
  <si>
    <t>SISGKN210100171_PT. INDRACO</t>
  </si>
  <si>
    <t xml:space="preserve"> VERBAN 5CM ONEMED ISI 10</t>
  </si>
  <si>
    <t>POSSGKN210100299</t>
  </si>
  <si>
    <t>POSSGKN210100300</t>
  </si>
  <si>
    <t>POSSGKN210100301</t>
  </si>
  <si>
    <t xml:space="preserve"> KOTAK P3K MC</t>
  </si>
  <si>
    <t xml:space="preserve"> UPAD 60 x 60 PAK ISI 10</t>
  </si>
  <si>
    <t>POSSGKN210100302</t>
  </si>
  <si>
    <t xml:space="preserve"> TEST KEHAMILAN ONEMED 50'S</t>
  </si>
  <si>
    <t>POSSGKN210100305</t>
  </si>
  <si>
    <t>POSSGKN210100306</t>
  </si>
  <si>
    <t xml:space="preserve"> MASKER BEDAH KARET ANAK DOG BOX '50s</t>
  </si>
  <si>
    <t>POSSGKN210100307</t>
  </si>
  <si>
    <t>POSSGKN210100310</t>
  </si>
  <si>
    <t xml:space="preserve"> KASA STERIL 10 x 10 CM 2's BOX '25s ( 108225 )</t>
  </si>
  <si>
    <t>POSSGKN210100311</t>
  </si>
  <si>
    <t>POSSGKN210100313</t>
  </si>
  <si>
    <t xml:space="preserve"> VERBAN 10CM ONEMED ISI 5</t>
  </si>
  <si>
    <t>POSSGKN210100314</t>
  </si>
  <si>
    <t xml:space="preserve"> NURSE CAP BLUE</t>
  </si>
  <si>
    <t>POSSGKN210100315</t>
  </si>
  <si>
    <t>POSSGKN210100316</t>
  </si>
  <si>
    <t xml:space="preserve"> EKAPLAST SOFT L '50s ( 25 x 72 MM )</t>
  </si>
  <si>
    <t xml:space="preserve"> EKAPLAST SOFT M '50s ( 19 x 72 MM )</t>
  </si>
  <si>
    <t>POSSGKN210100317</t>
  </si>
  <si>
    <t>POSSGKN210100318</t>
  </si>
  <si>
    <t>POSSGKN210100319</t>
  </si>
  <si>
    <t xml:space="preserve"> COTTON SWAB STERIL JUMBO ONEMED BOX'100s</t>
  </si>
  <si>
    <t>POSSGKN210100320</t>
  </si>
  <si>
    <t xml:space="preserve"> SAFEGLOVE NITRILE BLACK L</t>
  </si>
  <si>
    <t>POSSGKN210100321</t>
  </si>
  <si>
    <t>POSSGKN210100322</t>
  </si>
  <si>
    <t>POSSGKN210100323</t>
  </si>
  <si>
    <t>POSSGKN210100324</t>
  </si>
  <si>
    <t>POSSGKN210100325</t>
  </si>
  <si>
    <t>POSSGKN210100326</t>
  </si>
  <si>
    <t>POSSGKN210100327</t>
  </si>
  <si>
    <t>POSSGKN210100328</t>
  </si>
  <si>
    <t>POSSGKN210100329</t>
  </si>
  <si>
    <t>POSSGKN210100330</t>
  </si>
  <si>
    <t>SISGKN210100199</t>
  </si>
  <si>
    <t>POSSGKN210100357</t>
  </si>
  <si>
    <t>POSSGKN210100358</t>
  </si>
  <si>
    <t>POSSGKN210100360</t>
  </si>
  <si>
    <t>POSSGKN210100361</t>
  </si>
  <si>
    <t>POSSGKN210100363</t>
  </si>
  <si>
    <t>POSSGKN210100364</t>
  </si>
  <si>
    <t>POSSGKN210100365</t>
  </si>
  <si>
    <t>POSSGKN210100368</t>
  </si>
  <si>
    <t>POSSGKN210100369</t>
  </si>
  <si>
    <t>POSSGKN210100372</t>
  </si>
  <si>
    <t xml:space="preserve"> W W Z KECIL 500 ML ONEMED </t>
  </si>
  <si>
    <t>POSSGKN210100374</t>
  </si>
  <si>
    <t xml:space="preserve"> FEEDING TUBE FR 10 / 120 CM ONEMED</t>
  </si>
  <si>
    <t>POSSGKN210100375</t>
  </si>
  <si>
    <t>POSSGKN210100376</t>
  </si>
  <si>
    <t xml:space="preserve"> KASA STERIL 16X16 ONEMED KS B16</t>
  </si>
  <si>
    <t>POSSGKN210100377</t>
  </si>
  <si>
    <t xml:space="preserve"> DENTAL NEEDLE 30G X 16MM 30'S</t>
  </si>
  <si>
    <t>POSSGKN210100378</t>
  </si>
  <si>
    <t xml:space="preserve"> SALIVA EJECTOR TRANSPARANT 100'S</t>
  </si>
  <si>
    <t>POSSGKN210100379</t>
  </si>
  <si>
    <t xml:space="preserve"> MASKER DUCKBILL ANAK STRAWBERRY 25'S</t>
  </si>
  <si>
    <t xml:space="preserve"> MESH NEBULIZER M102</t>
  </si>
  <si>
    <t>POSSGKN210100380</t>
  </si>
  <si>
    <t xml:space="preserve"> ALKOHOL 95% 100ML</t>
  </si>
  <si>
    <t xml:space="preserve"> ARM SLING COMFORT M</t>
  </si>
  <si>
    <t xml:space="preserve"> MEDICREPE 6</t>
  </si>
  <si>
    <t>POSSGKN210100381</t>
  </si>
  <si>
    <t xml:space="preserve"> TENSOCREPE 4</t>
  </si>
  <si>
    <t xml:space="preserve"> HANSAPLAST JUMBO 50'S</t>
  </si>
  <si>
    <t xml:space="preserve"> PIPET TRANSFER 1 ML (500)</t>
  </si>
  <si>
    <t>POSSGKN210100382</t>
  </si>
  <si>
    <t xml:space="preserve"> BLUE ONE MIDSTREAM PREGNANCY TEST BOX '1s</t>
  </si>
  <si>
    <t xml:space="preserve"> MASKER NEBULIZER SET DWS</t>
  </si>
  <si>
    <t>POSSGKN210100383</t>
  </si>
  <si>
    <t>POSSGKN210100384</t>
  </si>
  <si>
    <t xml:space="preserve"> SUCTION SURGICAL ONEMED 7E</t>
  </si>
  <si>
    <t>POSSGKN210100385</t>
  </si>
  <si>
    <t>POSSGKN210100386</t>
  </si>
  <si>
    <t>POSSGKN210100387</t>
  </si>
  <si>
    <t xml:space="preserve"> MICROPIPET ADJ 100</t>
  </si>
  <si>
    <t xml:space="preserve"> ALKOHOL SWAB ONEMED KARTON ISI 24  BOX</t>
  </si>
  <si>
    <t>POSSGKN210100388</t>
  </si>
  <si>
    <t>POSSGKN210100389</t>
  </si>
  <si>
    <t xml:space="preserve"> REGULATOR O2 NEW OM</t>
  </si>
  <si>
    <t xml:space="preserve"> PLESTERIN AA 100'S</t>
  </si>
  <si>
    <t xml:space="preserve"> ISOPORE 1</t>
  </si>
  <si>
    <t>POSSGKN210100390</t>
  </si>
  <si>
    <t>POSSGKN210100391</t>
  </si>
  <si>
    <t xml:space="preserve"> KAPAS PEMBALUT OM 50GR</t>
  </si>
  <si>
    <t>POSSGKN210100392</t>
  </si>
  <si>
    <t>POSSGKN210100393</t>
  </si>
  <si>
    <t>SISGKN210100228</t>
  </si>
  <si>
    <t>POSSGKN210100396</t>
  </si>
  <si>
    <t>POSSGKN210100397</t>
  </si>
  <si>
    <t>POSSGKN210100398</t>
  </si>
  <si>
    <t>POSSGKN210100399</t>
  </si>
  <si>
    <t>POSSGKN210100400</t>
  </si>
  <si>
    <t>POSSGKN210100403</t>
  </si>
  <si>
    <t xml:space="preserve"> NEBULIZER 403D</t>
  </si>
  <si>
    <t>POSSGKN210100405</t>
  </si>
  <si>
    <t xml:space="preserve"> NEBULIZER YUWELL 403M</t>
  </si>
  <si>
    <t xml:space="preserve"> COMMODE CHAIR DELUXE FS894 ONEMED</t>
  </si>
  <si>
    <t xml:space="preserve"> WALKER FS919L BLUE GREEN</t>
  </si>
  <si>
    <t xml:space="preserve"> ALKOHOL 70% 5L</t>
  </si>
  <si>
    <t>POSSGKN210100410</t>
  </si>
  <si>
    <t>POSSGKN210100411</t>
  </si>
  <si>
    <t>POSSGKN210100416</t>
  </si>
  <si>
    <t>POSSGKN210100417</t>
  </si>
  <si>
    <t>POSSGKN210100419</t>
  </si>
  <si>
    <t>POSSGKN210100420</t>
  </si>
  <si>
    <t>POSSGKN210100421</t>
  </si>
  <si>
    <t>POSSGKN210100422</t>
  </si>
  <si>
    <t>POSSGKN210100423</t>
  </si>
  <si>
    <t>POSSGKN210100425</t>
  </si>
  <si>
    <t>POSSGKN210100426</t>
  </si>
  <si>
    <t>POSSGKN210100427</t>
  </si>
  <si>
    <t>POSSGKN210100428</t>
  </si>
  <si>
    <t>RJSGKN210100001TO_PED ONEMED OFFICIAL</t>
  </si>
  <si>
    <t>SISGKN210100255_PT. ALKES SINAR MAS</t>
  </si>
  <si>
    <t>SISGKN210100258_PT CAHAYA SELANG</t>
  </si>
  <si>
    <t>POSSGKN210100468</t>
  </si>
  <si>
    <t>POSSGKN210100469</t>
  </si>
  <si>
    <t>POSSGKN210100470</t>
  </si>
  <si>
    <t>POSSGKN210100475</t>
  </si>
  <si>
    <t>POSSGKN210100476</t>
  </si>
  <si>
    <t>POSSGKN210100478</t>
  </si>
  <si>
    <t>POSSGKN210100480</t>
  </si>
  <si>
    <t>POSSGKN210100481</t>
  </si>
  <si>
    <t>POSSGKN210100482</t>
  </si>
  <si>
    <t>POSSGKN210100483</t>
  </si>
  <si>
    <t>POSSGKN210100484</t>
  </si>
  <si>
    <t>POSSGKN210100486</t>
  </si>
  <si>
    <t>POSSGKN210100487</t>
  </si>
  <si>
    <t>POSSGKN210100488</t>
  </si>
  <si>
    <t>POSSGKN210100489</t>
  </si>
  <si>
    <t>POSSGKN210100493</t>
  </si>
  <si>
    <t>POSSGKN210100497</t>
  </si>
  <si>
    <t>POSSGKN210100498</t>
  </si>
  <si>
    <t>POSSGKN210100499</t>
  </si>
  <si>
    <t>POSSGKN210100500</t>
  </si>
  <si>
    <t>POSSGKN210100501</t>
  </si>
  <si>
    <t>POSSGKN210100503</t>
  </si>
  <si>
    <t>SISGKN210100301</t>
  </si>
  <si>
    <t>SISGKN210100306_PT. JAWARA MERAKI NUSANTARA</t>
  </si>
  <si>
    <t>POSSGKN210100517</t>
  </si>
  <si>
    <t>POSSGKN210100518</t>
  </si>
  <si>
    <t>POSSGKN210100521</t>
  </si>
  <si>
    <t>POSSGKN210100522</t>
  </si>
  <si>
    <t>POSSGKN210100523</t>
  </si>
  <si>
    <t>POSSGKN210100525</t>
  </si>
  <si>
    <t>POSSGKN210100527</t>
  </si>
  <si>
    <t>POSSGKN210100528</t>
  </si>
  <si>
    <t>POSSGKN210100529</t>
  </si>
  <si>
    <t>POSSGKN210100531</t>
  </si>
  <si>
    <t>POSSGKN210100532</t>
  </si>
  <si>
    <t>POSSGKN210100533</t>
  </si>
  <si>
    <t>POSSGKN210100535</t>
  </si>
  <si>
    <t>POSSGKN210100536</t>
  </si>
  <si>
    <t>POSSGKN210100537</t>
  </si>
  <si>
    <t>POSSGKN210100538</t>
  </si>
  <si>
    <t>POSSGKN210100540</t>
  </si>
  <si>
    <t>POSSGKN210100541</t>
  </si>
  <si>
    <t>POSSGKN210100542</t>
  </si>
  <si>
    <t>POSSGKN210100543</t>
  </si>
  <si>
    <t>POSSGKN210100544</t>
  </si>
  <si>
    <t>POSSGKN210100545</t>
  </si>
  <si>
    <t>POSSGKN210100546</t>
  </si>
  <si>
    <t>POSSGKN210100547</t>
  </si>
  <si>
    <t>POSSGKN210100548</t>
  </si>
  <si>
    <t>POSSGKN210100549</t>
  </si>
  <si>
    <t>POSSGKN210100550</t>
  </si>
  <si>
    <t>POSSGKN210100551</t>
  </si>
  <si>
    <t>POSSGKN210100552</t>
  </si>
  <si>
    <t>POSSGKN210100553</t>
  </si>
  <si>
    <t>POSSGKN210100554</t>
  </si>
  <si>
    <t>POSSGKN210100555</t>
  </si>
  <si>
    <t>POSSGKN210100556</t>
  </si>
  <si>
    <t>SISGKN210100334</t>
  </si>
  <si>
    <t>SISGKN210100335</t>
  </si>
  <si>
    <t xml:space="preserve"> ULTRAFIX 5 X 1 BOX 10'S</t>
  </si>
  <si>
    <t xml:space="preserve"> MY JELLY 80GR</t>
  </si>
  <si>
    <t xml:space="preserve"> AGEL 100ML</t>
  </si>
  <si>
    <t>SISGKN210100338dr ADRI DWI _PRASETYO,S_P.KK (KLINIK UTAMA REJUVA)</t>
  </si>
  <si>
    <t xml:space="preserve"> ASEPTIC GEL 500ML REFILL</t>
  </si>
  <si>
    <t xml:space="preserve"> LEUKOPLAST 1X5 (1622)</t>
  </si>
  <si>
    <t>POSSGKN210100558MIRA MEIRINA</t>
  </si>
  <si>
    <t xml:space="preserve"> WALKER DG RODA DEPAN FS912L</t>
  </si>
  <si>
    <t>POSSGKN210100559</t>
  </si>
  <si>
    <t>POSSGKN210100561</t>
  </si>
  <si>
    <t>POSSGKN210100562</t>
  </si>
  <si>
    <t>POSSGKN210100563</t>
  </si>
  <si>
    <t>POSSGKN210100567</t>
  </si>
  <si>
    <t>POSSGKN210100568</t>
  </si>
  <si>
    <t>POSSGKN210100570</t>
  </si>
  <si>
    <t xml:space="preserve"> COVER GLASS 22X22</t>
  </si>
  <si>
    <t>POSSGKN210100571</t>
  </si>
  <si>
    <t xml:space="preserve"> PEN NEEDLE 32G X 4MM ONEMED</t>
  </si>
  <si>
    <t>POSSGKN210100572</t>
  </si>
  <si>
    <t xml:space="preserve"> AGEL 50ML</t>
  </si>
  <si>
    <t>POSSGKN210100573</t>
  </si>
  <si>
    <t xml:space="preserve"> DENTAL MIRROR DOUBLE SIDE</t>
  </si>
  <si>
    <t>POSSGKN210100575</t>
  </si>
  <si>
    <t xml:space="preserve"> MASKER KARET OTC '5s KUNGFU PANDA ONEMED</t>
  </si>
  <si>
    <t>POSSGKN210100578</t>
  </si>
  <si>
    <t xml:space="preserve"> DENTAL KIT STERIL OM</t>
  </si>
  <si>
    <t>POSSGKN210100581</t>
  </si>
  <si>
    <t>POSSGKN210100583</t>
  </si>
  <si>
    <t xml:space="preserve"> HANSAPLAST 1/2 X 5 (1226)</t>
  </si>
  <si>
    <t>POSSGKN210100584</t>
  </si>
  <si>
    <t>POSSGKN210100585</t>
  </si>
  <si>
    <t>POSSGKN210100587</t>
  </si>
  <si>
    <t>POSSGKN210100590</t>
  </si>
  <si>
    <t>POSSGKN210100593</t>
  </si>
  <si>
    <t>POSSGKN210100594</t>
  </si>
  <si>
    <t>POSSGKN210100598</t>
  </si>
  <si>
    <t>POSSGKN210100599</t>
  </si>
  <si>
    <t>POSSGKN210100601</t>
  </si>
  <si>
    <t>POSSGKN210100602</t>
  </si>
  <si>
    <t>SISGKN210100345</t>
  </si>
  <si>
    <t>SISGKN210100351</t>
  </si>
  <si>
    <t>SISGKN210100360</t>
  </si>
  <si>
    <t>POSSGKN210100629</t>
  </si>
  <si>
    <t>POSSGKN210100630</t>
  </si>
  <si>
    <t>POSSGKN210100631</t>
  </si>
  <si>
    <t>POSSGKN210100632</t>
  </si>
  <si>
    <t xml:space="preserve"> ONE PET 60 X 60 PAK ISI 10</t>
  </si>
  <si>
    <t>POSSGKN210100633</t>
  </si>
  <si>
    <t>POSSGKN210100634</t>
  </si>
  <si>
    <t>POSSGKN210100635</t>
  </si>
  <si>
    <t>POSSGKN210100636</t>
  </si>
  <si>
    <t>POSSGKN210100637</t>
  </si>
  <si>
    <t>POSSGKN210100638</t>
  </si>
  <si>
    <t>POSSGKN210100639</t>
  </si>
  <si>
    <t>POSSGKN210100640</t>
  </si>
  <si>
    <t>POSSGKN210100641</t>
  </si>
  <si>
    <t>POSSGKN210100642</t>
  </si>
  <si>
    <t>POSSGKN210100643</t>
  </si>
  <si>
    <t>POSSGKN210100644</t>
  </si>
  <si>
    <t>POSSGKN210100645</t>
  </si>
  <si>
    <t>POSSGKN210100646</t>
  </si>
  <si>
    <t>POSSGKN210100647</t>
  </si>
  <si>
    <t>POSSGKN210100648</t>
  </si>
  <si>
    <t>POSSGKN210100649</t>
  </si>
  <si>
    <t>POSSGKN210100650</t>
  </si>
  <si>
    <t>SISGKN210100391</t>
  </si>
  <si>
    <t>POSSGKN210100664</t>
  </si>
  <si>
    <t>POSSGKN210100665</t>
  </si>
  <si>
    <t>POSSGKN210100668</t>
  </si>
  <si>
    <t>POSSGKN210100669</t>
  </si>
  <si>
    <t>POSSGKN210100671</t>
  </si>
  <si>
    <t>POSSGKN210100672</t>
  </si>
  <si>
    <t>POSSGKN210100673</t>
  </si>
  <si>
    <t>POSSGKN210100674</t>
  </si>
  <si>
    <t>POSSGKN210100675</t>
  </si>
  <si>
    <t>POSSGKN210100677</t>
  </si>
  <si>
    <t>POSSGKN210100678</t>
  </si>
  <si>
    <t>POSSGKN210100679</t>
  </si>
  <si>
    <t>POSSGKN210100680</t>
  </si>
  <si>
    <t>POSSGKN210100681</t>
  </si>
  <si>
    <t>POSSGKN210100682</t>
  </si>
  <si>
    <t>POSSGKN210100683</t>
  </si>
  <si>
    <t>POSSGKN210100684</t>
  </si>
  <si>
    <t>POSSGKN210100685</t>
  </si>
  <si>
    <t>POSSGKN210100686</t>
  </si>
  <si>
    <t>POSSGKN210100687</t>
  </si>
  <si>
    <t>POSSGKN210100688</t>
  </si>
  <si>
    <t>POSSGKN210100689</t>
  </si>
  <si>
    <t>POSSGKN210100690</t>
  </si>
  <si>
    <t>POSSGKN210100691</t>
  </si>
  <si>
    <t>POSSGKN210100692</t>
  </si>
  <si>
    <t>POSSGKN210100693</t>
  </si>
  <si>
    <t>POSSGKN210100694</t>
  </si>
  <si>
    <t>POSSGKN210100695</t>
  </si>
  <si>
    <t>POSSGKN210100696</t>
  </si>
  <si>
    <t>POSSGKN210100697</t>
  </si>
  <si>
    <t>POSSGKN210100698</t>
  </si>
  <si>
    <t>POSSGKN210100699</t>
  </si>
  <si>
    <t>POSSGKN210100700</t>
  </si>
  <si>
    <t>SISGKN210100257</t>
  </si>
  <si>
    <t>SISGKN210100425_PT.SAMUDERA BINA MEDICAL</t>
  </si>
  <si>
    <t>POSSGKN210100701</t>
  </si>
  <si>
    <t>POSSGKN210100702</t>
  </si>
  <si>
    <t>POSSGKN210100703</t>
  </si>
  <si>
    <t>POSSGKN210100704</t>
  </si>
  <si>
    <t>POSSGKN210100705</t>
  </si>
  <si>
    <t>POSSGKN210100706</t>
  </si>
  <si>
    <t>POSSGKN210100707</t>
  </si>
  <si>
    <t>POSSGKN210100708</t>
  </si>
  <si>
    <t>POSSGKN210100709</t>
  </si>
  <si>
    <t>POSSGKN210100710</t>
  </si>
  <si>
    <t>POSSGKN210100711</t>
  </si>
  <si>
    <t>POSSGKN210100712</t>
  </si>
  <si>
    <t>POSSGKN210100713</t>
  </si>
  <si>
    <t>POSSGKN210100714</t>
  </si>
  <si>
    <t>POSSGKN210100715</t>
  </si>
  <si>
    <t>POSSGKN210100716</t>
  </si>
  <si>
    <t>POSSGKN210100717</t>
  </si>
  <si>
    <t>POSSGKN210100718</t>
  </si>
  <si>
    <t>POSSGKN210100719</t>
  </si>
  <si>
    <t>POSSGKN210100720</t>
  </si>
  <si>
    <t>POSSGKN210100721</t>
  </si>
  <si>
    <t>POSSGKN210100722</t>
  </si>
  <si>
    <t>POSSGKN210100723</t>
  </si>
  <si>
    <t>POSSGKN210100724</t>
  </si>
  <si>
    <t>POSSGKN210100725drg. Ratih _Prasetyowati S_P. _Pros</t>
  </si>
  <si>
    <t>POSSGKN210100726</t>
  </si>
  <si>
    <t>POSSGKN210100727</t>
  </si>
  <si>
    <t>POSSGKN210100728</t>
  </si>
  <si>
    <t xml:space="preserve"> STIKPAN PLS DELUXE BLUE</t>
  </si>
  <si>
    <t xml:space="preserve"> TOURNIQUET BLUE</t>
  </si>
  <si>
    <t xml:space="preserve"> URINAL PLASTIK LAKI</t>
  </si>
  <si>
    <t>POSSGKN210100729</t>
  </si>
  <si>
    <t xml:space="preserve"> KOTAK P3K AA ONEMED</t>
  </si>
  <si>
    <t xml:space="preserve"> ONEMED EXAM GLOVE PF L BOX '100s</t>
  </si>
  <si>
    <t>POSSGKN210100730</t>
  </si>
  <si>
    <t>POSSGKN210100731</t>
  </si>
  <si>
    <t>POSSGKN210100732</t>
  </si>
  <si>
    <t>POSSGKN210100733</t>
  </si>
  <si>
    <t>POSSGKN210100734dr. YOHANA CHRISANTY MANTARA</t>
  </si>
  <si>
    <t xml:space="preserve"> SAFEGLOVE EXAM NP XS 100's</t>
  </si>
  <si>
    <t>POSSGKN210100735</t>
  </si>
  <si>
    <t>POSSGKN210100736</t>
  </si>
  <si>
    <t>POSSGKN210100737</t>
  </si>
  <si>
    <t>POSSGKN210100738</t>
  </si>
  <si>
    <t>POSSGKN210100741</t>
  </si>
  <si>
    <t>POSSGKN210100742</t>
  </si>
  <si>
    <t>POSSGKN210100743</t>
  </si>
  <si>
    <t xml:space="preserve"> UPAD 60 X 90 ISI 10PCS</t>
  </si>
  <si>
    <t>POSSGKN210100744</t>
  </si>
  <si>
    <t>POSSGKN210100745</t>
  </si>
  <si>
    <t>POSSGKN210100746</t>
  </si>
  <si>
    <t>POSSGKN210100747</t>
  </si>
  <si>
    <t xml:space="preserve"> WATER ONE 1L</t>
  </si>
  <si>
    <t>POSSGKN210100749</t>
  </si>
  <si>
    <t>POSSGKN210100750</t>
  </si>
  <si>
    <t xml:space="preserve"> INFUS SET DWS ONEMED 50'S</t>
  </si>
  <si>
    <t>POSSGKN210100751</t>
  </si>
  <si>
    <t>POSSGKN210100752</t>
  </si>
  <si>
    <t xml:space="preserve"> MUCUS EXTRACTOR ONEMED</t>
  </si>
  <si>
    <t xml:space="preserve"> OXYFLOW TRANSPARAN DEWASA</t>
  </si>
  <si>
    <t xml:space="preserve"> OXYFLOW SOFT (BUBBLE) DWS</t>
  </si>
  <si>
    <t xml:space="preserve"> ASEPTIC LIQUID 0,2% + ORAL SPONGE 6 PCS</t>
  </si>
  <si>
    <t xml:space="preserve"> STETOSCOPE DWS DELUXE BURG OM E CAT</t>
  </si>
  <si>
    <t>POSSGKN210100753</t>
  </si>
  <si>
    <t>POSSGKN210100754</t>
  </si>
  <si>
    <t>POSSGKN210100756</t>
  </si>
  <si>
    <t xml:space="preserve"> MASKER KN 95 CREAM ONEMED BOX '20s</t>
  </si>
  <si>
    <t xml:space="preserve"> SNELLEN TEST CARD ONEMED</t>
  </si>
  <si>
    <t xml:space="preserve"> TENSIONE 1A WITH ADAPTOR</t>
  </si>
  <si>
    <t>POSSGKN210100758</t>
  </si>
  <si>
    <t>POSSGKN210100759</t>
  </si>
  <si>
    <t xml:space="preserve"> SHOWER CHAIR FS 7986 L</t>
  </si>
  <si>
    <t>POSSGKN210100760</t>
  </si>
  <si>
    <t>POSSGKN210100761</t>
  </si>
  <si>
    <t xml:space="preserve">SISGKN210100455_PT. ROLLENT INDONESIA </t>
  </si>
  <si>
    <t>SISGKN210100463</t>
  </si>
  <si>
    <t xml:space="preserve"> ENEMA SET DISP</t>
  </si>
  <si>
    <t>POSSGKN210100794</t>
  </si>
  <si>
    <t xml:space="preserve"> LUMBAR SUPPORT M ONEMED</t>
  </si>
  <si>
    <t>POSSGKN210100795</t>
  </si>
  <si>
    <t>POSSGKN210100796</t>
  </si>
  <si>
    <t>POSSGKN210100800</t>
  </si>
  <si>
    <t>POSSGKN210100802</t>
  </si>
  <si>
    <t>POSSGKN210100803</t>
  </si>
  <si>
    <t xml:space="preserve"> KURSI RODA SAKURA RODA BESAR FS 863 L</t>
  </si>
  <si>
    <t xml:space="preserve"> THERMOMETER HEAD YUWELL YHW 1</t>
  </si>
  <si>
    <t>POSSGKN210100806</t>
  </si>
  <si>
    <t xml:space="preserve"> KAPAS BOLA BESAR ONEMED PAK'100 PCS</t>
  </si>
  <si>
    <t xml:space="preserve"> EKAPLAST SOFT JUMBO '30s ( 40 X 72 MM )</t>
  </si>
  <si>
    <t>POSSGKN210100808</t>
  </si>
  <si>
    <t xml:space="preserve"> PLESTERIN GEL 60 ML</t>
  </si>
  <si>
    <t xml:space="preserve"> NIVEA LIPCARE STRAWBERRY 4,8 GR</t>
  </si>
  <si>
    <t>POSSGKN210100809</t>
  </si>
  <si>
    <t>POSSGKN210100810</t>
  </si>
  <si>
    <t xml:space="preserve"> KASA STERIL 71610 LD</t>
  </si>
  <si>
    <t xml:space="preserve"> ELASTO ONE 12CM X 4M</t>
  </si>
  <si>
    <t>POSSGKN210100811</t>
  </si>
  <si>
    <t>POSSGKN210100812</t>
  </si>
  <si>
    <t xml:space="preserve"> TIMBANGAN BADAN ELEGANT 9707</t>
  </si>
  <si>
    <t>POSSGKN210100814</t>
  </si>
  <si>
    <t xml:space="preserve"> WIRELESS BODY HEIGH METER</t>
  </si>
  <si>
    <t>POSSGKN210100816</t>
  </si>
  <si>
    <t>POSSGKN210100817</t>
  </si>
  <si>
    <t>POSSGKN210100818</t>
  </si>
  <si>
    <t>POSSGKN210100819</t>
  </si>
  <si>
    <t>POSSGKN210100820</t>
  </si>
  <si>
    <t>POSSGKN210100821</t>
  </si>
  <si>
    <t xml:space="preserve"> NITRILE BLUE ONEMED S BOX'100s</t>
  </si>
  <si>
    <t>POSSGKN210100822</t>
  </si>
  <si>
    <t>POSSGKN210100823</t>
  </si>
  <si>
    <t>POSSGKN210100824</t>
  </si>
  <si>
    <t xml:space="preserve"> SPECULUM HIDUNG M OM (A)</t>
  </si>
  <si>
    <t>POSSGKN210100825</t>
  </si>
  <si>
    <t xml:space="preserve"> PENLIGHT LED BLACK ONEMED + BATERAI</t>
  </si>
  <si>
    <t>POSSGKN210100826</t>
  </si>
  <si>
    <t xml:space="preserve"> PENLIGHT LED PINK ONEMED + BATERAI</t>
  </si>
  <si>
    <t>POSSGKN210100827</t>
  </si>
  <si>
    <t xml:space="preserve"> NASAL ASPIRATOR PINK</t>
  </si>
  <si>
    <t>POSSGKN210100828</t>
  </si>
  <si>
    <t>POSSGKN210100829</t>
  </si>
  <si>
    <t>POSSGKN210100830</t>
  </si>
  <si>
    <t>POSSGKN210100831</t>
  </si>
  <si>
    <t xml:space="preserve"> REFLEX HAMMER TAYLOR</t>
  </si>
  <si>
    <t xml:space="preserve"> GARPU TALA 4'S</t>
  </si>
  <si>
    <t xml:space="preserve"> OTOSCOPE HS</t>
  </si>
  <si>
    <t>POSSGKN210100832</t>
  </si>
  <si>
    <t xml:space="preserve"> PENLIGHT LED WHITE ONEMED + BATERAI</t>
  </si>
  <si>
    <t xml:space="preserve"> SPECULUM HIDUNG S OM (A)</t>
  </si>
  <si>
    <t xml:space="preserve"> NAOCL 2,5% 500ML ONEMED DENTAL</t>
  </si>
  <si>
    <t xml:space="preserve"> MAXTER EXAM GLOVE L</t>
  </si>
  <si>
    <t xml:space="preserve"> ALKOHOL 70% 100ML</t>
  </si>
  <si>
    <t>POSSGKN210100833</t>
  </si>
  <si>
    <t>POSSGKN210100834</t>
  </si>
  <si>
    <t xml:space="preserve"> CERVICAL COLLAR UNIVERSAL</t>
  </si>
  <si>
    <t>POSSGKN210100835</t>
  </si>
  <si>
    <t>POSSGKN210100860</t>
  </si>
  <si>
    <t xml:space="preserve"> URINE COLLECTOR PEDIATRIC OM</t>
  </si>
  <si>
    <t>POSSGKN210100870</t>
  </si>
  <si>
    <t>POSSGKN210100871</t>
  </si>
  <si>
    <t>POSSGKN210100872</t>
  </si>
  <si>
    <t>POSSGKN210100873</t>
  </si>
  <si>
    <t>POSSGKN210100875</t>
  </si>
  <si>
    <t xml:space="preserve"> P3K FAMILY KIT ONEMED</t>
  </si>
  <si>
    <t>POSSGKN210100876</t>
  </si>
  <si>
    <t>POSSGKN210100878</t>
  </si>
  <si>
    <t>POSSGKN210100879</t>
  </si>
  <si>
    <t xml:space="preserve"> INFUS SET DWS ONEMED</t>
  </si>
  <si>
    <t>POSSGKN210100880</t>
  </si>
  <si>
    <t xml:space="preserve"> PISAU CUKUR ONEMED ISI 5 ( KUNING ) KL</t>
  </si>
  <si>
    <t>POSSGKN210100881</t>
  </si>
  <si>
    <t>POSSGKN210100882</t>
  </si>
  <si>
    <t>POSSGKN210100883</t>
  </si>
  <si>
    <t>POSSGKN210100884</t>
  </si>
  <si>
    <t xml:space="preserve"> TONGKAT ELBOW/SIKU STEEL GREY 923 ONEMED</t>
  </si>
  <si>
    <t>POSSGKN210100885</t>
  </si>
  <si>
    <t xml:space="preserve"> ASEPTIC PLUS GALON 5 LITER</t>
  </si>
  <si>
    <t>POSSGKN210100886</t>
  </si>
  <si>
    <t xml:space="preserve"> KAPAS PEMBALUT OM 500GR</t>
  </si>
  <si>
    <t>POSSGKN210100887</t>
  </si>
  <si>
    <t>POSSGKN210100888</t>
  </si>
  <si>
    <t xml:space="preserve"> ASEPTIC GEL 5L</t>
  </si>
  <si>
    <t xml:space="preserve"> ASEPTIC PLUS 500ML + DISP</t>
  </si>
  <si>
    <t>POSSGKN210100889</t>
  </si>
  <si>
    <t>POSSGKN210100890</t>
  </si>
  <si>
    <t>POSSGKN210100891</t>
  </si>
  <si>
    <t>POSSGKN210100892</t>
  </si>
  <si>
    <t>POSSGKN210100893</t>
  </si>
  <si>
    <t>POSSGKN210100895</t>
  </si>
  <si>
    <t>POSSGKN210100898</t>
  </si>
  <si>
    <t xml:space="preserve"> MASKER N95 ONEMED 8810 ISI 20</t>
  </si>
  <si>
    <t>POSSGKN210100899</t>
  </si>
  <si>
    <t>POSSGKN210100900</t>
  </si>
  <si>
    <t>POSSGKN210100901</t>
  </si>
  <si>
    <t>POSSGKN210100902</t>
  </si>
  <si>
    <t>POSSGKN210100903</t>
  </si>
  <si>
    <t>POSSGKN210100904</t>
  </si>
  <si>
    <t>POSSGKN210100906</t>
  </si>
  <si>
    <t>POSSGKN210100908</t>
  </si>
  <si>
    <t>POSSGKN210100909</t>
  </si>
  <si>
    <t>POSSGKN210100910</t>
  </si>
  <si>
    <t>POSSGKN210100911</t>
  </si>
  <si>
    <t>POSSGKN210100912</t>
  </si>
  <si>
    <t>POSSGKN210100913</t>
  </si>
  <si>
    <t>POSSGKN210100914</t>
  </si>
  <si>
    <t>POSSGKN210100915</t>
  </si>
  <si>
    <t>POSSGKN210100916</t>
  </si>
  <si>
    <t>POSSGKN210100917</t>
  </si>
  <si>
    <t>POSSGKN210100918</t>
  </si>
  <si>
    <t>POSSGKN210100919</t>
  </si>
  <si>
    <t>POSSGKN210100920</t>
  </si>
  <si>
    <t>POSSGKN210100921</t>
  </si>
  <si>
    <t>POSSGKN210100922</t>
  </si>
  <si>
    <t>POSSGKN210100923</t>
  </si>
  <si>
    <t>POSSGKN210100947</t>
  </si>
  <si>
    <t>POSSGKN210100948</t>
  </si>
  <si>
    <t>POSSGKN210100949</t>
  </si>
  <si>
    <t>POSSGKN210100950</t>
  </si>
  <si>
    <t>POSSGKN210100952</t>
  </si>
  <si>
    <t>POSSGKN210100955</t>
  </si>
  <si>
    <t>POSSGKN210100956</t>
  </si>
  <si>
    <t>POSSGKN210100958</t>
  </si>
  <si>
    <t>POSSGKN210100964</t>
  </si>
  <si>
    <t xml:space="preserve"> SHOE COVER NON WOVEN 100'S</t>
  </si>
  <si>
    <t>POSSGKN210100969</t>
  </si>
  <si>
    <t xml:space="preserve"> ASEPTIC TISSUE WIPE BAG ISI 20 LBR ED AGT 2023</t>
  </si>
  <si>
    <t>POSSGKN210100970</t>
  </si>
  <si>
    <t>POSSGKN210100971</t>
  </si>
  <si>
    <t xml:space="preserve"> ASEPTAN 500ML REFILL</t>
  </si>
  <si>
    <t>POSSGKN210100973</t>
  </si>
  <si>
    <t>POSSGKN210100974</t>
  </si>
  <si>
    <t>POSSGKN210100975</t>
  </si>
  <si>
    <t xml:space="preserve"> PLESTERIN ROLL PU 10CM X 2M</t>
  </si>
  <si>
    <t>POSSGKN210100976</t>
  </si>
  <si>
    <t xml:space="preserve"> KURSI RODA TRANSFER 17 ORANGE</t>
  </si>
  <si>
    <t xml:space="preserve"> SALIVA EJECTOR COLOR ISI 100</t>
  </si>
  <si>
    <t>POSSGKN210100979</t>
  </si>
  <si>
    <t xml:space="preserve"> TOURNIQUET YELLOW</t>
  </si>
  <si>
    <t xml:space="preserve"> PULSE OXYMETER FINGERTIP YX102</t>
  </si>
  <si>
    <t xml:space="preserve"> THERMOMETER HEAD YUWELL YHW 5</t>
  </si>
  <si>
    <t>POSSGKN210100980</t>
  </si>
  <si>
    <t>POSSGKN210100981</t>
  </si>
  <si>
    <t xml:space="preserve"> MAXTER EXAM GLOVE M</t>
  </si>
  <si>
    <t xml:space="preserve"> POVIDONE IODINE 10% 30ML</t>
  </si>
  <si>
    <t>POSSGKN210100982</t>
  </si>
  <si>
    <t>POSSGKN210100983</t>
  </si>
  <si>
    <t>POSSGKN210100984</t>
  </si>
  <si>
    <t>POSSGKN210100985</t>
  </si>
  <si>
    <t>POSSGKN210100986</t>
  </si>
  <si>
    <t>POSSGKN210100987</t>
  </si>
  <si>
    <t>POSSGKN210100988</t>
  </si>
  <si>
    <t>POSSGKN210100989</t>
  </si>
  <si>
    <t xml:space="preserve"> POVIDONE IODINE 10% 60ML</t>
  </si>
  <si>
    <t>SISGKN210100618</t>
  </si>
  <si>
    <t xml:space="preserve"> KURSI RODA ONE CARE + COMMODE (ALK 902)</t>
  </si>
  <si>
    <t>SISGKN210100621_PT. ALKES SINAR MAS</t>
  </si>
  <si>
    <t xml:space="preserve"> DERMAFIX NW 10 X 10</t>
  </si>
  <si>
    <t xml:space="preserve"> CATGUT PLAIN 2/0 + JARUM</t>
  </si>
  <si>
    <t>SISGKN210100625</t>
  </si>
  <si>
    <t xml:space="preserve"> CATGUT PLAIN 3/0 + JARUM</t>
  </si>
  <si>
    <t>SISGKN210100626</t>
  </si>
  <si>
    <t>SISGKN210100628</t>
  </si>
  <si>
    <t>POSSGKN210100991</t>
  </si>
  <si>
    <t xml:space="preserve"> THREE WAY STOPCOCK OM</t>
  </si>
  <si>
    <t>POSSGKN210100992</t>
  </si>
  <si>
    <t xml:space="preserve"> BLOOD TRANFUSI SET OM</t>
  </si>
  <si>
    <t>POSSGKN210100993</t>
  </si>
  <si>
    <t>POSSGKN210100994</t>
  </si>
  <si>
    <t xml:space="preserve"> THERMOMETER DIGITAL KID ( PANDA )</t>
  </si>
  <si>
    <t>POSSGKN210100995</t>
  </si>
  <si>
    <t>POSSGKN210100996</t>
  </si>
  <si>
    <t xml:space="preserve"> THERMOHYGROMETER HTC</t>
  </si>
  <si>
    <t>POSSGKN210100997</t>
  </si>
  <si>
    <t xml:space="preserve"> TIMBANGAN BAYI DIG OD 231B YELLOW</t>
  </si>
  <si>
    <t>POSSGKN210100998</t>
  </si>
  <si>
    <t>POSSGKN210100999</t>
  </si>
  <si>
    <t>POSSGKN210101000</t>
  </si>
  <si>
    <t>POSSGKN210101001</t>
  </si>
  <si>
    <t>POSSGKN210101002</t>
  </si>
  <si>
    <t xml:space="preserve"> KARET TONGKAT PYRAMID OM</t>
  </si>
  <si>
    <t>POSSGKN210101003</t>
  </si>
  <si>
    <t>POSSGKN210101004</t>
  </si>
  <si>
    <t>POSSGKN210101005</t>
  </si>
  <si>
    <t>POSSGKN210101006</t>
  </si>
  <si>
    <t>POSSGKN210101007</t>
  </si>
  <si>
    <t xml:space="preserve"> KURSI RODA HUSADA 875</t>
  </si>
  <si>
    <t xml:space="preserve"> TONGKAT PYRAMID A</t>
  </si>
  <si>
    <t>POSSGKN210101009</t>
  </si>
  <si>
    <t>POSSGKN210101010</t>
  </si>
  <si>
    <t>POSSGKN210101011</t>
  </si>
  <si>
    <t>POSSGKN210101012</t>
  </si>
  <si>
    <t>POSSGKN210101013</t>
  </si>
  <si>
    <t>POSSGKN210101014</t>
  </si>
  <si>
    <t>POSSGKN210101015</t>
  </si>
  <si>
    <t>POSSGKN210101017</t>
  </si>
  <si>
    <t>POSSGKN210101021</t>
  </si>
  <si>
    <t>POSSGKN210101023</t>
  </si>
  <si>
    <t>RJSGKN210100002SHO_PEE ONEMED OFFICIAL</t>
  </si>
  <si>
    <t>SISGKN210100640</t>
  </si>
  <si>
    <t>SISGKN210100652SANCAKA CHASYER RAMANDINIANTO drh.</t>
  </si>
  <si>
    <t xml:space="preserve"> KASA HYDROPHYL 40X80 ONE (E</t>
  </si>
  <si>
    <t>SISGKN210100658</t>
  </si>
  <si>
    <t>SISGKN210100659</t>
  </si>
  <si>
    <t>SISGKN210100670</t>
  </si>
  <si>
    <t>POSSGKN210101044</t>
  </si>
  <si>
    <t>POSSGKN210101045drg. RIANY ALIM, S_P.KG ( KLINIK LINA LICA )</t>
  </si>
  <si>
    <t>POSSGKN210101047</t>
  </si>
  <si>
    <t>POSSGKN210101055</t>
  </si>
  <si>
    <t xml:space="preserve"> KASA STERIL 10810</t>
  </si>
  <si>
    <t>POSSGKN210101059</t>
  </si>
  <si>
    <t>POSSGKN210101060</t>
  </si>
  <si>
    <t xml:space="preserve"> PH INDICATOR PAPER 0</t>
  </si>
  <si>
    <t>POSSGKN210101062</t>
  </si>
  <si>
    <t>POSSGKN210101065</t>
  </si>
  <si>
    <t>POSSGKN210101067</t>
  </si>
  <si>
    <t>POSSGKN210101068</t>
  </si>
  <si>
    <t xml:space="preserve"> ONEMED EXAM GLOVE L BOX '100s</t>
  </si>
  <si>
    <t>POSSGKN210101069</t>
  </si>
  <si>
    <t xml:space="preserve"> KANTONG ASI BABY ONE STROWBERRY 120 ML BOX 30's</t>
  </si>
  <si>
    <t>POSSGKN210101070</t>
  </si>
  <si>
    <t xml:space="preserve"> STOMACH TUBE SILICON FR.14</t>
  </si>
  <si>
    <t xml:space="preserve"> SAFEGLOVE LATEX EXAM L</t>
  </si>
  <si>
    <t>POSSGKN210101071</t>
  </si>
  <si>
    <t>POSSGKN210101072</t>
  </si>
  <si>
    <t xml:space="preserve"> ECODINE 10ML</t>
  </si>
  <si>
    <t>POSSGKN210101073</t>
  </si>
  <si>
    <t>POSSGKN210101074</t>
  </si>
  <si>
    <t xml:space="preserve"> ODEX 500ML</t>
  </si>
  <si>
    <t xml:space="preserve"> ALGINATE ONEMED COLOR CHANGING 454 G</t>
  </si>
  <si>
    <t xml:space="preserve"> H2O2 3% 800ML</t>
  </si>
  <si>
    <t xml:space="preserve"> NURSE CAP WHITE</t>
  </si>
  <si>
    <t>POSSGKN210101075</t>
  </si>
  <si>
    <t xml:space="preserve"> SAFEGLOVE LATEX EXAM XS</t>
  </si>
  <si>
    <t>POSSGKN210101091</t>
  </si>
  <si>
    <t>POSSGKN210101092</t>
  </si>
  <si>
    <t>POSSGKN210101093</t>
  </si>
  <si>
    <t xml:space="preserve"> TENSI DIGITAL YUWELL YE 660 B + USB</t>
  </si>
  <si>
    <t xml:space="preserve"> MASKER KN 95 BLACK ONEMED BOX '20s</t>
  </si>
  <si>
    <t>POSSGKN210101094</t>
  </si>
  <si>
    <t>POSSGKN210101095</t>
  </si>
  <si>
    <t>POSSGKN210101096</t>
  </si>
  <si>
    <t>POSSGKN210101100dr LANITA CHRISTINA</t>
  </si>
  <si>
    <t xml:space="preserve"> NITRILE BLUE ONEMED M BOX'100s</t>
  </si>
  <si>
    <t>POSSGKN210101101</t>
  </si>
  <si>
    <t xml:space="preserve"> STOMACH TUBE FR.16 OM</t>
  </si>
  <si>
    <t xml:space="preserve">POSSGKN210101102drg. DIAN LESTARI KURNIA </t>
  </si>
  <si>
    <t>POSSGKN210101103</t>
  </si>
  <si>
    <t>POSSGKN210101104</t>
  </si>
  <si>
    <t>POSSGKN210101105</t>
  </si>
  <si>
    <t>POSSGKN210101106</t>
  </si>
  <si>
    <t xml:space="preserve"> URINAL PLASTIK PEREMPUAN</t>
  </si>
  <si>
    <t xml:space="preserve"> TONGKAT PYRAMID KAKI TIGA FS926</t>
  </si>
  <si>
    <t>POSSGKN210101107</t>
  </si>
  <si>
    <t xml:space="preserve"> TIMBANGAN BADAN DIG EB 9360</t>
  </si>
  <si>
    <t>POSSGKN210101108</t>
  </si>
  <si>
    <t>POSSGKN210101109</t>
  </si>
  <si>
    <t>POSSGKN210101110</t>
  </si>
  <si>
    <t xml:space="preserve"> KANTONG ASI PINK 120 ML BOX 30's</t>
  </si>
  <si>
    <t>POSSGKN210101111</t>
  </si>
  <si>
    <t xml:space="preserve"> KANTONG ASI BLUE 120 ML BOX 30's</t>
  </si>
  <si>
    <t>POSSGKN210101112</t>
  </si>
  <si>
    <t xml:space="preserve"> KANTONG ASI BABY ONE APPLE 120 ML BOX 30's</t>
  </si>
  <si>
    <t xml:space="preserve"> KANTONG ASI BABY ONE ORANGE 120 ML BOX 30's</t>
  </si>
  <si>
    <t>POSSGKN210101113</t>
  </si>
  <si>
    <t>POSSGKN210101114</t>
  </si>
  <si>
    <t xml:space="preserve"> FIRST AID KIT BAG MERAH + ISI SET</t>
  </si>
  <si>
    <t xml:space="preserve"> MEDI EXAM GLOVE STERIL S</t>
  </si>
  <si>
    <t>POSSGKN210101115</t>
  </si>
  <si>
    <t>POSSGKN210101116</t>
  </si>
  <si>
    <t>POSSGKN210101117</t>
  </si>
  <si>
    <t xml:space="preserve"> MAXTER SURG GLOVE STERIL 8,5</t>
  </si>
  <si>
    <t>POSSGKN210101118</t>
  </si>
  <si>
    <t xml:space="preserve"> MASKER HIJAB OTC 5'S BIRU ONEMED</t>
  </si>
  <si>
    <t xml:space="preserve"> WALKER FS919L GOLD BRIGHT BRONZE</t>
  </si>
  <si>
    <t>POSSGKN210101119</t>
  </si>
  <si>
    <t>POSSGKN210101120</t>
  </si>
  <si>
    <t>POSSGKN210101121</t>
  </si>
  <si>
    <t xml:space="preserve"> ASEPTIC LIQUID 0,2% 100ML</t>
  </si>
  <si>
    <t xml:space="preserve"> ALKOHOL 99% 1 LT</t>
  </si>
  <si>
    <t>POSSGKN210101122</t>
  </si>
  <si>
    <t xml:space="preserve"> NIERBEKEN 23CM OM</t>
  </si>
  <si>
    <t xml:space="preserve"> POVIDONE IODINE 10% 1L</t>
  </si>
  <si>
    <t>POSSGKN210101123</t>
  </si>
  <si>
    <t xml:space="preserve"> FEEDING TUBE FR 5/40 OM</t>
  </si>
  <si>
    <t>POSSGKN210101124</t>
  </si>
  <si>
    <t xml:space="preserve"> MASKER BEDAH TALI</t>
  </si>
  <si>
    <t>POSSGKN210101125</t>
  </si>
  <si>
    <t>POSSGKN210101126</t>
  </si>
  <si>
    <t>SISGKN210100740DIRGA _PUTRA MANDIRI</t>
  </si>
  <si>
    <t xml:space="preserve"> KOTAK P3K KAYU</t>
  </si>
  <si>
    <t xml:space="preserve"> TIMBANGAN BADAN DIG OM EB 9362</t>
  </si>
  <si>
    <t xml:space="preserve"> ALAT UKUR LKRN ATAS BUMIL</t>
  </si>
  <si>
    <t xml:space="preserve"> TOURNIQUET PINK</t>
  </si>
  <si>
    <t xml:space="preserve"> TENSI DIG YUWELL YE 670CR</t>
  </si>
  <si>
    <t>SISGKN210100745</t>
  </si>
  <si>
    <t>POSSGKN210101128</t>
  </si>
  <si>
    <t>POSSGKN210101129</t>
  </si>
  <si>
    <t>POSSGKN210101130</t>
  </si>
  <si>
    <t>POSSGKN210101133</t>
  </si>
  <si>
    <t>POSSGKN210101135</t>
  </si>
  <si>
    <t>POSSGKN210101137</t>
  </si>
  <si>
    <t>POSSGKN210101138</t>
  </si>
  <si>
    <t>POSSGKN210101139</t>
  </si>
  <si>
    <t>POSSGKN210101140</t>
  </si>
  <si>
    <t>POSSGKN210101141</t>
  </si>
  <si>
    <t>POSSGKN210101142</t>
  </si>
  <si>
    <t>POSSGKN210101143</t>
  </si>
  <si>
    <t>POSSGKN210101144</t>
  </si>
  <si>
    <t>POSSGKN210101145</t>
  </si>
  <si>
    <t>POSSGKN210101146</t>
  </si>
  <si>
    <t>POSSGKN210101148</t>
  </si>
  <si>
    <t>POSSGKN210101150</t>
  </si>
  <si>
    <t>POSSGKN210101155</t>
  </si>
  <si>
    <t>POSSGKN210101156</t>
  </si>
  <si>
    <t>POSSGKN210101158</t>
  </si>
  <si>
    <t>POSSGKN210101159</t>
  </si>
  <si>
    <t>POSSGKN210101161</t>
  </si>
  <si>
    <t>POSSGKN210101162</t>
  </si>
  <si>
    <t>POSSGKN210101164</t>
  </si>
  <si>
    <t>POSSGKN210101166</t>
  </si>
  <si>
    <t>POSSGKN210101167</t>
  </si>
  <si>
    <t>POSSGKN210101168</t>
  </si>
  <si>
    <t>POSSGKN210101169</t>
  </si>
  <si>
    <t>SISGKN210100788</t>
  </si>
  <si>
    <t>SISGKN210100792</t>
  </si>
  <si>
    <t>SISGKN210100797</t>
  </si>
  <si>
    <t>SISGKN210100800dr ADRI DWI _PRASETYO,S_P.KK (KLINIK UTAMA REJUVA)</t>
  </si>
  <si>
    <t>POSSGKN210101188</t>
  </si>
  <si>
    <t>POSSGKN210101189</t>
  </si>
  <si>
    <t>POSSGKN210101190</t>
  </si>
  <si>
    <t>POSSGKN210101191</t>
  </si>
  <si>
    <t>POSSGKN210101192</t>
  </si>
  <si>
    <t>POSSGKN210101193</t>
  </si>
  <si>
    <t>POSSGKN210101195</t>
  </si>
  <si>
    <t>POSSGKN210101196</t>
  </si>
  <si>
    <t>POSSGKN210101199</t>
  </si>
  <si>
    <t>POSSGKN210101200</t>
  </si>
  <si>
    <t>POSSGKN210101202</t>
  </si>
  <si>
    <t>POSSGKN210101203</t>
  </si>
  <si>
    <t>POSSGKN210101204</t>
  </si>
  <si>
    <t>POSSGKN210101205</t>
  </si>
  <si>
    <t>POSSGKN210101206</t>
  </si>
  <si>
    <t>POSSGKN210101207</t>
  </si>
  <si>
    <t>POSSGKN210101208</t>
  </si>
  <si>
    <t>POSSGKN210101209</t>
  </si>
  <si>
    <t>POSSGKN210101210</t>
  </si>
  <si>
    <t>POSSGKN210101211</t>
  </si>
  <si>
    <t>POSSGKN210101212</t>
  </si>
  <si>
    <t>POSSGKN210101213</t>
  </si>
  <si>
    <t>SISGKN210100821</t>
  </si>
  <si>
    <t>POSSGKN210101230</t>
  </si>
  <si>
    <t>POSSGKN210101232</t>
  </si>
  <si>
    <t>POSSGKN210101233</t>
  </si>
  <si>
    <t>POSSGKN210101234</t>
  </si>
  <si>
    <t>POSSGKN210101238</t>
  </si>
  <si>
    <t>POSSGKN210101242</t>
  </si>
  <si>
    <t>POSSGKN210200012</t>
  </si>
  <si>
    <t>POSSGKN210200013</t>
  </si>
  <si>
    <t>POSSGKN210200014</t>
  </si>
  <si>
    <t>POSSGKN210200015</t>
  </si>
  <si>
    <t>POSSGKN210200016</t>
  </si>
  <si>
    <t>POSSGKN210200017</t>
  </si>
  <si>
    <t>POSSGKN210200018</t>
  </si>
  <si>
    <t>POSSGKN210200019</t>
  </si>
  <si>
    <t>POSSGKN210200020</t>
  </si>
  <si>
    <t>POSSGKN210200021</t>
  </si>
  <si>
    <t>POSSGKN210200022</t>
  </si>
  <si>
    <t>POSSGKN210200023</t>
  </si>
  <si>
    <t>POSSGKN210200024</t>
  </si>
  <si>
    <t>POSSGKN210200025</t>
  </si>
  <si>
    <t>SISGKN210200011</t>
  </si>
  <si>
    <t>SISGKN210200012</t>
  </si>
  <si>
    <t>POSSGKN210200061</t>
  </si>
  <si>
    <t>POSSGKN210200062</t>
  </si>
  <si>
    <t>POSSGKN210200063</t>
  </si>
  <si>
    <t>POSSGKN210200065</t>
  </si>
  <si>
    <t>POSSGKN210200066</t>
  </si>
  <si>
    <t>POSSGKN210200067TJOA STE_PHANIE JUANITA S.H</t>
  </si>
  <si>
    <t>POSSGKN210200068</t>
  </si>
  <si>
    <t>POSSGKN210200069</t>
  </si>
  <si>
    <t>POSSGKN210200070</t>
  </si>
  <si>
    <t>POSSGKN210200074</t>
  </si>
  <si>
    <t>POSSGKN210200075</t>
  </si>
  <si>
    <t>POSSGKN210200076</t>
  </si>
  <si>
    <t>POSSGKN210200077</t>
  </si>
  <si>
    <t>POSSGKN210200079</t>
  </si>
  <si>
    <t>POSSGKN210200082</t>
  </si>
  <si>
    <t>POSSGKN210200083</t>
  </si>
  <si>
    <t>POSSGKN210200084</t>
  </si>
  <si>
    <t>POSSGKN210200086</t>
  </si>
  <si>
    <t>POSSGKN210200087</t>
  </si>
  <si>
    <t>POSSGKN210200088</t>
  </si>
  <si>
    <t>POSSGKN210200089</t>
  </si>
  <si>
    <t>POSSGKN210200090</t>
  </si>
  <si>
    <t>POSSGKN210200091</t>
  </si>
  <si>
    <t>POSSGKN210200092</t>
  </si>
  <si>
    <t>POSSGKN210200093</t>
  </si>
  <si>
    <t>POSSGKN210200094</t>
  </si>
  <si>
    <t>POSSGKN210200095</t>
  </si>
  <si>
    <t>POSSGKN210200096</t>
  </si>
  <si>
    <t>POSSGKN210200097</t>
  </si>
  <si>
    <t>POSSGKN210200098</t>
  </si>
  <si>
    <t>POSSGKN210200099</t>
  </si>
  <si>
    <t>POSSGKN210200100</t>
  </si>
  <si>
    <t>POSSGKN210200101</t>
  </si>
  <si>
    <t>POSSGKN210200102</t>
  </si>
  <si>
    <t>POSSGKN210200103</t>
  </si>
  <si>
    <t>POSSGKN210200104</t>
  </si>
  <si>
    <t>POSSGKN210200105</t>
  </si>
  <si>
    <t>POSSGKN210200106</t>
  </si>
  <si>
    <t>POSSGKN210200107</t>
  </si>
  <si>
    <t>POSSGKN210200108</t>
  </si>
  <si>
    <t>POSSGKN210200109</t>
  </si>
  <si>
    <t>POSSGKN210200111</t>
  </si>
  <si>
    <t>POSSGKN210200113</t>
  </si>
  <si>
    <t>POSSGKN210200114</t>
  </si>
  <si>
    <t>POSSGKN210200115</t>
  </si>
  <si>
    <t>POSSGKN210200116</t>
  </si>
  <si>
    <t>POSSGKN210200117</t>
  </si>
  <si>
    <t>POSSGKN210200119</t>
  </si>
  <si>
    <t>POSSGKN210200120</t>
  </si>
  <si>
    <t>POSSGKN210200121</t>
  </si>
  <si>
    <t>POSSGKN210200123</t>
  </si>
  <si>
    <t>POSSGKN210200125</t>
  </si>
  <si>
    <t>POSSGKN210200126</t>
  </si>
  <si>
    <t>POSSGKN210200128</t>
  </si>
  <si>
    <t>POSSGKN210200129</t>
  </si>
  <si>
    <t>POSSGKN210200130</t>
  </si>
  <si>
    <t>POSSGKN210200131</t>
  </si>
  <si>
    <t>POSSGKN210200132</t>
  </si>
  <si>
    <t>SISGKN210200044</t>
  </si>
  <si>
    <t>SISGKN210200056dr. Evelina Dewi Lukito</t>
  </si>
  <si>
    <t>POSSGKN210200166</t>
  </si>
  <si>
    <t>POSSGKN210200167</t>
  </si>
  <si>
    <t>POSSGKN210200168</t>
  </si>
  <si>
    <t>POSSGKN210200169</t>
  </si>
  <si>
    <t>POSSGKN210200170</t>
  </si>
  <si>
    <t>POSSGKN210200171</t>
  </si>
  <si>
    <t>POSSGKN210200173</t>
  </si>
  <si>
    <t>POSSGKN210200176</t>
  </si>
  <si>
    <t>POSSGKN210200177</t>
  </si>
  <si>
    <t>POSSGKN210200178</t>
  </si>
  <si>
    <t>POSSGKN210200181</t>
  </si>
  <si>
    <t>POSSGKN210200182</t>
  </si>
  <si>
    <t>POSSGKN210200183</t>
  </si>
  <si>
    <t>POSSGKN210200184</t>
  </si>
  <si>
    <t>POSSGKN210200185</t>
  </si>
  <si>
    <t>POSSGKN210200186</t>
  </si>
  <si>
    <t>POSSGKN210200188</t>
  </si>
  <si>
    <t>POSSGKN210200189</t>
  </si>
  <si>
    <t>POSSGKN210200190</t>
  </si>
  <si>
    <t>POSSGKN210200191</t>
  </si>
  <si>
    <t>POSSGKN210200192</t>
  </si>
  <si>
    <t>POSSGKN210200193</t>
  </si>
  <si>
    <t>POSSGKN210200194</t>
  </si>
  <si>
    <t>POSSGKN210200195</t>
  </si>
  <si>
    <t>POSSGKN210200196</t>
  </si>
  <si>
    <t>POSSGKN210200197</t>
  </si>
  <si>
    <t>POSSGKN210200198</t>
  </si>
  <si>
    <t>POSSGKN210200199</t>
  </si>
  <si>
    <t>SISGKN210200071_PT. CAKUNG _PRIMASTEEL</t>
  </si>
  <si>
    <t>SISGKN210200074</t>
  </si>
  <si>
    <t>SISGKN210200094</t>
  </si>
  <si>
    <t>POSSGKN210200210</t>
  </si>
  <si>
    <t>POSSGKN210200211</t>
  </si>
  <si>
    <t>POSSGKN210200212</t>
  </si>
  <si>
    <t>POSSGKN210200213</t>
  </si>
  <si>
    <t>POSSGKN210200215</t>
  </si>
  <si>
    <t>POSSGKN210200216</t>
  </si>
  <si>
    <t>POSSGKN210200217</t>
  </si>
  <si>
    <t>POSSGKN210200218</t>
  </si>
  <si>
    <t>POSSGKN210200220</t>
  </si>
  <si>
    <t>POSSGKN210200222</t>
  </si>
  <si>
    <t>POSSGKN210200223</t>
  </si>
  <si>
    <t>POSSGKN210200224</t>
  </si>
  <si>
    <t>POSSGKN210200225</t>
  </si>
  <si>
    <t>POSSGKN210200226</t>
  </si>
  <si>
    <t>POSSGKN210200229</t>
  </si>
  <si>
    <t>POSSGKN210200230</t>
  </si>
  <si>
    <t>POSSGKN210200231</t>
  </si>
  <si>
    <t>POSSGKN210200232</t>
  </si>
  <si>
    <t>POSSGKN210200233</t>
  </si>
  <si>
    <t>POSSGKN210200234</t>
  </si>
  <si>
    <t>POSSGKN210200235</t>
  </si>
  <si>
    <t>POSSGKN210200236</t>
  </si>
  <si>
    <t>POSSGKN210200237</t>
  </si>
  <si>
    <t>POSSGKN210200238</t>
  </si>
  <si>
    <t>POSSGKN210200239</t>
  </si>
  <si>
    <t>SISGKN210200128drg. CINDY CALLISTA SACONK</t>
  </si>
  <si>
    <t>SISGKN210200136</t>
  </si>
  <si>
    <t>SISGKN210200137</t>
  </si>
  <si>
    <t>SISGKN210200141</t>
  </si>
  <si>
    <t>SISGKN210200142</t>
  </si>
  <si>
    <t>POSSGKN210200240</t>
  </si>
  <si>
    <t>POSSGKN210200241</t>
  </si>
  <si>
    <t>POSSGKN210200242</t>
  </si>
  <si>
    <t>POSSGKN210200243</t>
  </si>
  <si>
    <t>POSSGKN210200244</t>
  </si>
  <si>
    <t>POSSGKN210200245</t>
  </si>
  <si>
    <t>POSSGKN210200246</t>
  </si>
  <si>
    <t>POSSGKN210200247</t>
  </si>
  <si>
    <t>POSSGKN210200248</t>
  </si>
  <si>
    <t>POSSGKN210200249</t>
  </si>
  <si>
    <t>POSSGKN210200250</t>
  </si>
  <si>
    <t>POSSGKN210200251</t>
  </si>
  <si>
    <t>POSSGKN210200252</t>
  </si>
  <si>
    <t>POSSGKN210200253</t>
  </si>
  <si>
    <t>POSSGKN210200254</t>
  </si>
  <si>
    <t>POSSGKN210200255</t>
  </si>
  <si>
    <t>POSSGKN210200256</t>
  </si>
  <si>
    <t>POSSGKN210200257</t>
  </si>
  <si>
    <t>POSSGKN210200258</t>
  </si>
  <si>
    <t>POSSGKN210200259</t>
  </si>
  <si>
    <t>POSSGKN210200260_PT. Cheil Jedang Indonesia</t>
  </si>
  <si>
    <t>POSSGKN210200261</t>
  </si>
  <si>
    <t>POSSGKN210200263</t>
  </si>
  <si>
    <t>POSSGKN210200264</t>
  </si>
  <si>
    <t>POSSGKN210200267</t>
  </si>
  <si>
    <t>POSSGKN210200268</t>
  </si>
  <si>
    <t>POSSGKN210200269</t>
  </si>
  <si>
    <t>POSSGKN210200270</t>
  </si>
  <si>
    <t>POSSGKN210200271</t>
  </si>
  <si>
    <t>POSSGKN210200273</t>
  </si>
  <si>
    <t>POSSGKN210200274</t>
  </si>
  <si>
    <t>POSSGKN210200275</t>
  </si>
  <si>
    <t>POSSGKN210200276</t>
  </si>
  <si>
    <t>POSSGKN210200277</t>
  </si>
  <si>
    <t>POSSGKN210200278</t>
  </si>
  <si>
    <t>POSSGKN210200279</t>
  </si>
  <si>
    <t>POSSGKN210200280</t>
  </si>
  <si>
    <t>POSSGKN210200281</t>
  </si>
  <si>
    <t>POSSGKN210200283</t>
  </si>
  <si>
    <t>POSSGKN210200285</t>
  </si>
  <si>
    <t>SISGKN210200143</t>
  </si>
  <si>
    <t>SISGKN210200155</t>
  </si>
  <si>
    <t>SISGKN210200156CV. _PUTRA _PUTRI</t>
  </si>
  <si>
    <t>SISGKN210200157</t>
  </si>
  <si>
    <t>SISGKN210200159</t>
  </si>
  <si>
    <t>SISGKN210200170</t>
  </si>
  <si>
    <t>SISGKN210200171_PT. INDRACO</t>
  </si>
  <si>
    <t>POSSGKN210200299</t>
  </si>
  <si>
    <t>POSSGKN210200300</t>
  </si>
  <si>
    <t>POSSGKN210200301</t>
  </si>
  <si>
    <t>POSSGKN210200302</t>
  </si>
  <si>
    <t>POSSGKN210200305</t>
  </si>
  <si>
    <t>POSSGKN210200306</t>
  </si>
  <si>
    <t>POSSGKN210200307</t>
  </si>
  <si>
    <t>POSSGKN210200310</t>
  </si>
  <si>
    <t>POSSGKN210200311</t>
  </si>
  <si>
    <t>POSSGKN210200313</t>
  </si>
  <si>
    <t>POSSGKN210200314</t>
  </si>
  <si>
    <t>POSSGKN210200315</t>
  </si>
  <si>
    <t>POSSGKN210200316</t>
  </si>
  <si>
    <t>POSSGKN210200317</t>
  </si>
  <si>
    <t>POSSGKN210200318</t>
  </si>
  <si>
    <t>POSSGKN210200319</t>
  </si>
  <si>
    <t>POSSGKN210200320</t>
  </si>
  <si>
    <t>POSSGKN210200321</t>
  </si>
  <si>
    <t>POSSGKN210200322</t>
  </si>
  <si>
    <t>POSSGKN210200323</t>
  </si>
  <si>
    <t>POSSGKN210200324</t>
  </si>
  <si>
    <t>POSSGKN210200325</t>
  </si>
  <si>
    <t>POSSGKN210200326</t>
  </si>
  <si>
    <t>POSSGKN210200327</t>
  </si>
  <si>
    <t>POSSGKN210200328</t>
  </si>
  <si>
    <t>POSSGKN210200329</t>
  </si>
  <si>
    <t>POSSGKN210200330</t>
  </si>
  <si>
    <t>SISGKN210200199</t>
  </si>
  <si>
    <t>POSSGKN210200357</t>
  </si>
  <si>
    <t>POSSGKN210200358</t>
  </si>
  <si>
    <t>POSSGKN210200360</t>
  </si>
  <si>
    <t>POSSGKN210200361</t>
  </si>
  <si>
    <t>POSSGKN210200363</t>
  </si>
  <si>
    <t>POSSGKN210200364</t>
  </si>
  <si>
    <t>POSSGKN210200365</t>
  </si>
  <si>
    <t>POSSGKN210200368</t>
  </si>
  <si>
    <t>POSSGKN210200369</t>
  </si>
  <si>
    <t>POSSGKN210200372</t>
  </si>
  <si>
    <t>POSSGKN210200374</t>
  </si>
  <si>
    <t>POSSGKN210200375</t>
  </si>
  <si>
    <t>POSSGKN210200376</t>
  </si>
  <si>
    <t>POSSGKN210200377</t>
  </si>
  <si>
    <t>POSSGKN210200378</t>
  </si>
  <si>
    <t>POSSGKN210200379</t>
  </si>
  <si>
    <t>POSSGKN210200380</t>
  </si>
  <si>
    <t>POSSGKN210200381</t>
  </si>
  <si>
    <t>POSSGKN210200382</t>
  </si>
  <si>
    <t>POSSGKN210200383</t>
  </si>
  <si>
    <t>POSSGKN210200384</t>
  </si>
  <si>
    <t>POSSGKN210200385</t>
  </si>
  <si>
    <t>POSSGKN210200386</t>
  </si>
  <si>
    <t>POSSGKN210200387</t>
  </si>
  <si>
    <t>POSSGKN210200388</t>
  </si>
  <si>
    <t>POSSGKN210200389</t>
  </si>
  <si>
    <t>POSSGKN210200390</t>
  </si>
  <si>
    <t>POSSGKN210200391</t>
  </si>
  <si>
    <t>POSSGKN210200392</t>
  </si>
  <si>
    <t>POSSGKN210200393</t>
  </si>
  <si>
    <t>SISGKN210200228</t>
  </si>
  <si>
    <t>POSSGKN210200396</t>
  </si>
  <si>
    <t>POSSGKN210200397</t>
  </si>
  <si>
    <t>POSSGKN210200398</t>
  </si>
  <si>
    <t>POSSGKN210200399</t>
  </si>
  <si>
    <t>POSSGKN210200400</t>
  </si>
  <si>
    <t>POSSGKN210200403</t>
  </si>
  <si>
    <t>POSSGKN210200405</t>
  </si>
  <si>
    <t>POSSGKN210200410</t>
  </si>
  <si>
    <t>POSSGKN210200411</t>
  </si>
  <si>
    <t>POSSGKN210200416</t>
  </si>
  <si>
    <t>POSSGKN210200417</t>
  </si>
  <si>
    <t>POSSGKN210200419</t>
  </si>
  <si>
    <t>POSSGKN210200420</t>
  </si>
  <si>
    <t>POSSGKN210200421</t>
  </si>
  <si>
    <t>POSSGKN210200422</t>
  </si>
  <si>
    <t>POSSGKN210200423</t>
  </si>
  <si>
    <t>POSSGKN210200425</t>
  </si>
  <si>
    <t>POSSGKN210200426</t>
  </si>
  <si>
    <t>POSSGKN210200427</t>
  </si>
  <si>
    <t>POSSGKN210200428</t>
  </si>
  <si>
    <t>RJSGKN210200001TO_PED ONEMED OFFICIAL</t>
  </si>
  <si>
    <t>SISGKN210200255_PT. ALKES SINAR MAS</t>
  </si>
  <si>
    <t>SISGKN210200258_PT CAHAYA SELANG</t>
  </si>
  <si>
    <t>POSSGKN210200468</t>
  </si>
  <si>
    <t>POSSGKN210200469</t>
  </si>
  <si>
    <t>POSSGKN210200470</t>
  </si>
  <si>
    <t>POSSGKN210200475</t>
  </si>
  <si>
    <t>POSSGKN210200476</t>
  </si>
  <si>
    <t>POSSGKN210200478</t>
  </si>
  <si>
    <t>POSSGKN210200480</t>
  </si>
  <si>
    <t>POSSGKN210200481</t>
  </si>
  <si>
    <t>POSSGKN210200482</t>
  </si>
  <si>
    <t>POSSGKN210200483</t>
  </si>
  <si>
    <t>POSSGKN210200484</t>
  </si>
  <si>
    <t>POSSGKN210200486</t>
  </si>
  <si>
    <t>POSSGKN210200487</t>
  </si>
  <si>
    <t>POSSGKN210200488</t>
  </si>
  <si>
    <t>POSSGKN210200489</t>
  </si>
  <si>
    <t>POSSGKN210200493</t>
  </si>
  <si>
    <t>POSSGKN210200497</t>
  </si>
  <si>
    <t>POSSGKN210200498</t>
  </si>
  <si>
    <t>POSSGKN210200499</t>
  </si>
  <si>
    <t>POSSGKN210200500</t>
  </si>
  <si>
    <t>POSSGKN210200501</t>
  </si>
  <si>
    <t>POSSGKN210200503</t>
  </si>
  <si>
    <t>SISGKN210200301</t>
  </si>
  <si>
    <t>SISGKN210200306_PT. JAWARA MERAKI NUSANTARA</t>
  </si>
  <si>
    <t>POSSGKN210200517</t>
  </si>
  <si>
    <t>POSSGKN210200518</t>
  </si>
  <si>
    <t>POSSGKN210200521</t>
  </si>
  <si>
    <t>POSSGKN210200522</t>
  </si>
  <si>
    <t>POSSGKN210200523</t>
  </si>
  <si>
    <t>POSSGKN210200525</t>
  </si>
  <si>
    <t>POSSGKN210200527</t>
  </si>
  <si>
    <t>POSSGKN210200528</t>
  </si>
  <si>
    <t>POSSGKN210200529</t>
  </si>
  <si>
    <t>POSSGKN210200531</t>
  </si>
  <si>
    <t>POSSGKN210200532</t>
  </si>
  <si>
    <t>POSSGKN210200533</t>
  </si>
  <si>
    <t>POSSGKN210200535</t>
  </si>
  <si>
    <t>POSSGKN210200536</t>
  </si>
  <si>
    <t>POSSGKN210200537</t>
  </si>
  <si>
    <t>POSSGKN210200538</t>
  </si>
  <si>
    <t>POSSGKN210200540</t>
  </si>
  <si>
    <t>POSSGKN210200541</t>
  </si>
  <si>
    <t>POSSGKN210200542</t>
  </si>
  <si>
    <t>POSSGKN210200543</t>
  </si>
  <si>
    <t>POSSGKN210200544</t>
  </si>
  <si>
    <t>POSSGKN210200545</t>
  </si>
  <si>
    <t>POSSGKN210200546</t>
  </si>
  <si>
    <t>POSSGKN210200547</t>
  </si>
  <si>
    <t>POSSGKN210200548</t>
  </si>
  <si>
    <t>POSSGKN210200549</t>
  </si>
  <si>
    <t>POSSGKN210200550</t>
  </si>
  <si>
    <t>POSSGKN210200551</t>
  </si>
  <si>
    <t>POSSGKN210200552</t>
  </si>
  <si>
    <t>POSSGKN210200553</t>
  </si>
  <si>
    <t>POSSGKN210200554</t>
  </si>
  <si>
    <t>POSSGKN210200555</t>
  </si>
  <si>
    <t>POSSGKN210200556</t>
  </si>
  <si>
    <t>SISGKN210200334</t>
  </si>
  <si>
    <t>SISGKN210200335</t>
  </si>
  <si>
    <t>SISGKN210200338dr ADRI DWI _PRASETYO,S_P.KK (KLINIK UTAMA REJUVA)</t>
  </si>
  <si>
    <t>POSSGKN210200558MIRA MEIRINA</t>
  </si>
  <si>
    <t>POSSGKN210200559</t>
  </si>
  <si>
    <t>POSSGKN210200561</t>
  </si>
  <si>
    <t>POSSGKN210200562</t>
  </si>
  <si>
    <t>POSSGKN210200563</t>
  </si>
  <si>
    <t>POSSGKN210200567</t>
  </si>
  <si>
    <t>POSSGKN210200568</t>
  </si>
  <si>
    <t>POSSGKN210200570</t>
  </si>
  <si>
    <t>POSSGKN210200571</t>
  </si>
  <si>
    <t>POSSGKN210200572</t>
  </si>
  <si>
    <t>POSSGKN210200573</t>
  </si>
  <si>
    <t>POSSGKN210200575</t>
  </si>
  <si>
    <t>POSSGKN210200578</t>
  </si>
  <si>
    <t>POSSGKN210200581</t>
  </si>
  <si>
    <t xml:space="preserve"> ELASTO ONE 10CM X 4M</t>
  </si>
  <si>
    <t>POSSGKN210200583</t>
  </si>
  <si>
    <t>POSSGKN210200584</t>
  </si>
  <si>
    <t>POSSGKN210200585</t>
  </si>
  <si>
    <t>POSSGKN210200587</t>
  </si>
  <si>
    <t>POSSGKN210200590</t>
  </si>
  <si>
    <t xml:space="preserve"> INFUS SET PEDIATRIC ONEMED</t>
  </si>
  <si>
    <t>POSSGKN210200593</t>
  </si>
  <si>
    <t xml:space="preserve"> ONEMED DOUBLE SPIKE</t>
  </si>
  <si>
    <t>POSSGKN210200594</t>
  </si>
  <si>
    <t xml:space="preserve"> INFUS SET PEDIATRIC Y TUBE ONEMED</t>
  </si>
  <si>
    <t xml:space="preserve"> NURSE CAP PINK</t>
  </si>
  <si>
    <t>POSSGKN210200598</t>
  </si>
  <si>
    <t xml:space="preserve"> TONG SPATEL KAYU ONEMED BOX 100'S</t>
  </si>
  <si>
    <t>POSSGKN210200599</t>
  </si>
  <si>
    <t>POSSGKN210200601</t>
  </si>
  <si>
    <t>POSSGKN210200602</t>
  </si>
  <si>
    <t>SISGKN210200345</t>
  </si>
  <si>
    <t>SISGKN210200351</t>
  </si>
  <si>
    <t>SISGKN210200360</t>
  </si>
  <si>
    <t>POSSGKN210200629</t>
  </si>
  <si>
    <t>POSSGKN210200630</t>
  </si>
  <si>
    <t>POSSGKN210200631</t>
  </si>
  <si>
    <t>POSSGKN210200632</t>
  </si>
  <si>
    <t>POSSGKN210200633</t>
  </si>
  <si>
    <t>POSSGKN210200634</t>
  </si>
  <si>
    <t>POSSGKN210200635</t>
  </si>
  <si>
    <t>POSSGKN210200636</t>
  </si>
  <si>
    <t>POSSGKN210200637</t>
  </si>
  <si>
    <t>POSSGKN210200638</t>
  </si>
  <si>
    <t>POSSGKN210200639</t>
  </si>
  <si>
    <t>POSSGKN210200640</t>
  </si>
  <si>
    <t>POSSGKN210200641</t>
  </si>
  <si>
    <t>POSSGKN210200642</t>
  </si>
  <si>
    <t>POSSGKN210200643</t>
  </si>
  <si>
    <t>POSSGKN210200644</t>
  </si>
  <si>
    <t>POSSGKN210200645</t>
  </si>
  <si>
    <t>POSSGKN210200646</t>
  </si>
  <si>
    <t>POSSGKN210200647</t>
  </si>
  <si>
    <t>POSSGKN210200648</t>
  </si>
  <si>
    <t>POSSGKN210200649</t>
  </si>
  <si>
    <t>POSSGKN210200650</t>
  </si>
  <si>
    <t>SISGKN210200391</t>
  </si>
  <si>
    <t>POSSGKN210200664</t>
  </si>
  <si>
    <t>POSSGKN210200665</t>
  </si>
  <si>
    <t>POSSGKN210200668</t>
  </si>
  <si>
    <t>POSSGKN210200669</t>
  </si>
  <si>
    <t>POSSGKN210200671</t>
  </si>
  <si>
    <t>POSSGKN210200672</t>
  </si>
  <si>
    <t>POSSGKN210200673</t>
  </si>
  <si>
    <t>POSSGKN210200674</t>
  </si>
  <si>
    <t>POSSGKN210200675</t>
  </si>
  <si>
    <t>POSSGKN210200677</t>
  </si>
  <si>
    <t>POSSGKN210200678</t>
  </si>
  <si>
    <t>POSSGKN210200679</t>
  </si>
  <si>
    <t>POSSGKN210200680</t>
  </si>
  <si>
    <t>POSSGKN210200681</t>
  </si>
  <si>
    <t>POSSGKN210200682</t>
  </si>
  <si>
    <t>POSSGKN210200683</t>
  </si>
  <si>
    <t>POSSGKN210200684</t>
  </si>
  <si>
    <t>POSSGKN210200685</t>
  </si>
  <si>
    <t>POSSGKN210200686</t>
  </si>
  <si>
    <t>POSSGKN210200687</t>
  </si>
  <si>
    <t>POSSGKN210200688</t>
  </si>
  <si>
    <t>POSSGKN210200689</t>
  </si>
  <si>
    <t>POSSGKN210200690</t>
  </si>
  <si>
    <t>POSSGKN210200691</t>
  </si>
  <si>
    <t>POSSGKN210200692</t>
  </si>
  <si>
    <t>POSSGKN210200693</t>
  </si>
  <si>
    <t>POSSGKN210200694</t>
  </si>
  <si>
    <t>POSSGKN210200695</t>
  </si>
  <si>
    <t>POSSGKN210200696</t>
  </si>
  <si>
    <t>POSSGKN210200697</t>
  </si>
  <si>
    <t>POSSGKN210200698</t>
  </si>
  <si>
    <t>POSSGKN210200699</t>
  </si>
  <si>
    <t>POSSGKN210200700</t>
  </si>
  <si>
    <t>SISGKN210200257</t>
  </si>
  <si>
    <t>SISGKN210200425_PT.SAMUDERA BINA MEDICAL</t>
  </si>
  <si>
    <t>POSSGKN210200701</t>
  </si>
  <si>
    <t>POSSGKN210200702</t>
  </si>
  <si>
    <t>POSSGKN210200703</t>
  </si>
  <si>
    <t>POSSGKN210200704</t>
  </si>
  <si>
    <t>POSSGKN210200705</t>
  </si>
  <si>
    <t>POSSGKN210200706</t>
  </si>
  <si>
    <t>POSSGKN210200707</t>
  </si>
  <si>
    <t>POSSGKN210200708</t>
  </si>
  <si>
    <t>POSSGKN210200709</t>
  </si>
  <si>
    <t>POSSGKN210200710</t>
  </si>
  <si>
    <t>POSSGKN210200711</t>
  </si>
  <si>
    <t>POSSGKN210200712</t>
  </si>
  <si>
    <t>POSSGKN210200713</t>
  </si>
  <si>
    <t>POSSGKN210200714</t>
  </si>
  <si>
    <t>POSSGKN210200715</t>
  </si>
  <si>
    <t>POSSGKN210200716</t>
  </si>
  <si>
    <t>POSSGKN210200717</t>
  </si>
  <si>
    <t>POSSGKN210200718</t>
  </si>
  <si>
    <t>POSSGKN210200719</t>
  </si>
  <si>
    <t>POSSGKN210200720</t>
  </si>
  <si>
    <t>POSSGKN210200721</t>
  </si>
  <si>
    <t>POSSGKN210200722</t>
  </si>
  <si>
    <t>POSSGKN210200723</t>
  </si>
  <si>
    <t>POSSGKN210200724</t>
  </si>
  <si>
    <t>POSSGKN210200725drg. Ratih _Prasetyowati S_P. _Pros</t>
  </si>
  <si>
    <t>POSSGKN210200726</t>
  </si>
  <si>
    <t>POSSGKN210200727</t>
  </si>
  <si>
    <t>POSSGKN210200728</t>
  </si>
  <si>
    <t>POSSGKN210200729</t>
  </si>
  <si>
    <t>POSSGKN210200730</t>
  </si>
  <si>
    <t>POSSGKN210200731</t>
  </si>
  <si>
    <t>POSSGKN210200732</t>
  </si>
  <si>
    <t>POSSGKN210200733</t>
  </si>
  <si>
    <t>POSSGKN210200734dr. YOHANA CHRISANTY MANTARA</t>
  </si>
  <si>
    <t>POSSGKN210200735</t>
  </si>
  <si>
    <t>POSSGKN210200736</t>
  </si>
  <si>
    <t>POSSGKN210200737</t>
  </si>
  <si>
    <t>POSSGKN210200738</t>
  </si>
  <si>
    <t>POSSGKN210200741</t>
  </si>
  <si>
    <t>POSSGKN210200742</t>
  </si>
  <si>
    <t>POSSGKN210200743</t>
  </si>
  <si>
    <t>POSSGKN210200744</t>
  </si>
  <si>
    <t>POSSGKN210200745</t>
  </si>
  <si>
    <t>POSSGKN210200746</t>
  </si>
  <si>
    <t>POSSGKN210200747</t>
  </si>
  <si>
    <t>POSSGKN210200749</t>
  </si>
  <si>
    <t>POSSGKN210200750</t>
  </si>
  <si>
    <t>POSSGKN210200751</t>
  </si>
  <si>
    <t>POSSGKN210200752</t>
  </si>
  <si>
    <t>POSSGKN210200753</t>
  </si>
  <si>
    <t>POSSGKN210200754</t>
  </si>
  <si>
    <t>POSSGKN210200756</t>
  </si>
  <si>
    <t>POSSGKN210200758</t>
  </si>
  <si>
    <t>POSSGKN210200759</t>
  </si>
  <si>
    <t>POSSGKN210200760</t>
  </si>
  <si>
    <t>POSSGKN210200761</t>
  </si>
  <si>
    <t xml:space="preserve">SISGKN210200455_PT. ROLLENT INDONESIA </t>
  </si>
  <si>
    <t>SISGKN210200463</t>
  </si>
  <si>
    <t>POSSGKN210200794</t>
  </si>
  <si>
    <t>POSSGKN210200795</t>
  </si>
  <si>
    <t>POSSGKN210200796</t>
  </si>
  <si>
    <t>POSSGKN210200800</t>
  </si>
  <si>
    <t>POSSGKN210200802</t>
  </si>
  <si>
    <t>POSSGKN210200803</t>
  </si>
  <si>
    <t>POSSGKN210200806</t>
  </si>
  <si>
    <t>POSSGKN210200808</t>
  </si>
  <si>
    <t>POSSGKN210200809</t>
  </si>
  <si>
    <t>POSSGKN210200810</t>
  </si>
  <si>
    <t>POSSGKN210200811</t>
  </si>
  <si>
    <t>POSSGKN210200812</t>
  </si>
  <si>
    <t>POSSGKN210200814</t>
  </si>
  <si>
    <t>POSSGKN210200816</t>
  </si>
  <si>
    <t>POSSGKN210200817</t>
  </si>
  <si>
    <t>POSSGKN210200818</t>
  </si>
  <si>
    <t>POSSGKN210200819</t>
  </si>
  <si>
    <t>POSSGKN210200820</t>
  </si>
  <si>
    <t>POSSGKN210200821</t>
  </si>
  <si>
    <t>POSSGKN210200822</t>
  </si>
  <si>
    <t>POSSGKN210200823</t>
  </si>
  <si>
    <t>POSSGKN210200824</t>
  </si>
  <si>
    <t>POSSGKN210200825</t>
  </si>
  <si>
    <t>POSSGKN210200826</t>
  </si>
  <si>
    <t>POSSGKN210200827</t>
  </si>
  <si>
    <t>POSSGKN210200828</t>
  </si>
  <si>
    <t>POSSGKN210200829</t>
  </si>
  <si>
    <t>POSSGKN210200830</t>
  </si>
  <si>
    <t>POSSGKN210200831</t>
  </si>
  <si>
    <t>POSSGKN210200832</t>
  </si>
  <si>
    <t>POSSGKN210200833</t>
  </si>
  <si>
    <t>POSSGKN210200834</t>
  </si>
  <si>
    <t>POSSGKN210200835</t>
  </si>
  <si>
    <t>POSSGKN210200860</t>
  </si>
  <si>
    <t>POSSGKN210200870</t>
  </si>
  <si>
    <t>POSSGKN210200871</t>
  </si>
  <si>
    <t>POSSGKN210200872</t>
  </si>
  <si>
    <t>POSSGKN210200873</t>
  </si>
  <si>
    <t>POSSGKN210200875</t>
  </si>
  <si>
    <t>POSSGKN210200876</t>
  </si>
  <si>
    <t>POSSGKN210200878</t>
  </si>
  <si>
    <t>POSSGKN210200879</t>
  </si>
  <si>
    <t>POSSGKN210200880</t>
  </si>
  <si>
    <t>POSSGKN210200881</t>
  </si>
  <si>
    <t>POSSGKN210200882</t>
  </si>
  <si>
    <t>POSSGKN210200883</t>
  </si>
  <si>
    <t>POSSGKN210200884</t>
  </si>
  <si>
    <t>POSSGKN210200885</t>
  </si>
  <si>
    <t>POSSGKN210200886</t>
  </si>
  <si>
    <t>POSSGKN210200887</t>
  </si>
  <si>
    <t>POSSGKN210200888</t>
  </si>
  <si>
    <t>POSSGKN210200889</t>
  </si>
  <si>
    <t>POSSGKN210200890</t>
  </si>
  <si>
    <t>POSSGKN210200891</t>
  </si>
  <si>
    <t>POSSGKN210200892</t>
  </si>
  <si>
    <t>POSSGKN210200893</t>
  </si>
  <si>
    <t>POSSGKN210200895</t>
  </si>
  <si>
    <t>POSSGKN210200898</t>
  </si>
  <si>
    <t>POSSGKN210200899</t>
  </si>
  <si>
    <t>POSSGKN210200900</t>
  </si>
  <si>
    <t>POSSGKN210200901</t>
  </si>
  <si>
    <t>POSSGKN210200902</t>
  </si>
  <si>
    <t>POSSGKN210200903</t>
  </si>
  <si>
    <t>POSSGKN210200904</t>
  </si>
  <si>
    <t>POSSGKN210200906</t>
  </si>
  <si>
    <t>POSSGKN210200908</t>
  </si>
  <si>
    <t>POSSGKN210200909</t>
  </si>
  <si>
    <t>POSSGKN210200910</t>
  </si>
  <si>
    <t>POSSGKN210200911</t>
  </si>
  <si>
    <t>POSSGKN210200912</t>
  </si>
  <si>
    <t>POSSGKN210200913</t>
  </si>
  <si>
    <t>POSSGKN210200914</t>
  </si>
  <si>
    <t>POSSGKN210200915</t>
  </si>
  <si>
    <t>POSSGKN210200916</t>
  </si>
  <si>
    <t>POSSGKN210200917</t>
  </si>
  <si>
    <t>POSSGKN210200918</t>
  </si>
  <si>
    <t>POSSGKN210200919</t>
  </si>
  <si>
    <t>POSSGKN210200920</t>
  </si>
  <si>
    <t>POSSGKN210200921</t>
  </si>
  <si>
    <t>POSSGKN210200922</t>
  </si>
  <si>
    <t>POSSGKN210200923</t>
  </si>
  <si>
    <t>POSSGKN210200947</t>
  </si>
  <si>
    <t>POSSGKN210200948</t>
  </si>
  <si>
    <t>POSSGKN210200949</t>
  </si>
  <si>
    <t>POSSGKN210200950</t>
  </si>
  <si>
    <t>POSSGKN210200952</t>
  </si>
  <si>
    <t>POSSGKN210200955</t>
  </si>
  <si>
    <t>POSSGKN210200956</t>
  </si>
  <si>
    <t>POSSGKN210200958</t>
  </si>
  <si>
    <t>POSSGKN210200964</t>
  </si>
  <si>
    <t>POSSGKN210200969</t>
  </si>
  <si>
    <t>POSSGKN210200970</t>
  </si>
  <si>
    <t>POSSGKN210200971</t>
  </si>
  <si>
    <t>POSSGKN210200973</t>
  </si>
  <si>
    <t>POSSGKN210200974</t>
  </si>
  <si>
    <t>POSSGKN210200975</t>
  </si>
  <si>
    <t>POSSGKN210200976</t>
  </si>
  <si>
    <t>POSSGKN210200979</t>
  </si>
  <si>
    <t>POSSGKN210200980</t>
  </si>
  <si>
    <t>POSSGKN210200981</t>
  </si>
  <si>
    <t>POSSGKN210200982</t>
  </si>
  <si>
    <t>POSSGKN210200983</t>
  </si>
  <si>
    <t>POSSGKN210200984</t>
  </si>
  <si>
    <t>POSSGKN210200985</t>
  </si>
  <si>
    <t>POSSGKN210200986</t>
  </si>
  <si>
    <t>POSSGKN210200987</t>
  </si>
  <si>
    <t>POSSGKN210200988</t>
  </si>
  <si>
    <t>POSSGKN210200989</t>
  </si>
  <si>
    <t>SISGKN210200618</t>
  </si>
  <si>
    <t>SISGKN210200621_PT. ALKES SINAR MAS</t>
  </si>
  <si>
    <t>SISGKN210200625</t>
  </si>
  <si>
    <t>SISGKN210200626</t>
  </si>
  <si>
    <t>SISGKN210200628</t>
  </si>
  <si>
    <t>POSSGKN210200991</t>
  </si>
  <si>
    <t>POSSGKN210200992</t>
  </si>
  <si>
    <t>POSSGKN210200993</t>
  </si>
  <si>
    <t>POSSGKN210200994</t>
  </si>
  <si>
    <t>POSSGKN210200995</t>
  </si>
  <si>
    <t>POSSGKN210200996</t>
  </si>
  <si>
    <t>POSSGKN210200997</t>
  </si>
  <si>
    <t>POSSGKN210200998</t>
  </si>
  <si>
    <t>POSSGKN210200999</t>
  </si>
  <si>
    <t>POSSGKN210201000</t>
  </si>
  <si>
    <t>POSSGKN210201001</t>
  </si>
  <si>
    <t>POSSGKN210201002</t>
  </si>
  <si>
    <t>POSSGKN210201003</t>
  </si>
  <si>
    <t>POSSGKN210201004</t>
  </si>
  <si>
    <t>POSSGKN210201005</t>
  </si>
  <si>
    <t>POSSGKN210201006</t>
  </si>
  <si>
    <t>POSSGKN210201007</t>
  </si>
  <si>
    <t>POSSGKN210201009</t>
  </si>
  <si>
    <t>POSSGKN210201010</t>
  </si>
  <si>
    <t>POSSGKN210201011</t>
  </si>
  <si>
    <t>POSSGKN210300002</t>
  </si>
  <si>
    <t xml:space="preserve"> NITRILE OCEAN BLUE M</t>
  </si>
  <si>
    <t>POSSGKN210300003</t>
  </si>
  <si>
    <t>POSSGKN210300004</t>
  </si>
  <si>
    <t>POSSGKN210300005</t>
  </si>
  <si>
    <t>POSSGKN210300006</t>
  </si>
  <si>
    <t xml:space="preserve"> NIERBEKEN 20CM OM</t>
  </si>
  <si>
    <t>POSSGKN210300007</t>
  </si>
  <si>
    <t xml:space="preserve"> GUNTING VERBAN UNIVERSAL18CM OM BLUE (A)</t>
  </si>
  <si>
    <t>POSSGKN210300009</t>
  </si>
  <si>
    <t>POSSGKN210300010</t>
  </si>
  <si>
    <t>POSSGKN210300011</t>
  </si>
  <si>
    <t xml:space="preserve"> DERMAFIX T 10 X 8CM BOX 10'S</t>
  </si>
  <si>
    <t>POSSGKN210300012</t>
  </si>
  <si>
    <t xml:space="preserve"> ISOPORE SILK 1/2</t>
  </si>
  <si>
    <t>POSSGKN210300013</t>
  </si>
  <si>
    <t>POSSGKN210300014</t>
  </si>
  <si>
    <t xml:space="preserve"> BIST MESS ONEMED 12 BOX 100'S</t>
  </si>
  <si>
    <t>POSSGKN210300015</t>
  </si>
  <si>
    <t>POSSGKN210300016</t>
  </si>
  <si>
    <t>POSSGKN210300017</t>
  </si>
  <si>
    <t>POSSGKN210300018</t>
  </si>
  <si>
    <t>POSSGKN210300019</t>
  </si>
  <si>
    <t>POSSGKN210300022</t>
  </si>
  <si>
    <t>POSSGKN210300023</t>
  </si>
  <si>
    <t>POSSGKN210300024</t>
  </si>
  <si>
    <t xml:space="preserve"> HANDLE SCALPEL NO.3 O</t>
  </si>
  <si>
    <t>POSSGKN210300025</t>
  </si>
  <si>
    <t>POSSGKN210300026</t>
  </si>
  <si>
    <t xml:space="preserve"> ASEPTIC GEL 1 LT REFILL</t>
  </si>
  <si>
    <t>POSSGKN210300029</t>
  </si>
  <si>
    <t>POSSGKN210300032</t>
  </si>
  <si>
    <t>POSSGKN210300033</t>
  </si>
  <si>
    <t>POSSGKN210300034</t>
  </si>
  <si>
    <t xml:space="preserve"> PLESTERIN ROLL 10CM X 5M</t>
  </si>
  <si>
    <t>POSSGKN210300035</t>
  </si>
  <si>
    <t>POSSGKN210300036</t>
  </si>
  <si>
    <t xml:space="preserve"> PCR TUBE 5 ML ISI 300's</t>
  </si>
  <si>
    <t>POSSGKN210300037</t>
  </si>
  <si>
    <t>POSSGKN210300039</t>
  </si>
  <si>
    <t xml:space="preserve"> MORTAR + STAMPER 10CM</t>
  </si>
  <si>
    <t>POSSGKN210300041</t>
  </si>
  <si>
    <t xml:space="preserve"> ORAL SPONGE NS 100'S</t>
  </si>
  <si>
    <t>SISGKN210300017_PT. SARIGUNA _PRIMATIRTA, Tbk.</t>
  </si>
  <si>
    <t xml:space="preserve">SISGKN210300018_PT.SURYA SUMBER SEJAHTERA </t>
  </si>
  <si>
    <t>SISGKN210300023</t>
  </si>
  <si>
    <t>SISGKN210300034</t>
  </si>
  <si>
    <t>SISGKN210300039dr ADRI DWI _PRASETYO,S_P.KK (KLINIK UTAMA REJUVA)</t>
  </si>
  <si>
    <t>POSSGKN210300061</t>
  </si>
  <si>
    <t>POSSGKN210300062</t>
  </si>
  <si>
    <t>POSSGKN210300063</t>
  </si>
  <si>
    <t>POSSGKN210300064</t>
  </si>
  <si>
    <t>POSSGKN210300065</t>
  </si>
  <si>
    <t>POSSGKN210300066</t>
  </si>
  <si>
    <t>POSSGKN210300067</t>
  </si>
  <si>
    <t>POSSGKN210300068</t>
  </si>
  <si>
    <t>POSSGKN210300069</t>
  </si>
  <si>
    <t>POSSGKN210300070</t>
  </si>
  <si>
    <t>POSSGKN210300071</t>
  </si>
  <si>
    <t>POSSGKN210300072</t>
  </si>
  <si>
    <t>POSSGKN210300073</t>
  </si>
  <si>
    <t>POSSGKN210300074</t>
  </si>
  <si>
    <t>POSSGKN210300075</t>
  </si>
  <si>
    <t>POSSGKN210300076</t>
  </si>
  <si>
    <t>POSSGKN210300077DR. YULY LIE JAYA</t>
  </si>
  <si>
    <t>POSSGKN210300078</t>
  </si>
  <si>
    <t>POSSGKN210300080</t>
  </si>
  <si>
    <t>POSSGKN210300082</t>
  </si>
  <si>
    <t>POSSGKN210300083</t>
  </si>
  <si>
    <t>POSSGKN210300085</t>
  </si>
  <si>
    <t>POSSGKN210300086</t>
  </si>
  <si>
    <t>POSSGKN210300088</t>
  </si>
  <si>
    <t>POSSGKN210300089</t>
  </si>
  <si>
    <t>POSSGKN210300090</t>
  </si>
  <si>
    <t>POSSGKN210300091</t>
  </si>
  <si>
    <t>POSSGKN210300092</t>
  </si>
  <si>
    <t>POSSGKN210300093</t>
  </si>
  <si>
    <t>POSSGKN210300094</t>
  </si>
  <si>
    <t>POSSGKN210300097</t>
  </si>
  <si>
    <t>POSSGKN210300100</t>
  </si>
  <si>
    <t>POSSGKN210300101</t>
  </si>
  <si>
    <t>POSSGKN210300102</t>
  </si>
  <si>
    <t xml:space="preserve">SISGKN210300063_PT. CAKRAWALA SERVIS RESOLUSINDO </t>
  </si>
  <si>
    <t>SISGKN210300064drg. ERIC SANTOSO</t>
  </si>
  <si>
    <t>SISGKN210300066</t>
  </si>
  <si>
    <t>SISGKN210300068</t>
  </si>
  <si>
    <t>SISGKN210300072</t>
  </si>
  <si>
    <t>SISGKN210300073</t>
  </si>
  <si>
    <t>SISGKN210300076</t>
  </si>
  <si>
    <t>SISGKN210300082_PT. ALKES SINAR MAS</t>
  </si>
  <si>
    <t>SISGKN210300084</t>
  </si>
  <si>
    <t>SISGKN210300085_PT. KING HALIM JEWELRY</t>
  </si>
  <si>
    <t>POSSGKN210300134</t>
  </si>
  <si>
    <t>POSSGKN210300135</t>
  </si>
  <si>
    <t>POSSGKN210300137</t>
  </si>
  <si>
    <t>POSSGKN210300138</t>
  </si>
  <si>
    <t>POSSGKN210300139</t>
  </si>
  <si>
    <t>POSSGKN210300141</t>
  </si>
  <si>
    <t>POSSGKN210300144</t>
  </si>
  <si>
    <t>POSSGKN210300145</t>
  </si>
  <si>
    <t>POSSGKN210300146</t>
  </si>
  <si>
    <t>POSSGKN210300147</t>
  </si>
  <si>
    <t>POSSGKN210300148</t>
  </si>
  <si>
    <t>POSSGKN210300149</t>
  </si>
  <si>
    <t>POSSGKN210300150</t>
  </si>
  <si>
    <t>POSSGKN210300151</t>
  </si>
  <si>
    <t>POSSGKN210300152</t>
  </si>
  <si>
    <t>POSSGKN210300153</t>
  </si>
  <si>
    <t xml:space="preserve"> HANSAPLAST 1/2 X 1 (1989)</t>
  </si>
  <si>
    <t>POSSGKN210300154</t>
  </si>
  <si>
    <t xml:space="preserve"> RIVANOL 0,1% 100ML</t>
  </si>
  <si>
    <t>POSSGKN210300155</t>
  </si>
  <si>
    <t>POSSGKN210300156</t>
  </si>
  <si>
    <t>POSSGKN210300157</t>
  </si>
  <si>
    <t>POSSGKN210300159</t>
  </si>
  <si>
    <t>POSSGKN210300160</t>
  </si>
  <si>
    <t>POSSGKN210300166</t>
  </si>
  <si>
    <t xml:space="preserve"> SURGICAL MASK 3 PLY E/L STERIL PAK 10's</t>
  </si>
  <si>
    <t>POSSGKN210300167</t>
  </si>
  <si>
    <t xml:space="preserve"> ONE WIPE DESINFECTAN</t>
  </si>
  <si>
    <t>POSSGKN210300169</t>
  </si>
  <si>
    <t>POSSGKN210300174</t>
  </si>
  <si>
    <t>POSSGKN210300175</t>
  </si>
  <si>
    <t>POSSGKN210300176</t>
  </si>
  <si>
    <t>POSSGKN210300177</t>
  </si>
  <si>
    <t>POSSGKN210300178</t>
  </si>
  <si>
    <t>POSSGKN210300179</t>
  </si>
  <si>
    <t>POSSGKN210300180</t>
  </si>
  <si>
    <t>POSSGKN210300182</t>
  </si>
  <si>
    <t xml:space="preserve"> DERMAFIX SS FOAM DRESSING ADHESIVE 10 X 20 CM 1's</t>
  </si>
  <si>
    <t xml:space="preserve"> SPUIT 3 CC OM WITHOUT NEEDLE PCS</t>
  </si>
  <si>
    <t xml:space="preserve"> PETRIDISH PS 90 MM STERIL '10S</t>
  </si>
  <si>
    <t>POSSGKN210300183</t>
  </si>
  <si>
    <t>POSSGKN210300184</t>
  </si>
  <si>
    <t>POSSGKN210300185</t>
  </si>
  <si>
    <t>POSSGKN210300186</t>
  </si>
  <si>
    <t>POSSGKN210300187</t>
  </si>
  <si>
    <t>POSSGKN210300188</t>
  </si>
  <si>
    <t xml:space="preserve"> ISOPORE SILK 1</t>
  </si>
  <si>
    <t>POSSGKN210300190</t>
  </si>
  <si>
    <t xml:space="preserve"> RIVANOL 0,1% 300ML</t>
  </si>
  <si>
    <t xml:space="preserve"> ULTRAFIX 20 X 5</t>
  </si>
  <si>
    <t xml:space="preserve"> ANTI DECUBITUS MATRAS ONEMED</t>
  </si>
  <si>
    <t>POSSGKN210300191</t>
  </si>
  <si>
    <t>POSSGKN210300192</t>
  </si>
  <si>
    <t>POSSGKN210300193</t>
  </si>
  <si>
    <t>POSSGKN210300194</t>
  </si>
  <si>
    <t>POSSGKN210300195</t>
  </si>
  <si>
    <t>POSSGKN210300196</t>
  </si>
  <si>
    <t xml:space="preserve"> COVERALL GOWN PUTIH XL (1412)</t>
  </si>
  <si>
    <t xml:space="preserve"> SHARP CONTAINER 1L</t>
  </si>
  <si>
    <t>POSSGKN210300198</t>
  </si>
  <si>
    <t xml:space="preserve"> ONEMED EXAM GLOVE PF M BOX '100s</t>
  </si>
  <si>
    <t>POSSGKN210300199</t>
  </si>
  <si>
    <t xml:space="preserve"> BABY TEST (OVULATION)</t>
  </si>
  <si>
    <t xml:space="preserve"> BLUE ONE MIDSTREAM PREGNANCY TEST 2'S</t>
  </si>
  <si>
    <t>POSSGKN210300200</t>
  </si>
  <si>
    <t xml:space="preserve"> TIMBANGAN BADAN BLUE TOOTH IF 2050 A</t>
  </si>
  <si>
    <t>POSSGKN210300202</t>
  </si>
  <si>
    <t>POSSGKN210300203</t>
  </si>
  <si>
    <t xml:space="preserve"> URINE CONTAINER 60ML STERILE</t>
  </si>
  <si>
    <t xml:space="preserve"> ONE SCRUB 4% 5L</t>
  </si>
  <si>
    <t>POSSGKN210300206</t>
  </si>
  <si>
    <t xml:space="preserve"> KASA STERIL 7,5 x 7,5 CM 2's BOX '25s ( 78225 )</t>
  </si>
  <si>
    <t>SISGKN210300141</t>
  </si>
  <si>
    <t>POSSGKN210300244</t>
  </si>
  <si>
    <t>POSSGKN210300245</t>
  </si>
  <si>
    <t xml:space="preserve"> KURSI RODA 3IN1 FS 609 GC</t>
  </si>
  <si>
    <t xml:space="preserve"> TENSI DIGITAL YUWELL YE 660 F</t>
  </si>
  <si>
    <t xml:space="preserve"> LUMBAR SUPPORT XL ONEMED</t>
  </si>
  <si>
    <t>POSSGKN210300246</t>
  </si>
  <si>
    <t>POSSGKN210300248</t>
  </si>
  <si>
    <t>POSSGKN210300249</t>
  </si>
  <si>
    <t>POSSGKN210300250</t>
  </si>
  <si>
    <t>POSSGKN210300251</t>
  </si>
  <si>
    <t>POSSGKN210300252</t>
  </si>
  <si>
    <t>POSSGKN210300253</t>
  </si>
  <si>
    <t>POSSGKN210300254</t>
  </si>
  <si>
    <t>POSSGKN210300255</t>
  </si>
  <si>
    <t>SISGKN210300190</t>
  </si>
  <si>
    <t>POSSGKN210300282</t>
  </si>
  <si>
    <t>POSSGKN210300283</t>
  </si>
  <si>
    <t>POSSGKN210300284</t>
  </si>
  <si>
    <t>POSSGKN210300285</t>
  </si>
  <si>
    <t>POSSGKN210300286</t>
  </si>
  <si>
    <t>POSSGKN210300288</t>
  </si>
  <si>
    <t>POSSGKN210300289</t>
  </si>
  <si>
    <t>POSSGKN210300290</t>
  </si>
  <si>
    <t>POSSGKN210300291</t>
  </si>
  <si>
    <t>POSSGKN210300292</t>
  </si>
  <si>
    <t>POSSGKN210300293</t>
  </si>
  <si>
    <t>POSSGKN210300294</t>
  </si>
  <si>
    <t>POSSGKN210300295</t>
  </si>
  <si>
    <t>POSSGKN210300296</t>
  </si>
  <si>
    <t>POSSGKN210300299</t>
  </si>
  <si>
    <t>POSSGKN210300300</t>
  </si>
  <si>
    <t>POSSGKN210300301</t>
  </si>
  <si>
    <t>POSSGKN210300302</t>
  </si>
  <si>
    <t>POSSGKN210300303</t>
  </si>
  <si>
    <t>POSSGKN210300304</t>
  </si>
  <si>
    <t>POSSGKN210300305</t>
  </si>
  <si>
    <t>POSSGKN210300306</t>
  </si>
  <si>
    <t>POSSGKN210300307</t>
  </si>
  <si>
    <t>POSSGKN210300308</t>
  </si>
  <si>
    <t>POSSGKN210300309</t>
  </si>
  <si>
    <t>POSSGKN210300310</t>
  </si>
  <si>
    <t>POSSGKN210300311</t>
  </si>
  <si>
    <t>POSSGKN210300312</t>
  </si>
  <si>
    <t>SISGKN210300260</t>
  </si>
  <si>
    <t>POSSGKN210300313</t>
  </si>
  <si>
    <t>POSSGKN210300314</t>
  </si>
  <si>
    <t>POSSGKN210300315</t>
  </si>
  <si>
    <t>POSSGKN210300316</t>
  </si>
  <si>
    <t>POSSGKN210300317</t>
  </si>
  <si>
    <t>POSSGKN210300318</t>
  </si>
  <si>
    <t>POSSGKN210300319</t>
  </si>
  <si>
    <t>POSSGKN210300320</t>
  </si>
  <si>
    <t>POSSGKN210300321</t>
  </si>
  <si>
    <t>POSSGKN210300322</t>
  </si>
  <si>
    <t>POSSGKN210300323</t>
  </si>
  <si>
    <t>POSSGKN210300324</t>
  </si>
  <si>
    <t>POSSGKN210300325</t>
  </si>
  <si>
    <t>POSSGKN210300326</t>
  </si>
  <si>
    <t>POSSGKN210300327</t>
  </si>
  <si>
    <t>POSSGKN210300328</t>
  </si>
  <si>
    <t>POSSGKN210300329</t>
  </si>
  <si>
    <t>POSSGKN210300330</t>
  </si>
  <si>
    <t>POSSGKN210300331</t>
  </si>
  <si>
    <t>POSSGKN210300333</t>
  </si>
  <si>
    <t>POSSGKN210300338</t>
  </si>
  <si>
    <t>POSSGKN210300341</t>
  </si>
  <si>
    <t>POSSGKN210300342</t>
  </si>
  <si>
    <t>POSSGKN210300345</t>
  </si>
  <si>
    <t>POSSGKN210300346</t>
  </si>
  <si>
    <t>POSSGKN210300349</t>
  </si>
  <si>
    <t>POSSGKN210300352</t>
  </si>
  <si>
    <t>POSSGKN210300355</t>
  </si>
  <si>
    <t>SISGKN210300283_PT. SUKSES LAUTAN INDONESIA</t>
  </si>
  <si>
    <t>SISGKN210300299CV. SINAR BAJA ELECTRIC CO.LTD</t>
  </si>
  <si>
    <t>SISGKN210300302</t>
  </si>
  <si>
    <t>POSSGKN210300421</t>
  </si>
  <si>
    <t>POSSGKN210300422</t>
  </si>
  <si>
    <t>POSSGKN210300423</t>
  </si>
  <si>
    <t>POSSGKN210300426</t>
  </si>
  <si>
    <t>POSSGKN210300427</t>
  </si>
  <si>
    <t>POSSGKN210300428</t>
  </si>
  <si>
    <t>POSSGKN210300429</t>
  </si>
  <si>
    <t>POSSGKN210300430</t>
  </si>
  <si>
    <t>POSSGKN210300431</t>
  </si>
  <si>
    <t>POSSGKN210300432</t>
  </si>
  <si>
    <t>POSSGKN210300433</t>
  </si>
  <si>
    <t>POSSGKN210300434</t>
  </si>
  <si>
    <t>POSSGKN210300435</t>
  </si>
  <si>
    <t>POSSGKN210300436</t>
  </si>
  <si>
    <t>POSSGKN210300437</t>
  </si>
  <si>
    <t>POSSGKN210300438</t>
  </si>
  <si>
    <t>POSSGKN210300439</t>
  </si>
  <si>
    <t>POSSGKN210300440</t>
  </si>
  <si>
    <t>POSSGKN210300441</t>
  </si>
  <si>
    <t>POSSGKN210300442</t>
  </si>
  <si>
    <t>POSSGKN210300443</t>
  </si>
  <si>
    <t>SISGKN210300390</t>
  </si>
  <si>
    <t>POSSGKN210300445</t>
  </si>
  <si>
    <t>POSSGKN210300446</t>
  </si>
  <si>
    <t>POSSGKN210300447</t>
  </si>
  <si>
    <t>POSSGKN210300448</t>
  </si>
  <si>
    <t>POSSGKN210300449</t>
  </si>
  <si>
    <t>POSSGKN210300450</t>
  </si>
  <si>
    <t>POSSGKN210300451</t>
  </si>
  <si>
    <t>POSSGKN210300452</t>
  </si>
  <si>
    <t>POSSGKN210300453</t>
  </si>
  <si>
    <t>POSSGKN210300454</t>
  </si>
  <si>
    <t>POSSGKN210300455</t>
  </si>
  <si>
    <t>POSSGKN210300456</t>
  </si>
  <si>
    <t>POSSGKN210300457</t>
  </si>
  <si>
    <t>POSSGKN210300458</t>
  </si>
  <si>
    <t>POSSGKN210300459</t>
  </si>
  <si>
    <t>POSSGKN210300460</t>
  </si>
  <si>
    <t>POSSGKN210300462</t>
  </si>
  <si>
    <t>POSSGKN210300465</t>
  </si>
  <si>
    <t>POSSGKN210300466</t>
  </si>
  <si>
    <t>POSSGKN210300467</t>
  </si>
  <si>
    <t>POSSGKN210300469</t>
  </si>
  <si>
    <t>POSSGKN210300470</t>
  </si>
  <si>
    <t>POSSGKN210300471</t>
  </si>
  <si>
    <t>POSSGKN210300476</t>
  </si>
  <si>
    <t>POSSGKN210300477</t>
  </si>
  <si>
    <t>POSSGKN210300479</t>
  </si>
  <si>
    <t>POSSGKN210300481</t>
  </si>
  <si>
    <t>POSSGKN210300483</t>
  </si>
  <si>
    <t>POSSGKN210300485</t>
  </si>
  <si>
    <t>POSSGKN210300486</t>
  </si>
  <si>
    <t>POSSGKN210300490</t>
  </si>
  <si>
    <t>POSSGKN210300493</t>
  </si>
  <si>
    <t>POSSGKN210300494</t>
  </si>
  <si>
    <t xml:space="preserve"> GUNTING ANGKAT JAHIT 13CM OM</t>
  </si>
  <si>
    <t>SISGKN210300400</t>
  </si>
  <si>
    <t>SISGKN210300401</t>
  </si>
  <si>
    <t>SISGKN210300402</t>
  </si>
  <si>
    <t>SISGKN210300403</t>
  </si>
  <si>
    <t>SISGKN210300404</t>
  </si>
  <si>
    <t>SISGKN210300406</t>
  </si>
  <si>
    <t>SISGKN210300411dr ADRI DWI _PRASETYO,S_P.KK (KLINIK UTAMA REJUVA)</t>
  </si>
  <si>
    <t xml:space="preserve"> HYPAFIX 10 X 5</t>
  </si>
  <si>
    <t>SISGKN210300412</t>
  </si>
  <si>
    <t>SISGKN210300417</t>
  </si>
  <si>
    <t>SISGKN210300422_PT.SAMUDERA BINA MEDICAL</t>
  </si>
  <si>
    <t>SISGKN210300425</t>
  </si>
  <si>
    <t xml:space="preserve"> ECODINE 30ML</t>
  </si>
  <si>
    <t>POSSGKN210300530</t>
  </si>
  <si>
    <t xml:space="preserve"> LEUKOPLAST 2X5 (1624)</t>
  </si>
  <si>
    <t>POSSGKN210300532</t>
  </si>
  <si>
    <t xml:space="preserve"> SAFEGLOVE NITRILE BLACK XS</t>
  </si>
  <si>
    <t>POSSGKN210300533</t>
  </si>
  <si>
    <t>POSSGKN210300535</t>
  </si>
  <si>
    <t>POSSGKN210300537</t>
  </si>
  <si>
    <t>POSSGKN210300539</t>
  </si>
  <si>
    <t xml:space="preserve"> KASA STERIL 1085 LD</t>
  </si>
  <si>
    <t>POSSGKN210300540</t>
  </si>
  <si>
    <t xml:space="preserve"> WALKER FS919L MATTE BLACK GREEN</t>
  </si>
  <si>
    <t>POSSGKN210300541</t>
  </si>
  <si>
    <t>POSSGKN210300542</t>
  </si>
  <si>
    <t>POSSGKN210300544</t>
  </si>
  <si>
    <t xml:space="preserve"> BIST MESS ONEMED 19 BOX 100'S</t>
  </si>
  <si>
    <t>POSSGKN210300545</t>
  </si>
  <si>
    <t>POSSGKN210300546</t>
  </si>
  <si>
    <t>POSSGKN210300547</t>
  </si>
  <si>
    <t xml:space="preserve"> STOMACH TUBE SILICON FR.16</t>
  </si>
  <si>
    <t>POSSGKN210300549</t>
  </si>
  <si>
    <t>POSSGKN210300550</t>
  </si>
  <si>
    <t>SISGKN210300455</t>
  </si>
  <si>
    <t>POSSGKN210300587</t>
  </si>
  <si>
    <t>POSSGKN210300588</t>
  </si>
  <si>
    <t>POSSGKN210300590</t>
  </si>
  <si>
    <t>POSSGKN210300591</t>
  </si>
  <si>
    <t>POSSGKN210300592</t>
  </si>
  <si>
    <t>POSSGKN210300593</t>
  </si>
  <si>
    <t>POSSGKN210300594</t>
  </si>
  <si>
    <t>POSSGKN210300595</t>
  </si>
  <si>
    <t>POSSGKN210300597</t>
  </si>
  <si>
    <t xml:space="preserve"> NITRILE EXAM BLUE SGN ( S )</t>
  </si>
  <si>
    <t xml:space="preserve"> SURGICAL ASPIRATOR TIP WHITE 25'S</t>
  </si>
  <si>
    <t>POSSGKN210300598</t>
  </si>
  <si>
    <t xml:space="preserve"> ONEMED EXAM GLOVE XS BOX '100s</t>
  </si>
  <si>
    <t>POSSGKN210300599</t>
  </si>
  <si>
    <t>POSSGKN210300600</t>
  </si>
  <si>
    <t>POSSGKN210300601</t>
  </si>
  <si>
    <t xml:space="preserve"> ENEMA SYRINGE STERIL</t>
  </si>
  <si>
    <t>POSSGKN210300602</t>
  </si>
  <si>
    <t xml:space="preserve"> SAFETY VACU HOLDER BOX '25s</t>
  </si>
  <si>
    <t>POSSGKN210300603</t>
  </si>
  <si>
    <t>POSSGKN210300604</t>
  </si>
  <si>
    <t>POSSGKN210300605</t>
  </si>
  <si>
    <t>POSSGKN210300606</t>
  </si>
  <si>
    <t>POSSGKN210300607</t>
  </si>
  <si>
    <t>POSSGKN210300608</t>
  </si>
  <si>
    <t xml:space="preserve"> STET LITT CLS 3 BLACK EDITION 5803</t>
  </si>
  <si>
    <t>POSSGKN210300609</t>
  </si>
  <si>
    <t xml:space="preserve"> THERMOMETER HEAD YUWELL YT C 1</t>
  </si>
  <si>
    <t>POSSGKN210300610</t>
  </si>
  <si>
    <t>POSSGKN210300611</t>
  </si>
  <si>
    <t>POSSGKN210300612</t>
  </si>
  <si>
    <t>POSSGKN210300613</t>
  </si>
  <si>
    <t>POSSGKN210300614</t>
  </si>
  <si>
    <t>POSSGKN210300615</t>
  </si>
  <si>
    <t>POSSGKN210300616</t>
  </si>
  <si>
    <t>POSSGKN210300617</t>
  </si>
  <si>
    <t>POSSGKN210300618</t>
  </si>
  <si>
    <t>POSSGKN210300619</t>
  </si>
  <si>
    <t xml:space="preserve"> ARM SLING COMFORT L</t>
  </si>
  <si>
    <t>SISGKN210300510_PT Ming Garden Restoran</t>
  </si>
  <si>
    <t>POSSGKN210300620</t>
  </si>
  <si>
    <t xml:space="preserve"> TENSI ANEROID 200 GREY</t>
  </si>
  <si>
    <t>POSSGKN210300622</t>
  </si>
  <si>
    <t xml:space="preserve"> DERMAFIX SS FOAM 10 X 20 CM NON ADHESIVE</t>
  </si>
  <si>
    <t>POSSGKN210300623</t>
  </si>
  <si>
    <t xml:space="preserve"> STETOSCOPE DWS DELUXE ABU OM E CAT</t>
  </si>
  <si>
    <t>POSSGKN210300624</t>
  </si>
  <si>
    <t>POSSGKN210300625</t>
  </si>
  <si>
    <t xml:space="preserve"> ECG PAPER CARDIOCARE 21,5CM X 25M ONEMED</t>
  </si>
  <si>
    <t xml:space="preserve"> DENTAL BIB POLYBIB 125 KUNING</t>
  </si>
  <si>
    <t>POSSGKN210300626</t>
  </si>
  <si>
    <t xml:space="preserve"> TEST KEHAMILAN QUICK &amp; SURE</t>
  </si>
  <si>
    <t>POSSGKN210300627</t>
  </si>
  <si>
    <t>POSSGKN210300628</t>
  </si>
  <si>
    <t>POSSGKN210300629</t>
  </si>
  <si>
    <t>POSSGKN210300630</t>
  </si>
  <si>
    <t xml:space="preserve"> TENSI DIG JPN 600 OMRON</t>
  </si>
  <si>
    <t xml:space="preserve"> KASA STERIL 7,5x7,5 8 PLY 10 s (7810)</t>
  </si>
  <si>
    <t xml:space="preserve"> GAUZE SWAB STERIL 7,5X7,5 8 PLY 2's BOX '10s (KS B210)</t>
  </si>
  <si>
    <t>POSSGKN210300631</t>
  </si>
  <si>
    <t xml:space="preserve"> TUBING SILICONE 2 M SUCTION 7E</t>
  </si>
  <si>
    <t>POSSGKN210300632</t>
  </si>
  <si>
    <t>POSSGKN210300633</t>
  </si>
  <si>
    <t>POSSGKN210300634</t>
  </si>
  <si>
    <t>POSSGKN210300635</t>
  </si>
  <si>
    <t>POSSGKN210300639</t>
  </si>
  <si>
    <t>POSSGKN210300640</t>
  </si>
  <si>
    <t>POSSGKN210300641</t>
  </si>
  <si>
    <t>POSSGKN210300642</t>
  </si>
  <si>
    <t>POSSGKN210300644</t>
  </si>
  <si>
    <t>POSSGKN210300645</t>
  </si>
  <si>
    <t>POSSGKN210300646</t>
  </si>
  <si>
    <t xml:space="preserve"> URINE BAG STERIL 2L (T VALVE) E</t>
  </si>
  <si>
    <t>POSSGKN210300647</t>
  </si>
  <si>
    <t>POSSGKN210300648</t>
  </si>
  <si>
    <t xml:space="preserve"> THREE WAY STOP W/ TUBE OM</t>
  </si>
  <si>
    <t>POSSGKN210300650</t>
  </si>
  <si>
    <t>POSSGKN210300651</t>
  </si>
  <si>
    <t>POSSGKN210300653</t>
  </si>
  <si>
    <t>SISGKN210300539</t>
  </si>
  <si>
    <t>SISGKN210300543</t>
  </si>
  <si>
    <t>POSSGKN210300686</t>
  </si>
  <si>
    <t>POSSGKN210300687</t>
  </si>
  <si>
    <t>POSSGKN210300688</t>
  </si>
  <si>
    <t>POSSGKN210300689</t>
  </si>
  <si>
    <t>POSSGKN210300690</t>
  </si>
  <si>
    <t>POSSGKN210300691</t>
  </si>
  <si>
    <t>POSSGKN210300692</t>
  </si>
  <si>
    <t>POSSGKN210300693</t>
  </si>
  <si>
    <t>POSSGKN210300694</t>
  </si>
  <si>
    <t>POSSGKN210300695</t>
  </si>
  <si>
    <t>POSSGKN210300696</t>
  </si>
  <si>
    <t>POSSGKN210300697</t>
  </si>
  <si>
    <t>POSSGKN210300698</t>
  </si>
  <si>
    <t>POSSGKN210300699</t>
  </si>
  <si>
    <t>POSSGKN210300700</t>
  </si>
  <si>
    <t>POSSGKN210300701</t>
  </si>
  <si>
    <t>POSSGKN210300702</t>
  </si>
  <si>
    <t>POSSGKN210300703</t>
  </si>
  <si>
    <t>POSSGKN210300704</t>
  </si>
  <si>
    <t>POSSGKN210300705</t>
  </si>
  <si>
    <t>POSSGKN210300706</t>
  </si>
  <si>
    <t>POSSGKN210300707</t>
  </si>
  <si>
    <t>POSSGKN210300708</t>
  </si>
  <si>
    <t>POSSGKN210300709</t>
  </si>
  <si>
    <t>POSSGKN210300710</t>
  </si>
  <si>
    <t>POSSGKN210300711</t>
  </si>
  <si>
    <t>POSSGKN210300712</t>
  </si>
  <si>
    <t>SISGKN210300600</t>
  </si>
  <si>
    <t>SISGKN210300601_PT. ALKES SINAR MAS</t>
  </si>
  <si>
    <t>SISGKN210300609</t>
  </si>
  <si>
    <t>SISGKN210300611_PT. BERKAH _PRO MEDIKA</t>
  </si>
  <si>
    <t>SISGKN210300613_PT. BERKAH _PRO MEDIKA</t>
  </si>
  <si>
    <t>SISGKN210300614_PT. BERKAH _PRO MEDIKA</t>
  </si>
  <si>
    <t>SISGKN210300619</t>
  </si>
  <si>
    <t>POSSGKN210300801</t>
  </si>
  <si>
    <t>POSSGKN210300802</t>
  </si>
  <si>
    <t>POSSGKN210300803</t>
  </si>
  <si>
    <t>POSSGKN210300804</t>
  </si>
  <si>
    <t>POSSGKN210300805</t>
  </si>
  <si>
    <t>POSSGKN210300806</t>
  </si>
  <si>
    <t>POSSGKN210300807</t>
  </si>
  <si>
    <t>POSSGKN210300808</t>
  </si>
  <si>
    <t>POSSGKN210300809</t>
  </si>
  <si>
    <t>POSSGKN210300810</t>
  </si>
  <si>
    <t>POSSGKN210300811</t>
  </si>
  <si>
    <t>POSSGKN210300812</t>
  </si>
  <si>
    <t>POSSGKN210300813</t>
  </si>
  <si>
    <t>POSSGKN210300814</t>
  </si>
  <si>
    <t>POSSGKN210300815</t>
  </si>
  <si>
    <t>POSSGKN210300816</t>
  </si>
  <si>
    <t>POSSGKN210300817</t>
  </si>
  <si>
    <t>POSSGKN210300818</t>
  </si>
  <si>
    <t>POSSGKN210300819</t>
  </si>
  <si>
    <t>POSSGKN210300820</t>
  </si>
  <si>
    <t>POSSGKN210300821</t>
  </si>
  <si>
    <t>POSSGKN210300822</t>
  </si>
  <si>
    <t>POSSGKN210300823</t>
  </si>
  <si>
    <t>POSSGKN210300824</t>
  </si>
  <si>
    <t>POSSGKN210300825</t>
  </si>
  <si>
    <t>POSSGKN210300826</t>
  </si>
  <si>
    <t>POSSGKN210300827</t>
  </si>
  <si>
    <t>POSSGKN210300828</t>
  </si>
  <si>
    <t>POSSGKN210300829</t>
  </si>
  <si>
    <t>POSSGKN210300830</t>
  </si>
  <si>
    <t>POSSGKN210300831</t>
  </si>
  <si>
    <t>POSSGKN210300832</t>
  </si>
  <si>
    <t>POSSGKN210300833</t>
  </si>
  <si>
    <t>POSSGKN210300834</t>
  </si>
  <si>
    <t>POSSGKN210300835</t>
  </si>
  <si>
    <t>POSSGKN210300836</t>
  </si>
  <si>
    <t>POSSGKN210300837</t>
  </si>
  <si>
    <t>POSSGKN210300838</t>
  </si>
  <si>
    <t>POSSGKN210300839</t>
  </si>
  <si>
    <t>POSSGKN210300840</t>
  </si>
  <si>
    <t>POSSGKN210300841</t>
  </si>
  <si>
    <t>POSSGKN210300842</t>
  </si>
  <si>
    <t>POSSGKN210300843</t>
  </si>
  <si>
    <t>POSSGKN210300844</t>
  </si>
  <si>
    <t>POSSGKN210300845</t>
  </si>
  <si>
    <t>POSSGKN210300846</t>
  </si>
  <si>
    <t>POSSGKN210300847</t>
  </si>
  <si>
    <t>POSSGKN210300848</t>
  </si>
  <si>
    <t>POSSGKN210300849</t>
  </si>
  <si>
    <t>POSSGKN210300850</t>
  </si>
  <si>
    <t>POSSGKN210300851</t>
  </si>
  <si>
    <t>POSSGKN210300852</t>
  </si>
  <si>
    <t>POSSGKN210300853</t>
  </si>
  <si>
    <t>POSSGKN210300854</t>
  </si>
  <si>
    <t xml:space="preserve"> COVERALL GOWN PUTIH L (1412)</t>
  </si>
  <si>
    <t>POSSGKN210300855</t>
  </si>
  <si>
    <t>POSSGKN210300856</t>
  </si>
  <si>
    <t>POSSGKN210300857</t>
  </si>
  <si>
    <t>POSSGKN210300858</t>
  </si>
  <si>
    <t xml:space="preserve"> JAS LAB LENGAN PANJANG XL</t>
  </si>
  <si>
    <t>POSSGKN210300859</t>
  </si>
  <si>
    <t xml:space="preserve"> DERMAFIX NW 10 X 25</t>
  </si>
  <si>
    <t>POSSGKN210300860</t>
  </si>
  <si>
    <t>POSSGKN210300861</t>
  </si>
  <si>
    <t xml:space="preserve"> DOMPET FIRST AID KIT ISI</t>
  </si>
  <si>
    <t>POSSGKN210300862</t>
  </si>
  <si>
    <t>POSSGKN210300863</t>
  </si>
  <si>
    <t>POSSGKN210300864</t>
  </si>
  <si>
    <t>POSSGKN210300865</t>
  </si>
  <si>
    <t xml:space="preserve"> DERMAFIX S IV ADVANCE 7 X 9CM</t>
  </si>
  <si>
    <t xml:space="preserve"> PLESTERIN ROLL 5CM X 1M NEW</t>
  </si>
  <si>
    <t xml:space="preserve"> TIMBANGAN BADAN DWS B 2016</t>
  </si>
  <si>
    <t>POSSGKN210300866</t>
  </si>
  <si>
    <t xml:space="preserve"> COLOSTOMY BAG NO.2 OM 10'S</t>
  </si>
  <si>
    <t>POSSGKN210300867</t>
  </si>
  <si>
    <t>POSSGKN210300868</t>
  </si>
  <si>
    <t>POSSGKN210300869</t>
  </si>
  <si>
    <t xml:space="preserve"> ULTRA ONE TEST HAMIL</t>
  </si>
  <si>
    <t>POSSGKN210300870</t>
  </si>
  <si>
    <t>POSSGKN210300871</t>
  </si>
  <si>
    <t>POSSGKN210300872</t>
  </si>
  <si>
    <t>POSSGKN210300873</t>
  </si>
  <si>
    <t xml:space="preserve"> SPUIT 100CC CATHETER TIP</t>
  </si>
  <si>
    <t>POSSGKN210300874</t>
  </si>
  <si>
    <t xml:space="preserve"> KANTONG PLASTIK 80X60 KUNING ISI 50</t>
  </si>
  <si>
    <t>POSSGKN210300875</t>
  </si>
  <si>
    <t>POSSGKN210300876</t>
  </si>
  <si>
    <t>POSSGKN210300877</t>
  </si>
  <si>
    <t>POSSGKN210300878</t>
  </si>
  <si>
    <t>POSSGKN210300879</t>
  </si>
  <si>
    <t xml:space="preserve"> MAXIFLOW DEWASA</t>
  </si>
  <si>
    <t>POSSGKN210300880</t>
  </si>
  <si>
    <t>POSSGKN210300881</t>
  </si>
  <si>
    <t>POSSGKN210300882</t>
  </si>
  <si>
    <t xml:space="preserve"> MASKER KARET OTC 5'S BIRU ONEMED</t>
  </si>
  <si>
    <t xml:space="preserve"> KASA STERIL 5 x 5 CM, 8 PLY 5 S ( 585 )</t>
  </si>
  <si>
    <t xml:space="preserve"> GUNTING VERBAN 14CM OM</t>
  </si>
  <si>
    <t xml:space="preserve"> KAPAS PEMBALUT OM 25GR</t>
  </si>
  <si>
    <t>POSSGKN210300883</t>
  </si>
  <si>
    <t xml:space="preserve"> PEMBALUT SIKU ONEMED</t>
  </si>
  <si>
    <t>POSSGKN210300884</t>
  </si>
  <si>
    <t>POSSGKN210300885</t>
  </si>
  <si>
    <t>POSSGKN210300886</t>
  </si>
  <si>
    <t>POSSGKN210300887</t>
  </si>
  <si>
    <t>POSSGKN210300888</t>
  </si>
  <si>
    <t xml:space="preserve"> TONGKAT ELBOW/SIKU BLACK GREEN 923 ONEMED</t>
  </si>
  <si>
    <t xml:space="preserve"> COMB + TUTUP SS 12CM</t>
  </si>
  <si>
    <t xml:space="preserve"> PENLIGHT LED BLUE ONEMED + BATERAI</t>
  </si>
  <si>
    <t>POSSGKN210300889</t>
  </si>
  <si>
    <t xml:space="preserve"> STETOSCOPE DWS DELUXE HITAM OM E CAT</t>
  </si>
  <si>
    <t>POSSGKN210300890</t>
  </si>
  <si>
    <t xml:space="preserve"> MEJA INSTRUMENT SS 3 RAK INDOMED</t>
  </si>
  <si>
    <t>POSSGKN210300891</t>
  </si>
  <si>
    <t>POSSGKN210300892</t>
  </si>
  <si>
    <t>POSSGKN210300893</t>
  </si>
  <si>
    <t>POSSGKN210300894</t>
  </si>
  <si>
    <t>POSSGKN210300895</t>
  </si>
  <si>
    <t xml:space="preserve"> MEDI EXAM GLOVE STERIL M</t>
  </si>
  <si>
    <t>POSSGKN210300896</t>
  </si>
  <si>
    <t>POSSGKN210300897</t>
  </si>
  <si>
    <t>POSSGKN210300898</t>
  </si>
  <si>
    <t>POSSGKN210300899</t>
  </si>
  <si>
    <t>POSSGKN210300900</t>
  </si>
  <si>
    <t>POSSGKN210300901</t>
  </si>
  <si>
    <t>POSSGKN210300902</t>
  </si>
  <si>
    <t xml:space="preserve"> NITRILE EXAM BLUE SGN ( XS )</t>
  </si>
  <si>
    <t>POSSGKN210300903</t>
  </si>
  <si>
    <t>POSSGKN210300904</t>
  </si>
  <si>
    <t>POSSGKN210300905</t>
  </si>
  <si>
    <t>POSSGKN210300906</t>
  </si>
  <si>
    <t>POSSGKN210300907</t>
  </si>
  <si>
    <t>POSSGKN210300908</t>
  </si>
  <si>
    <t>POSSGKN210300909</t>
  </si>
  <si>
    <t>POSSGKN210300910</t>
  </si>
  <si>
    <t>POSSGKN210300911</t>
  </si>
  <si>
    <t>POSSGKN210300912</t>
  </si>
  <si>
    <t>POSSGKN210300913</t>
  </si>
  <si>
    <t>POSSGKN210300914</t>
  </si>
  <si>
    <t>POSSGKN210300915</t>
  </si>
  <si>
    <t>POSSGKN210300916</t>
  </si>
  <si>
    <t>POSSGKN210300917</t>
  </si>
  <si>
    <t>POSSGKN210300918</t>
  </si>
  <si>
    <t>POSSGKN210300919</t>
  </si>
  <si>
    <t>POSSGKN210300920</t>
  </si>
  <si>
    <t>POSSGKN210300921</t>
  </si>
  <si>
    <t>POSSGKN210300922</t>
  </si>
  <si>
    <t>POSSGKN210300923</t>
  </si>
  <si>
    <t>POSSGKN210300924</t>
  </si>
  <si>
    <t>POSSGKN210300925</t>
  </si>
  <si>
    <t>POSSGKN210300926</t>
  </si>
  <si>
    <t>POSSGKN210300927</t>
  </si>
  <si>
    <t>POSSGKN210300928</t>
  </si>
  <si>
    <t>POSSGKN210300929</t>
  </si>
  <si>
    <t>POSSGKN210300930</t>
  </si>
  <si>
    <t>POSSGKN210300931</t>
  </si>
  <si>
    <t>POSSGKN210300932</t>
  </si>
  <si>
    <t>POSSGKN210300933</t>
  </si>
  <si>
    <t>POSSGKN210300934</t>
  </si>
  <si>
    <t>POSSGKN210300935</t>
  </si>
  <si>
    <t>POSSGKN210300936</t>
  </si>
  <si>
    <t>POSSGKN210300937</t>
  </si>
  <si>
    <t>POSSGKN210300938</t>
  </si>
  <si>
    <t>POSSGKN210300939</t>
  </si>
  <si>
    <t>POSSGKN210300940</t>
  </si>
  <si>
    <t>POSSGKN210300941</t>
  </si>
  <si>
    <t>POSSGKN210300942</t>
  </si>
  <si>
    <t>POSSGKN210300943</t>
  </si>
  <si>
    <t>POSSGKN210300944</t>
  </si>
  <si>
    <t>POSSGKN210300945</t>
  </si>
  <si>
    <t>POSSGKN210300946</t>
  </si>
  <si>
    <t>POSSGKN210300947</t>
  </si>
  <si>
    <t>POSSGKN210300948</t>
  </si>
  <si>
    <t>POSSGKN210300949</t>
  </si>
  <si>
    <t>POSSGKN210300950</t>
  </si>
  <si>
    <t>POSSGKN210300951</t>
  </si>
  <si>
    <t>POSSGKN210300952</t>
  </si>
  <si>
    <t>POSSGKN210300953</t>
  </si>
  <si>
    <t>POSSGKN210300954</t>
  </si>
  <si>
    <t>POSSGKN210300955</t>
  </si>
  <si>
    <t>POSSGKN210300956</t>
  </si>
  <si>
    <t>POSSGKN210300957</t>
  </si>
  <si>
    <t>POSSGKN210300958</t>
  </si>
  <si>
    <t>POSSGKN210300959</t>
  </si>
  <si>
    <t>POSSGKN210300960</t>
  </si>
  <si>
    <t>POSSGKN210300961</t>
  </si>
  <si>
    <t>POSSGKN210300962</t>
  </si>
  <si>
    <t>POSSGKN210300963</t>
  </si>
  <si>
    <t>POSSGKN210300964</t>
  </si>
  <si>
    <t>POSSGKN210300965</t>
  </si>
  <si>
    <t>POSSGKN210300966</t>
  </si>
  <si>
    <t>POSSGKN210300967</t>
  </si>
  <si>
    <t>POSSGKN210300968</t>
  </si>
  <si>
    <t>POSSGKN210300969</t>
  </si>
  <si>
    <t>POSSGKN210300970</t>
  </si>
  <si>
    <t>POSSGKN210300971</t>
  </si>
  <si>
    <t>POSSGKN210300972</t>
  </si>
  <si>
    <t>POSSGKN210300973</t>
  </si>
  <si>
    <t>POSSGKN210300974</t>
  </si>
  <si>
    <t>POSSGKN210300975</t>
  </si>
  <si>
    <t>POSSGKN210300976</t>
  </si>
  <si>
    <t>POSSGKN210300977</t>
  </si>
  <si>
    <t>POSSGKN210300978</t>
  </si>
  <si>
    <t>POSSGKN210300979</t>
  </si>
  <si>
    <t>POSSGKN210300980</t>
  </si>
  <si>
    <t>POSSGKN210300981</t>
  </si>
  <si>
    <t>POSSGKN210300982</t>
  </si>
  <si>
    <t>POSSGKN210300983</t>
  </si>
  <si>
    <t>POSSGKN210300984</t>
  </si>
  <si>
    <t>POSSGKN210300985</t>
  </si>
  <si>
    <t>POSSGKN210300986</t>
  </si>
  <si>
    <t>POSSGKN210300987</t>
  </si>
  <si>
    <t>POSSGKN210300988</t>
  </si>
  <si>
    <t>POSSGKN210300989</t>
  </si>
  <si>
    <t>POSSGKN210300990</t>
  </si>
  <si>
    <t>POSSGKN210300991</t>
  </si>
  <si>
    <t>POSSGKN210300992</t>
  </si>
  <si>
    <t>POSSGKN210300993</t>
  </si>
  <si>
    <t>POSSGKN210300994</t>
  </si>
  <si>
    <t>POSSGKN210300995</t>
  </si>
  <si>
    <t>POSSGKN210300996</t>
  </si>
  <si>
    <t>POSSGKN210300997</t>
  </si>
  <si>
    <t>POSSGKN210300998</t>
  </si>
  <si>
    <t>POSSGKN210300999</t>
  </si>
  <si>
    <t>POSSGKN210301000</t>
  </si>
  <si>
    <t>POSSGKN210301001</t>
  </si>
  <si>
    <t>POSSGKN210301002</t>
  </si>
  <si>
    <t>POSSGKN210301003</t>
  </si>
  <si>
    <t>POSSGKN210301004</t>
  </si>
  <si>
    <t>POSSGKN210301005</t>
  </si>
  <si>
    <t>POSSGKN210301006</t>
  </si>
  <si>
    <t>POSSGKN210301007</t>
  </si>
  <si>
    <t>POSSGKN210301008</t>
  </si>
  <si>
    <t>POSSGKN210301009</t>
  </si>
  <si>
    <t>POSSGKN210301010</t>
  </si>
  <si>
    <t>POSSGKN210301011</t>
  </si>
  <si>
    <t>POSSGKN210301012</t>
  </si>
  <si>
    <t>POSSGKN210301013</t>
  </si>
  <si>
    <t>POSSGKN210301014</t>
  </si>
  <si>
    <t>POSSGKN210301015</t>
  </si>
  <si>
    <t>POSSGKN210301016</t>
  </si>
  <si>
    <t>POSSGKN210301017</t>
  </si>
  <si>
    <t>POSSGKN210301018</t>
  </si>
  <si>
    <t>POSSGKN210301019</t>
  </si>
  <si>
    <t>POSSGKN210301020</t>
  </si>
  <si>
    <t>POSSGKN210301021</t>
  </si>
  <si>
    <t>POSSGKN210301022</t>
  </si>
  <si>
    <t>POSSGKN210301023</t>
  </si>
  <si>
    <t>POSSGKN210301024</t>
  </si>
  <si>
    <t>POSSGKN210301025</t>
  </si>
  <si>
    <t>POSSGKN210301026</t>
  </si>
  <si>
    <t>POSSGKN210301027</t>
  </si>
  <si>
    <t>POSSGKN210301028</t>
  </si>
  <si>
    <t>POSSGKN210301029</t>
  </si>
  <si>
    <t>POSSGKN210301030</t>
  </si>
  <si>
    <t>POSSGKN210301031</t>
  </si>
  <si>
    <t>POSSGKN210301032</t>
  </si>
  <si>
    <t>POSSGKN210301033</t>
  </si>
  <si>
    <t>POSSGKN210301034</t>
  </si>
  <si>
    <t>POSSGKN210301035</t>
  </si>
  <si>
    <t>POSSGKN210301036</t>
  </si>
  <si>
    <t>POSSGKN210301037</t>
  </si>
  <si>
    <t>POSSGKN210301038</t>
  </si>
  <si>
    <t>POSSGKN210301039</t>
  </si>
  <si>
    <t>POSSGKN210301040</t>
  </si>
  <si>
    <t>POSSGKN210301041</t>
  </si>
  <si>
    <t>POSSGKN210301042</t>
  </si>
  <si>
    <t>POSSGKN210301043</t>
  </si>
  <si>
    <t>POSSGKN210301044</t>
  </si>
  <si>
    <t>POSSGKN210301045</t>
  </si>
  <si>
    <t>POSSGKN210301046</t>
  </si>
  <si>
    <t>POSSGKN210301047</t>
  </si>
  <si>
    <t>POSSGKN210301048</t>
  </si>
  <si>
    <t>POSSGKN210301049</t>
  </si>
  <si>
    <t>POSSGKN210301050</t>
  </si>
  <si>
    <t>POSSGKN210301051</t>
  </si>
  <si>
    <t>POSSGKN210301052</t>
  </si>
  <si>
    <t>POSSGKN210301053</t>
  </si>
  <si>
    <t>POSSGKN210301054</t>
  </si>
  <si>
    <t>POSSGKN210301055</t>
  </si>
  <si>
    <t>POSSGKN210301056</t>
  </si>
  <si>
    <t>POSSGKN210301057</t>
  </si>
  <si>
    <t>POSSGKN210301058</t>
  </si>
  <si>
    <t>POSSGKN210301059</t>
  </si>
  <si>
    <t>POSSGKN210301060</t>
  </si>
  <si>
    <t>POSSGKN210301061</t>
  </si>
  <si>
    <t>POSSGKN210301062</t>
  </si>
  <si>
    <t>POSSGKN210301063</t>
  </si>
  <si>
    <t>POSSGKN210301064</t>
  </si>
  <si>
    <t>POSSGKN210301065</t>
  </si>
  <si>
    <t>POSSGKN210301066</t>
  </si>
  <si>
    <t>POSSGKN210301067</t>
  </si>
  <si>
    <t>Percent</t>
  </si>
  <si>
    <t>support</t>
  </si>
  <si>
    <t>itemsets</t>
  </si>
  <si>
    <t xml:space="preserve"> MASKER MEDIS UFO DUCKBILL DWS BOX '30s,  MASKER BEDAH KARET NEW WHITE BOX '50s</t>
  </si>
  <si>
    <t>MASKER BEDAH BLUE,  MASKER BEDAH KARET NEW WHITE BOX '50s</t>
  </si>
  <si>
    <t>MASKER BEDAH GREY,  ALKOHOL 70% 1L</t>
  </si>
  <si>
    <t>MASKER BEDAH ALL BLACK BOX ISI 25PCS,  MASKER BEDAH KARET NEW WHITE BOX '50s</t>
  </si>
  <si>
    <t>MASKER BEDAH UNGU,  MASKER BEDAH KARET NEW WHITE BOX '50s</t>
  </si>
  <si>
    <t xml:space="preserve"> MASKER UFO 3D ABU2 BOX 20's,  MASKER MEDIS UFO DUCKBILL DWS BOX '30s</t>
  </si>
  <si>
    <t>MASKER BEDAH BLUE,  MASKER BEDAH GREEN</t>
  </si>
  <si>
    <t>MASKER BEDAH GREY,  MASKER BEDAH BLUE</t>
  </si>
  <si>
    <t>MASKER BEDAH GREY,  MASKER BEDAH GREEN</t>
  </si>
  <si>
    <t>MASKER BEDAH GREEN,  MASKER BEDAH KARET NEW WHITE BOX '50s</t>
  </si>
  <si>
    <t>MASKER BEDAH GREY,  MASKER BEDAH UNGU</t>
  </si>
  <si>
    <t>ALKOHOL 70% 1L,  MASKER BEDAH GREEN</t>
  </si>
  <si>
    <t xml:space="preserve"> MASKER MEDIS UFO DUCKBILL DWS BOX '30s,  MASKER BEDAH GREEN</t>
  </si>
  <si>
    <t xml:space="preserve"> MASKER UFO 3D PUTIH BOX 20's,  MASKER BEDAH KARET NEW WHITE BOX '50s</t>
  </si>
  <si>
    <t xml:space="preserve"> MASKER MEDIS UFO DUCKBILL DWS BOX '30s,  MASKER UFO 3D PUTIH BOX 20's</t>
  </si>
  <si>
    <t>UPAD DR.J 60 X 90 ISI 10PCS,  ALKOHOL SWAB</t>
  </si>
  <si>
    <t>MASKER BEDAH BLUE,  MASKER BEDAH UNGU</t>
  </si>
  <si>
    <t xml:space="preserve"> MASKER BEDAH KARET SUPERSOFT 4PLY BIRU BOX '50s,  MASKER BEDAH KARET NEW WHITE BOX '50s</t>
  </si>
  <si>
    <t xml:space="preserve"> MASKER UFO 3D ABU2 BOX 20's,  MASKER UFO 3D PUTIH BOX 20's</t>
  </si>
  <si>
    <t>AUTO CHECK GLUCO STRIP,  AUTO CHECK CHOLESTEROL STRIP</t>
  </si>
  <si>
    <t>UPAD DR.J 60 X 90 ISI 10PCS,  MASKER MEDIS UFO DUCKBILL DWS BOX '30s</t>
  </si>
  <si>
    <t>UPAD DR.J 60 X 90 ISI 10PCS,  MASKER UFO 3D HITAM BOX 20's</t>
  </si>
  <si>
    <t>UPAD DR.J 60 X 90 ISI 10PCS,  MAXTER SURG GLOVE STERIL 7</t>
  </si>
  <si>
    <t>ALKOHOL 95% 1L,  ALKOHOL 70% 1L</t>
  </si>
  <si>
    <t>ALKOHOL 70% 1L,  MASKER BEDAH BLUE</t>
  </si>
  <si>
    <t>ALKOHOL 70% 1L,  MASKER BEDAH UNGU</t>
  </si>
  <si>
    <t xml:space="preserve"> SARUNG TANGAN PLASTIK PE ONEMED 100's,  ALKOHOL 70% 1L</t>
  </si>
  <si>
    <t>AUTO CHECK GLUCO STRIP,  AUTO CHECK URIC ACID STRIP</t>
  </si>
  <si>
    <t>MASKER BEDAH BLUE,  MASKER BEDAH KUNING BOX ISI 50 PCS</t>
  </si>
  <si>
    <t>MASKER BEDAH BLUE,  MASKER MEDIS UFO DUCKBILL DWS BOX '30s</t>
  </si>
  <si>
    <t>UPAD DR.J 60 X 90 ISI 10PCS,  MASKER BEDAH BLUE</t>
  </si>
  <si>
    <t>UPAD DR.J 60 X 90 ISI 10PCS,  SAFEGLOVE LATEX EXAM S</t>
  </si>
  <si>
    <t>VERBAN 10CM ONEMED ISI 5,  VERBAN 5CM ONEMED ISI 10</t>
  </si>
  <si>
    <t>ALKOHOL 70% 1L,  ALKOHOL SWAB</t>
  </si>
  <si>
    <t>UPAD DR.J 60 X 90 ISI 10PCS,  ALKOHOL 70% 1L</t>
  </si>
  <si>
    <t>ALKOHOL 95% 1L,  PLESTERIN AQUA 50'S</t>
  </si>
  <si>
    <t>AUTO CHECK GLUCO STRIP,  MASKER BEDAH BLUE</t>
  </si>
  <si>
    <t>KASA 16X16 HEXAHUSADA,  SAFEGLOVE LATEX EXAM S</t>
  </si>
  <si>
    <t>ONE PET 60 X 90 ISI 10,  MASKER BEDAH ALL BLACK BOX ISI 25PCS</t>
  </si>
  <si>
    <t>MASKER BEDAH GREY,  MASKER BEDAH KARET NEW WHITE BOX '50s</t>
  </si>
  <si>
    <t>MASKER BEDAH KUNING BOX ISI 50 PCS,  MASKER BEDAH KARET NEW WHITE BOX '50s</t>
  </si>
  <si>
    <t xml:space="preserve"> MASKER KN 95 WHITE ONEMED BOX '20s,  MASKER BEDAH KARET NEW WHITE BOX '50s</t>
  </si>
  <si>
    <t xml:space="preserve"> MASKER BEDAH KARET SUPERSOFT 4PLY BIRU BOX '50s,  MASKER BEDAH KARET SUPERSOFT KUNING BOX'50s</t>
  </si>
  <si>
    <t>POVIDONE IODINE 10% 15ML,  PLESTERIN WP 10'S</t>
  </si>
  <si>
    <t>UPAD DR.J 60 X 90 ISI 10PCS,  VERBAN 5CM ONEMED ISI 10</t>
  </si>
  <si>
    <t>AUTO CHECK GLUCO STRIP,  ALKOHOL 70% 1L</t>
  </si>
  <si>
    <t>ALKOHOL 70% 1L,  MASKER BEDAH KARET NEW WHITE BOX '50s</t>
  </si>
  <si>
    <t>ALKOHOL 70% 1L,  MASKER MEDIS DUCKBILL DEWASA BOX 25's</t>
  </si>
  <si>
    <t>ALKOHOL 70% 1L,  ONE CLEAN WASH GLOVE</t>
  </si>
  <si>
    <t>ALKOHOL 95% 1L,  ECODINE 60ML</t>
  </si>
  <si>
    <t>ALKOHOL SWAB,  BLOOD LANCET 28G OM 100'S</t>
  </si>
  <si>
    <t>AUTO CHECK URIC ACID STRIP,  AUTO CHECK CHOLESTEROL STRIP</t>
  </si>
  <si>
    <t>AUTO CHECK GLUCO STRIP,  MASKER MEDIS UFO DUCKBILL DWS BOX '30s</t>
  </si>
  <si>
    <t>SAFEGLOVE LATEX EXAM M,  MASKER BEDAH BLUE</t>
  </si>
  <si>
    <t xml:space="preserve"> MASKER BEDAH KARET ANAK BOX '50s,  MASKER BEDAH GREEN</t>
  </si>
  <si>
    <t>MASKER BEDAH GREY,  MASKER MEDIS DUCKBILL DEWASA BOX 25's</t>
  </si>
  <si>
    <t>MASKER BEDAH GREY,  MASKER MEDIS UFO DUCKBILL DWS BOX '30s</t>
  </si>
  <si>
    <t xml:space="preserve"> MASKER BEDAH KARET ANAK BOX '50s,  MASKER MEDIS UFO DUCKBILL DWS BOX '30s</t>
  </si>
  <si>
    <t xml:space="preserve"> MASKER MEDIS UFO 3D CREAM BOX 20's,  MASKER BEDAH KARET NEW WHITE BOX '50s</t>
  </si>
  <si>
    <t xml:space="preserve"> MASKER UFO 3D ABU2 BOX 20's,  MASKER BEDAH KARET NEW WHITE BOX '50s</t>
  </si>
  <si>
    <t>ONE PET 60 X 90 ISI 10,  MASKER BEDAH KARET NEW WHITE BOX '50s</t>
  </si>
  <si>
    <t>SAFEGLOVE LATEX EXAM M,  MASKER BEDAH KARET NEW WHITE BOX '50s</t>
  </si>
  <si>
    <t>UPAD DR.J 60 X 90 ISI 10PCS,  MASKER BEDAH KARET NEW WHITE BOX '50s</t>
  </si>
  <si>
    <t xml:space="preserve"> MASKER MEDIS UFO 3D CREAM BOX 20's,  MASKER UFO 3D PUTIH BOX 20's</t>
  </si>
  <si>
    <t xml:space="preserve"> MASKER MEDIS UFO DUCKBILL DWS BOX '30s,  THERMOMETER FLEXI BETA 1 OM</t>
  </si>
  <si>
    <t xml:space="preserve"> PLESTERIN AQUA 50'S,  SARUNG TANGAN PLASTIK PE ONEMED 100's</t>
  </si>
  <si>
    <t>POVIDONE IODINE 10% 15ML,  PRO HAMIL TEST BOX 50s</t>
  </si>
  <si>
    <t>SAFEGLOVE NITRILE BLACK M,  SAFEGLOVE NITRILE BLACK S</t>
  </si>
  <si>
    <t>SPUIT 5 CC OM WITHOUT NEEDLE PCS,  SPUIT 10 CC OM WITHOUT NEEDLE PCS</t>
  </si>
  <si>
    <t xml:space="preserve"> TEST KEHAMILAN QUICK &amp; SURE 25'S,  URINAL PLASTIK + TUTUP</t>
  </si>
  <si>
    <t>ALKOHOL 70% 1L,  AC SWAB 0,5%</t>
  </si>
  <si>
    <t>ALKOHOL 70% 1L,  BLOOD LANCET 28G OM 100'S</t>
  </si>
  <si>
    <t>ALKOHOL 95% 1L,  MASKER KARET CARBON 4 PLY HITAM</t>
  </si>
  <si>
    <t xml:space="preserve"> MASKER BEDAH KARET NEW WHITE BOX '50s,  ASEPTIC PLUS  ESSENTIAL SPRAY 100 ML</t>
  </si>
  <si>
    <t>PINSET ANATOMI FINE SS 14 CM (A),  ASEPTIC PLUS 100 ML SPRAY</t>
  </si>
  <si>
    <t>AUTO CHECK CHOLESTEROL STRIP,  SAFEGLOVE NITRILE BLACK S</t>
  </si>
  <si>
    <t>AUTO CHECK GLUCO STRIP,  STOMACH TUBE FR.12 OM</t>
  </si>
  <si>
    <t xml:space="preserve"> BLOOD LANCET 28G OM 100'S,  AUTOCLIX DEVICE ONEMED</t>
  </si>
  <si>
    <t>WALKER FS919L BLUE GREEN,  COMMODE CHAIR DELUXE FS894 ONEMED</t>
  </si>
  <si>
    <t>DERMAFIX SS 23 X 23 SILICONE FOR SACRUM,  ONEMED EXAM GLOVE S BOX '100s</t>
  </si>
  <si>
    <t>DERMAFIX SS FOAM 10 X 10 CM NON ADHESIVE,  SUCTION CATH+FINGER 12</t>
  </si>
  <si>
    <t>DERMAFIX SS FOAM 5 X 5 CM NON ADHESIVE,  DERMAFIX SS FOAM DRESSING ADHESIVE 5 X 5 CM 1's</t>
  </si>
  <si>
    <t xml:space="preserve"> DERMAFIX SS FOAM DRESSING ADHESIVE 10 X 10 CM 1's,  ONEMED EXAM GLOVE S BOX '100s</t>
  </si>
  <si>
    <t>MASKER BEDAH PINK,  ECODINE 60ML</t>
  </si>
  <si>
    <t>HOT AND COLD GEL PACK ONEMED,  NO PAIN SPRAY SKIN REFRIGERANT ONEMED</t>
  </si>
  <si>
    <t>HYPAFIX  5 X 5,  MASKER BEDAH KARET NEW WHITE BOX '50s</t>
  </si>
  <si>
    <t>ICE BAG COMPRESS ONEMED,  THERMOMETER FLEXI BETA 1 OM</t>
  </si>
  <si>
    <t>UPAD DR.J 60 X 90 ISI 10PCS,  KASA STERIL 16X16 ONEMED KS B16</t>
  </si>
  <si>
    <t>SPUIT 50CC EC ONEMED,  KASA STERIL 7,5x7,5 8 PLY 5's (785)</t>
  </si>
  <si>
    <t xml:space="preserve"> SARUNG TANGAN PLASTIK PE ONEMED 100's,  KSB 16 2 BOX PLESTERIN AA 5</t>
  </si>
  <si>
    <t>MASKER BEDAH PINK,  MASKER BEDAH BLUE</t>
  </si>
  <si>
    <t xml:space="preserve"> MASKER BEDAH KARET SUPERSOFT BIRU BOX '50s,  MASKER BEDAH GREY</t>
  </si>
  <si>
    <t xml:space="preserve"> SARUNG TANGAN PLASTIK PE ONEMED 100's,  MASKER BEDAH KARET ANAK BOX '50s</t>
  </si>
  <si>
    <t xml:space="preserve"> MASKER BEDAH KARET SUPERSOFT 4PLY BIRU BOX '50s,  MASKER MEDIS UFO DUCKBILL DWS BOX '30s</t>
  </si>
  <si>
    <t>MASKER BEDAH KUNING BOX ISI 50 PCS,  MASKER BEDAH UNGU</t>
  </si>
  <si>
    <t xml:space="preserve"> PLESTERIN AQUA 50'S,  MASKER BEDAH PINK</t>
  </si>
  <si>
    <t xml:space="preserve"> SARUNG TANGAN PLASTIK PE ONEMED 100's,  MASKER BEDAH PINK</t>
  </si>
  <si>
    <t xml:space="preserve"> MASKER MEDIS DUCKBILL DEWASA BOX 25's,  MASKER BEDAH UNGU</t>
  </si>
  <si>
    <t>MASKER HIJAB BLUE,  MASKER KARET CARBON 4 PLY HITAM</t>
  </si>
  <si>
    <t xml:space="preserve"> MASKER KN 95 WHITE ONEMED BOX '20s,  MASKER UFO 3D PUTIH BOX 20's</t>
  </si>
  <si>
    <t xml:space="preserve"> MASKER MEDIS UFO 3D CREAM BOX 20's,  MASKER MEDIS UFO DUCKBILL DWS BOX '30s</t>
  </si>
  <si>
    <t xml:space="preserve"> MASKER MEDIS UFO DUCKBILL DWS BOX '30s,  STOMACH TUBE FR.12 OM</t>
  </si>
  <si>
    <t>VERBAN 10CM ONEMED ISI 5,  MASKER MEDIS UFO DUCKBILL DWS BOX '30s</t>
  </si>
  <si>
    <t xml:space="preserve"> MASKER UFO 3D HITAM BOX 20's,  SAFEGLOVE LATEX EXAM S</t>
  </si>
  <si>
    <t>USG GEL 250GR TRANSPARANT,  P3K ONEMED + ISI</t>
  </si>
  <si>
    <t>TONG SPATEL SS POLOS 16CM,  USG GEL 250GR TRANSPARANT</t>
  </si>
  <si>
    <t>URINE CONTAINER 60ML NS,  URINAL PLASTIK + TUTUP</t>
  </si>
  <si>
    <t>MASKER BEDAH GREEN,  AC SWAB 0,5%</t>
  </si>
  <si>
    <t>MASKER BEDAH GREY,  AC SWAB 0,5%</t>
  </si>
  <si>
    <t>ALKOHOL 70% 1L,  AUTO CHECK CHOLESTEROL STRIP</t>
  </si>
  <si>
    <t>ALKOHOL 70% 1L,  GLUCODR. STRIP ISI 50</t>
  </si>
  <si>
    <t>ALKOHOL 70% 1L,  KAPAS PEMBALUT OM 250GR</t>
  </si>
  <si>
    <t xml:space="preserve"> MASKER UFO 3D ABU2 BOX 20's,  ALKOHOL 70% 1L</t>
  </si>
  <si>
    <t>ALKOHOL 70% 1L,  ONE SWAB</t>
  </si>
  <si>
    <t>WALKER FS919L BLUE GREEN,  ALKOHOL 70% 5L</t>
  </si>
  <si>
    <t>ALKOHOL 95% 1L,  MASKER HIJAB BLUE</t>
  </si>
  <si>
    <t xml:space="preserve"> MASKER UFO 3D PUTIH BOX 20's,  ASEPTIC PLUS  ESSENTIAL SPRAY 100 ML</t>
  </si>
  <si>
    <t>AUTO CHECK CHOLESTEROL STRIP,  ASEPTIC PLUS 100 ML SPRAY</t>
  </si>
  <si>
    <t>AUTO CHECK 3 IN 1,  KASA STERIL 101610 LDB</t>
  </si>
  <si>
    <t xml:space="preserve"> BLOOD LANCET 28G OM 100'S,  AUTO CHECK CHOLESTEROL STRIP</t>
  </si>
  <si>
    <t>ELASTO ONE 4CM X 4M,  AUTO CHECK GLUCO STRIP</t>
  </si>
  <si>
    <t>SAFEGLOVE LATEX EXAM M,  AUTO CHECK GLUCO STRIP</t>
  </si>
  <si>
    <t>THERMO ONE ALPHA 2,  AUTOCLIX DEVICE ONEMED</t>
  </si>
  <si>
    <t>THERMO ONE ALPHA 2,  BLOOD LANCET 28G OM 100'S</t>
  </si>
  <si>
    <t>NEBULIZER YUWELL 403M,  COMMODE CHAIR DELUXE FS894 ONEMED</t>
  </si>
  <si>
    <t>DERMAFIX SS FOAM 5 X 5 CM NON ADHESIVE,  DERMAFIX SS FOAM DRESSING ADHESIVE 10 X 10 CM 1's</t>
  </si>
  <si>
    <t>HOT AND COLD GEL PACK ONEMED,  MASKER BEDAH KARET NEW WHITE BOX '50s</t>
  </si>
  <si>
    <t xml:space="preserve"> MASKER UFO 3D ABU2 BOX 20's,  HYPAFIX  5 X 1</t>
  </si>
  <si>
    <t>USG GEL 5L TRANSPARAN,  HYPAFIX  5 X 1</t>
  </si>
  <si>
    <t>NO PAIN SPRAY SKIN REFRIGERANT ONEMED,  ICE BAG COMPRESS ONEMED</t>
  </si>
  <si>
    <t>KASA 16X16 HEXAHUSADA,  MASKER BEDAH ALL BLACK BOX ISI 25PCS</t>
  </si>
  <si>
    <t xml:space="preserve"> ONEMED EXAM GLOVE PF S BOX '100s,  KOTAK P3K AA ONEMED</t>
  </si>
  <si>
    <t>MESH NEBULIZER M104,  KURSI RODA TRAVEL FS800L</t>
  </si>
  <si>
    <t>MASKER BEDAH BLUE,  MASKER MEDIS DUCKBILL DEWASA BOX 25's</t>
  </si>
  <si>
    <t xml:space="preserve"> MASKER UFO 3D ABU2 BOX 20's,  MASKER BEDAH BLUE</t>
  </si>
  <si>
    <t>MASKER BEDAH BLUE,  MASKER UFO 3D PUTIH BOX 20's</t>
  </si>
  <si>
    <t>MASKER BEDAH GREEN,  MASKER BEDAH UNGU</t>
  </si>
  <si>
    <t>MASKER BEDAH GREY,  MASKER BEDAH KUNING BOX ISI 50 PCS</t>
  </si>
  <si>
    <t>MASKER BEDAH GREY,  ONE CLEAN WASH GLOVE</t>
  </si>
  <si>
    <t xml:space="preserve"> MASKER BEDAH KARET ANAK BOX '50s,  MASKER BEDAH KARET NEW WHITE BOX '50s</t>
  </si>
  <si>
    <t>MASKER BEDAH PINK,  MASKER BEDAH KARET NEW WHITE BOX '50s</t>
  </si>
  <si>
    <t xml:space="preserve"> PLESTERIN AA 5's AMPLOP,  MASKER BEDAH KARET NEW WHITE BOX '50s</t>
  </si>
  <si>
    <t>WALKER FS919L BLUE GREEN,  MASKER BEDAH KARET NEW WHITE BOX '50s</t>
  </si>
  <si>
    <t xml:space="preserve"> MASKER MEDIS UFO DUCKBILL DWS BOX '30s,  MASKER BEDAH UNGU</t>
  </si>
  <si>
    <t>ONE CLEAN WASH GLOVE,  MASKER BEDAH UNGU</t>
  </si>
  <si>
    <t>SAFEGLOVE NITRILE BLACK M,  MASKER BEDAH UNGU</t>
  </si>
  <si>
    <t xml:space="preserve"> SARUNG TANGAN PLASTIK PE ONEMED 100's,  MASKER MEDIS UFO DUCKBILL DWS BOX '30s</t>
  </si>
  <si>
    <t>WALKER FS919L BLUE GREEN,  MASKER MEDIS UFO DUCKBILL DWS BOX '30s</t>
  </si>
  <si>
    <t>MAXTER SURG GLOVE STERIL 7,  MASKER UFO 3D HITAM BOX 20's</t>
  </si>
  <si>
    <t xml:space="preserve"> SARUNG TANGAN PLASTIK PE ONEMED 100's,  MASKER UFO 3D PUTIH BOX 20's</t>
  </si>
  <si>
    <t>MEDICREPE ONE 7.5CMX4.5M,  MEDICREPE ONE 10CMX4.5M</t>
  </si>
  <si>
    <t>NEBULIZER COMPR NE,  THERMOMETER FLEXI HK 902</t>
  </si>
  <si>
    <t>USG GEL 5L TRANSPARAN,  ONE SWAB</t>
  </si>
  <si>
    <t>TONG SPATEL SS POLOS 16CM,  P3K ONEMED + ISI</t>
  </si>
  <si>
    <t>SPUIT 20CC EC ONEMED,  PINSET ANATOMI FINE SS 14 CM (A)</t>
  </si>
  <si>
    <t>URINE CONTAINER 60ML NS,  PLESTERIN AQUA 10'S NEW</t>
  </si>
  <si>
    <t>TONG SPATEL SS POLOS 16CM,  POVIDONE IODINE 10% 15ML</t>
  </si>
  <si>
    <t>TONG SPATEL SS POLOS 16CM,  PRO HAMIL TEST BOX 50s</t>
  </si>
  <si>
    <t>SAFEGLOVE LATEX EXAM M,  SAFEGLOVE LATEX EXAM S</t>
  </si>
  <si>
    <t xml:space="preserve"> SARUNG TANGAN PLASTIK PE ONEMED 100's,  UPAD DR.J 60 X 90 ISI 10PCS</t>
  </si>
  <si>
    <t>UPAD DR.J 60 X 90 ISI 10PCS,  SPUIT 20CC EC ONEMED</t>
  </si>
  <si>
    <t>URINE CONTAINER 60ML NS,  TEST KEHAMILAN QUICK &amp; SURE 25'S</t>
  </si>
  <si>
    <t>THERMOHYGROMETER HTC,  TIMBANGAN BADAN DIG OM EB 9362</t>
  </si>
  <si>
    <t>ULTRAFIX 10 X 5,  URINAL PLASTIK LAKI</t>
  </si>
  <si>
    <t>UPAD 45 x 60 PAK ISI 10,  UPAD DR.J 60 X 90 ISI 10PCS</t>
  </si>
  <si>
    <t>MASKER BEDAH BLUE,  AC SWAB 0,5%</t>
  </si>
  <si>
    <t xml:space="preserve"> MASKER MEDIS DUCKBILL DEWASA BOX 25's,  AC SWAB 0,5%</t>
  </si>
  <si>
    <t>MASKER BEDAH GREY,  AC SWAB 2%</t>
  </si>
  <si>
    <t>ALAT UKUR LKRN ATAS BUMIL,  NASAL ASPIRATOR PINK</t>
  </si>
  <si>
    <t>TOURNIQUET PINK,  ALAT UKUR LKRN ATAS BUMIL</t>
  </si>
  <si>
    <t>ALKOHOL 70% 100ML,  MASKER BEDAH KARET NEW WHITE BOX '50s</t>
  </si>
  <si>
    <t>KASA 16X16 HEXAHUSADA,  ALKOHOL 70% 1L</t>
  </si>
  <si>
    <t>ALKOHOL 70% 1L,  MASKER KN 95 WHITE ONEMED BOX '20s</t>
  </si>
  <si>
    <t>ALKOHOL 70% 1L,  NITRILE EXAM BLUE SGN ( M )</t>
  </si>
  <si>
    <t>ONE CLOSAN SABUN 500 Refill,  ALKOHOL 70% 1L</t>
  </si>
  <si>
    <t>ALKOHOL 70% 1L,  SPUIT 20CC EC ONEMED</t>
  </si>
  <si>
    <t>SPUIT 50CC CATHETER TIP ONEMED,  ALKOHOL 70% 1L</t>
  </si>
  <si>
    <t>USG GEL 5L TRANSPARAN,  ALKOHOL 70% 1L</t>
  </si>
  <si>
    <t>ALKOHOL 70% 1L,  VERBAN 5CM ONEMED ISI 10</t>
  </si>
  <si>
    <t>ALKOHOL 70% 5L,  COMMODE CHAIR DELUXE FS894 ONEMED</t>
  </si>
  <si>
    <t xml:space="preserve"> ONE WIPE DESINFECTAN 50'S,  ALKOHOL 70% 5L</t>
  </si>
  <si>
    <t>ALKOHOL 95% 1L,  MASKER BEDAH PINK</t>
  </si>
  <si>
    <t>ALKOHOL 95% 1L,  NEBULIZER COMPR NE</t>
  </si>
  <si>
    <t>ALKOHOL 95% 1L,  SARUNG TANGAN PLASTIK PE ONEMED 100's</t>
  </si>
  <si>
    <t>MASKER BEDAH BLUE,  ALKOHOL SWAB</t>
  </si>
  <si>
    <t>ALKOHOL SWAB,  MASKER BEDAH KARET NEW WHITE BOX '50s</t>
  </si>
  <si>
    <t>SPUIT 50CC CATHETER TIP ONEMED,  ALKOHOL SWAB</t>
  </si>
  <si>
    <t>MASKER BEDAH PINK,  ASEPTIC GEL 500ML + DISP</t>
  </si>
  <si>
    <t>STETOSCOPE DWS DELUXE BURG OM E CAT,  ASEPTIC LIQUID 0,2% + ORAL SPONGE 6 PCS</t>
  </si>
  <si>
    <t>MASKER BEDAH BLUE,  ASEPTIC PLUS 100 ML SPRAY</t>
  </si>
  <si>
    <t xml:space="preserve"> MASKER UFO 3D ABU2 BOX 20's,  ASEPTIC PLUS 100 ML SPRAY</t>
  </si>
  <si>
    <t xml:space="preserve"> MASKER UFO 3D PUTIH BOX 20's,  ASEPTIC PLUS 100 ML SPRAY</t>
  </si>
  <si>
    <t>SPUIT 20CC EC ONEMED,  ASEPTIC PLUS 100 ML SPRAY</t>
  </si>
  <si>
    <t>ASEPTIC PLUS 500ML REFILL ,  MASKER BEDAH KARET NEW WHITE BOX '50s</t>
  </si>
  <si>
    <t>ASEPTIC PLUS GALON 5 LITER,  KOTAK P3K KAYU</t>
  </si>
  <si>
    <t>ASEPTIC PLUS GALON 5 LITER,  P3K ONEMED + ISI</t>
  </si>
  <si>
    <t>AUTO CHECK 3 IN 1,  MASKER BEDAH BLUE</t>
  </si>
  <si>
    <t>MASKER BEDAH BLUE,  AUTO CHECK CHOLESTEROL STRIP</t>
  </si>
  <si>
    <t xml:space="preserve"> MASKER KARET OTC '5s PUTIH ONEMED,  AUTO CHECK CHOLESTEROL STRIP</t>
  </si>
  <si>
    <t>SAFEGLOVE NITRILE BLACK M,  AUTO CHECK CHOLESTEROL STRIP</t>
  </si>
  <si>
    <t>AUTO CHECK GLUCO STRIP,  MASKER BEDAH ALL BLACK BOX ISI 25PCS</t>
  </si>
  <si>
    <t>AUTO CHECK GLUCO STRIP,  MASKER BEDAH GREY</t>
  </si>
  <si>
    <t>AUTO CHECK GLUCO STRIP,  MASKER BEDAH KARET NEW WHITE BOX '50s</t>
  </si>
  <si>
    <t>AUTO CHECK GLUCO STRIP,  UPAD BED SHEET ROLL 60CM X 50M</t>
  </si>
  <si>
    <t>AUTO CHECK GLUCO STRIP,  VERBAN 5CM ONEMED ISI 10</t>
  </si>
  <si>
    <t>MASKER BEDAH BLUE,  AUTO CHECK URIC ACID STRIP</t>
  </si>
  <si>
    <t xml:space="preserve"> BLOOD LANCET 26G OM 100'S,  MASKER BEDAH KARET NEW WHITE BOX '50s</t>
  </si>
  <si>
    <t xml:space="preserve"> BLOOD LANCET 26G OM 100'S,  MASKER MEDIS UFO DUCKBILL DWS BOX '30s</t>
  </si>
  <si>
    <t>DERMAFIX SS 23 X 23 SILICONE FOR SACRUM,  DERMAFIX SS FOAM DRESSING ADHESIVE 10 X 10 CM 1's</t>
  </si>
  <si>
    <t xml:space="preserve"> DERMAFIX SS FOAM DRESSING ADHESIVE 5 X 5 CM 1's,  DERMAFIX SS FOAM DRESSING ADHESIVE 10 X 10 CM 1's</t>
  </si>
  <si>
    <t xml:space="preserve"> PLESTERIN AQUA 50'S,  ECODINE 60ML</t>
  </si>
  <si>
    <t xml:space="preserve"> SARUNG TANGAN PLASTIK PE ONEMED 100's,  ECODINE 60ML</t>
  </si>
  <si>
    <t>KSB 16 2 BOX PLESTERIN AA 5,  ELASTO ONE 8CM X 4M</t>
  </si>
  <si>
    <t xml:space="preserve"> SARUNG TANGAN PLASTIK PE ONEMED 100's,  ELASTO ONE 8CM X 4M</t>
  </si>
  <si>
    <t>KURSI RODA COMFORT ONE 30 AN 1,  GLUCODR. STRIP ISI 50</t>
  </si>
  <si>
    <t>HOT AND COLD GEL PACK ONEMED,  MASKER BEDAH UNGU</t>
  </si>
  <si>
    <t>HYPAFIX  5 X 5,  MICROPIPET ADJ 100</t>
  </si>
  <si>
    <t xml:space="preserve"> MASKER BEDAH KARET NEW WHITE BOX '50s,  ISOPORE 1</t>
  </si>
  <si>
    <t xml:space="preserve"> SARUNG TANGAN PLASTIK PE ONEMED 100's,  KASA 16X16 HEXAHUSADA</t>
  </si>
  <si>
    <t>KOTAK P3K KAYU,  P3K ONEMED + ISI</t>
  </si>
  <si>
    <t>LEUKOPLAST 3X5 (1625),  MASKER HIJAB GREEN</t>
  </si>
  <si>
    <t>MASKER BEDAH GREY,  MASKER BEDAH ALL BLACK BOX ISI 25PCS</t>
  </si>
  <si>
    <t>MASKER BEDAH ALL BLACK BOX ISI 25PCS,  PLESTERIN WP 10'S</t>
  </si>
  <si>
    <t>POVIDONE IODINE 10% 15ML,  MASKER BEDAH ALL BLACK BOX ISI 25PCS</t>
  </si>
  <si>
    <t>MASKER BEDAH ALL BLACK BOX ISI 25PCS,  SAFEGLOVE LATEX EXAM S</t>
  </si>
  <si>
    <t>THERMO ONE ALPHA 2,  MASKER BEDAH GREEN</t>
  </si>
  <si>
    <t>UPAD DR.J 60 X 90 ISI 10PCS,  MASKER BEDAH GREEN</t>
  </si>
  <si>
    <t>VERBAN 10CM ONEMED ISI 5,  MASKER BEDAH GREEN</t>
  </si>
  <si>
    <t>UPAD DR.J 60 X 90 ISI 10PCS,  MASKER BEDAH GREY</t>
  </si>
  <si>
    <t xml:space="preserve"> MASKER UFO 3D ABU2 BOX 20's,  MASKER BEDAH KARET ANAK BOX '50s</t>
  </si>
  <si>
    <t xml:space="preserve"> MASKER BEDAH KARET SUPERSOFT BIRU BOX '50s,  MASKER BEDAH KARET NEW WHITE BOX '50s</t>
  </si>
  <si>
    <t xml:space="preserve"> MASKER BEDAH KARET NEW WHITE BOX '50s,  MASKER BEDAH KARET SUPERSOFT KUNING BOX'50s</t>
  </si>
  <si>
    <t xml:space="preserve"> ONE WIPE DESINFECTAN 50'S,  MASKER BEDAH KARET NEW WHITE BOX '50s</t>
  </si>
  <si>
    <t>SAFETY BOX 5L KUNING,  MASKER BEDAH KARET NEW WHITE BOX '50s</t>
  </si>
  <si>
    <t xml:space="preserve"> SARUNG TANGAN PLASTIK PE ONEMED 100's,  MASKER BEDAH KARET NEW WHITE BOX '50s</t>
  </si>
  <si>
    <t xml:space="preserve"> MASKER BEDAH KARET NEW WHITE BOX '50s,  THERMOMETER FLEXI BETA 1 OM</t>
  </si>
  <si>
    <t>UPAD 60 X 90 ISI 10PCS,  MASKER BEDAH KARET NEW WHITE BOX '50s</t>
  </si>
  <si>
    <t xml:space="preserve"> MASKER BEDAH KARET NEW WHITE BOX '50s,  URO ONE NO.16 PCS</t>
  </si>
  <si>
    <t xml:space="preserve"> MASKER DUCKBILL ANAK STRAWBERRY 25'S,  MASKER BEDAH KARET SUPERSOFT 4PLY BIRU BOX '50s</t>
  </si>
  <si>
    <t xml:space="preserve"> MASKER BEDAH KARET SUPERSOFT 4PLY BIRU BOX '50s,  MASKER UFO 3D HITAM BOX 20's</t>
  </si>
  <si>
    <t>NO PAIN SPRAY SKIN REFRIGERANT ONEMED,  MASKER BEDAH TALI</t>
  </si>
  <si>
    <t>MASKER HIJAB BLUE,  ONE CLOSAN SABUN 500 + DISP</t>
  </si>
  <si>
    <t xml:space="preserve"> MASKER HIJAB PUTIH BOX ISI 50's,  ONE SWAB</t>
  </si>
  <si>
    <t xml:space="preserve"> PLESTERIN AQUA 50'S,  MASKER KARET CARBON 4 PLY HITAM</t>
  </si>
  <si>
    <t>NO PAIN SPRAY SKIN REFRIGERANT ONEMED,  MASKER MEDIS UFO DUCKBILL DWS BOX '30s</t>
  </si>
  <si>
    <t xml:space="preserve"> MASKER UFO 3D ABU2 BOX 20's,  NITRILE LILAC ( M ) 100 'S</t>
  </si>
  <si>
    <t xml:space="preserve"> MASKER UFO 3D ABU2 BOX 20's,  USG GEL 5L TRANSPARAN</t>
  </si>
  <si>
    <t>UPAD DR.J 60 X 90 ISI 10PCS,  MASKER UFO 3D PUTIH BOX 20's</t>
  </si>
  <si>
    <t>MAXTER SURG GLOVE STERIL 7,  SAFEGLOVE LATEX EXAM S</t>
  </si>
  <si>
    <t>MEDICREPE ONE 7.5CMX4.5M,  P3K ONEMED + ISI</t>
  </si>
  <si>
    <t>POVIDONE IODINE 10% 15ML,  MEDICREPE ONE 7.5CMX4.5M</t>
  </si>
  <si>
    <t>THERMO ONE ALPHA 2,  METLINE ONEMED</t>
  </si>
  <si>
    <t>NEBULIZER COMPR NE,  SAFEGLOVE LATEX EXAM S</t>
  </si>
  <si>
    <t>NEBULIZER YUWELL 403M,  WALKER FS919L BLUE GREEN</t>
  </si>
  <si>
    <t>NIERBEKEN 23CM OM,  POVIDONE IODINE 10% 1L</t>
  </si>
  <si>
    <t>NO PAIN SPRAY SKIN REFRIGERANT ONEMED,  THERMOMETER FLEXI BETA 1 OM</t>
  </si>
  <si>
    <t>ONE CLEAN WASH GLOVE,  ONEMED EXAM GLOVE S BOX '100s</t>
  </si>
  <si>
    <t>UPAD DR.J 60 X 90 ISI 10PCS,  ONE CLEAN WASH GLOVE</t>
  </si>
  <si>
    <t>ONE CLOSAN SABUN 500 Refill,  SARUNG TANGAN PLASTIK PE ONEMED 100's</t>
  </si>
  <si>
    <t xml:space="preserve"> ONE WIPE DESINFECTAN 50'S,  WALKER FS919L BLUE GREEN</t>
  </si>
  <si>
    <t xml:space="preserve"> ONEMED EXAM GLOVE PF S BOX '100s,  ONEMED EXAM GLOVE PF L BOX '100s</t>
  </si>
  <si>
    <t xml:space="preserve"> PLESTERIN AQUA 10'S NEW,  URINAL PLASTIK + TUTUP</t>
  </si>
  <si>
    <t>UPAD DR.J 60 X 90 ISI 10PCS,  POVIDONE IODINE 10% 15ML</t>
  </si>
  <si>
    <t>THERMOMETER FLEXI HK 902,  SAFEGLOVE LATEX EXAM S</t>
  </si>
  <si>
    <t>SPUIT 10 CC OM WITHOUT NEEDLE PCS,  SUCTION CATH+FINGER 12</t>
  </si>
  <si>
    <t>SPUIT 50CC EC ONEMED,  SPUIT 20CC EC ONEMED</t>
  </si>
  <si>
    <t>SPUIT 50CC CATHETER TIP ONEMED,  UPAD DR.J 60 X 90 ISI 10PCS</t>
  </si>
  <si>
    <t>STIKPAN PLS DELUXE BLUE,  TOURNIQUET BLUE</t>
  </si>
  <si>
    <t>STOMACH TUBE FR.12 OM,  UPAD BED SHEET ROLL 60CM X 50M</t>
  </si>
  <si>
    <t>UROBAG 2000 STERILE (T VALVE),  URO ONE NO.16 PCS</t>
  </si>
  <si>
    <t>ASEPTAN SPRAY 100ML,  AC SWAB 2%</t>
  </si>
  <si>
    <t>ALAT UKUR LKRN ATAS BUMIL,  THERMOMETER FLEXI HK 902</t>
  </si>
  <si>
    <t>ALKOHOL 70% 100ML,  AUTO CHECK GLUCO STRIP</t>
  </si>
  <si>
    <t>ALKOHOL 70% 300ML,  ALKOHOL 70% 100ML BOX 24'S</t>
  </si>
  <si>
    <t xml:space="preserve"> HANSAPLAST JUMBO 50'S,  ALKOHOL 70% 100ML BOX 24'S</t>
  </si>
  <si>
    <t xml:space="preserve"> TEST KEHAMILAN QUICK &amp; SURE 25'S,  ALKOHOL 70% 100ML BOX 24'S</t>
  </si>
  <si>
    <t>ALKOHOL 70% 1L,  ALKOHOL 70% 300ML</t>
  </si>
  <si>
    <t>ALKOHOL 70% 1L,  ASEPTIC PLUS 100 ML SPRAY</t>
  </si>
  <si>
    <t>ALKOHOL 70% 1L,  HYPAFIX  5 X 1</t>
  </si>
  <si>
    <t>ALKOHOL 70% 1L,  KAPAS BOLA ONEMED PAK'120 PCS</t>
  </si>
  <si>
    <t>ALKOHOL 70% 1L,  LEUKOPLAST 3X5 (1625)</t>
  </si>
  <si>
    <t>ALKOHOL 70% 1L,  MASKER BEDAH KARET ANAK BOX '50s</t>
  </si>
  <si>
    <t>ALKOHOL 70% 1L,  MASKER HIJAB GREEN</t>
  </si>
  <si>
    <t>ALKOHOL 70% 1L,  MASKER MEDIS UFO DUCKBILL DWS BOX '30s</t>
  </si>
  <si>
    <t>ALKOHOL 70% 1L,  PINSET ANATOMI FINE SS 14 CM (A)</t>
  </si>
  <si>
    <t>THERMO ONE ALPHA 2,  ALKOHOL 70% 1L</t>
  </si>
  <si>
    <t>ASEPTIC GEL 500ML + DISP,  ALKOHOL 70% 5L</t>
  </si>
  <si>
    <t>ALKOHOL 70% 5L,  MASKER BEDAH KARET NEW WHITE BOX '50s</t>
  </si>
  <si>
    <t>NEBULIZER YUWELL 403M,  ALKOHOL 70% 5L</t>
  </si>
  <si>
    <t>ONE CLEAN WASH GLOVE,  ALKOHOL 70% 5L</t>
  </si>
  <si>
    <t>ALKOHOL 95% 1L,  ALKOHOL SWAB</t>
  </si>
  <si>
    <t>ALKOHOL 95% 1L,  MASKER KARET HIJAB UNGU 50 BH</t>
  </si>
  <si>
    <t>ALKOHOL 95% 1L,  ONE CLOSAN SABUN 500 + DISP</t>
  </si>
  <si>
    <t>ALKOHOL 99% 1 LT,  ASEPTIC LIQUID 0,2% 100ML</t>
  </si>
  <si>
    <t>ALKOHOL 99% 1 LT,  NIERBEKEN 23CM OM</t>
  </si>
  <si>
    <t>ALKOHOL SWAB,  AUTOCLIX DEVICE ONEMED</t>
  </si>
  <si>
    <t>ALKOHOL SWAB,  ENEMA SET DISP</t>
  </si>
  <si>
    <t>ALKOHOL SWAB,  SAFEGLOVE LATEX EXAM S</t>
  </si>
  <si>
    <t>HYPAFIX  5 X 5,  ALKOHOL SWAB ONEMED KARTON ISI 24  BOX</t>
  </si>
  <si>
    <t>ALKOHOL SWAB ONEMED KARTON ISI 24  BOX,  MICROPIPET ADJ 100</t>
  </si>
  <si>
    <t>ANTI DECUBITUS CUSHION CU,  AUTO CHECK CHOLESTEROL STRIP</t>
  </si>
  <si>
    <t>ASEPTIC GEL 500ML + DISP,  DENTAL KIT STERIL OM</t>
  </si>
  <si>
    <t>ASEPTIC GEL 500ML + DISP,  ONE CLOSAN SABUN 5 LT BH</t>
  </si>
  <si>
    <t>ASEPTIC GEL 500ML + DISP,  WATER ONE 1L</t>
  </si>
  <si>
    <t>ASEPTIC GEL 500ML REFILL,  DENTAL MIRROR DOUBLE SIDE</t>
  </si>
  <si>
    <t>ASEPTIC GEL 500ML REFILL,  MASKER KARET OTC '5s KUNGFU PANDA ONEMED</t>
  </si>
  <si>
    <t>OXYFLOW SOFT (BUBBLE) DWS,  ASEPTIC LIQUID 0,2% + ORAL SPONGE 6 PCS</t>
  </si>
  <si>
    <t>MASKER BEDAH BLUE,  ASEPTIC PLUS  ESSENTIAL SPRAY 100 ML</t>
  </si>
  <si>
    <t xml:space="preserve"> MASKER BEDAH KARET SUPERSOFT BIRU BOX '50s,  ASEPTIC PLUS  ESSENTIAL SPRAY 100 ML</t>
  </si>
  <si>
    <t xml:space="preserve"> BLOOD LANCET 28G OM 100'S,  ASEPTIC PLUS 100 ML SPRAY</t>
  </si>
  <si>
    <t xml:space="preserve"> MASKER BEDAH KARET ANAK BOX '50s,  ASEPTIC PLUS 100 ML SPRAY</t>
  </si>
  <si>
    <t xml:space="preserve"> MASKER MEDIS UFO DUCKBILL DWS BOX '30s,  ASEPTIC PLUS 100 ML SPRAY</t>
  </si>
  <si>
    <t>ASEPTIC PLUS 500ML REFILL ,  NITRILE BLUE ONEMED S BOX'100s</t>
  </si>
  <si>
    <t>HOT AND COLD GEL PACK ONEMED,  ASEPTIC PLUS GALON 5 LITER</t>
  </si>
  <si>
    <t>ASEPTIC PLUS GALON 5 LITER,  MASKER BEDAH KARET NEW WHITE BOX '50s</t>
  </si>
  <si>
    <t>TIMBANGAN BODY FATS EF 812,  ASEPTIC WIPE PCS</t>
  </si>
  <si>
    <t>AUTO CHECK 3 IN 1,  MASKER BEDAH GREY</t>
  </si>
  <si>
    <t>AUTO CHECK 3 IN 1,  SPUIT 10 CC OM WITHOUT NEEDLE PCS</t>
  </si>
  <si>
    <t>PINSET ANATOMI FINE SS 14 CM (A),  AUTO CHECK CHOLESTEROL STRIP</t>
  </si>
  <si>
    <t>AUTO CHECK GLUCO STRIP,  HYPAFIX  5 X 1</t>
  </si>
  <si>
    <t>AUTO CHECK GLUCO STRIP,  KASA 16X16 HEXAHUSADA</t>
  </si>
  <si>
    <t>AUTO CHECK GLUCO STRIP,  MASKER KARET HIJAB UNGU 50 BH</t>
  </si>
  <si>
    <t>AUTO CHECK GLUCO STRIP,  MASKER MEDIS UFO 3D CREAM BOX 20's</t>
  </si>
  <si>
    <t>AUTO CHECK GLUCO STRIP,  MASKER UFO 3D PUTIH BOX 20's</t>
  </si>
  <si>
    <t>AUTO CHECK GLUCO STRIP,  SPUIT 20CC EC ONEMED</t>
  </si>
  <si>
    <t>AUTO CHECK GLUCO STRIP,  THERMOMETER FLEXI BETA 1 OM</t>
  </si>
  <si>
    <t>AUTO CHECK GLUCO STRIP,  UPAD DR.J 60 X 90 ISI 10PCS</t>
  </si>
  <si>
    <t>SAFEGLOVE LATEX EXAM M,  AUTO CHECK URIC ACID STRIP</t>
  </si>
  <si>
    <t>AUTOCLIX DEVICE ONEMED,  SAFEGLOVE LATEX EXAM S</t>
  </si>
  <si>
    <t>UPAD DR.J 60 X 90 ISI 10PCS,  AUTOCLIX DEVICE ONEMED</t>
  </si>
  <si>
    <t xml:space="preserve"> BED SHEET COVER NON WOVEN 1's,  UPAD BED SHEET ROLL 60CM X 50M</t>
  </si>
  <si>
    <t>WALKER FS919L BLUE GREEN,  BLOOD LANCET 26G OM 100'S</t>
  </si>
  <si>
    <t xml:space="preserve"> BLOOD LANCET 28G OM 100'S,  ONE SWAB</t>
  </si>
  <si>
    <t>PINSET ANATOMI FINE SS 14 CM (A),  BLOOD LANCET 28G OM 100'S</t>
  </si>
  <si>
    <t xml:space="preserve"> BLOOD LANCET 28G OM 100'S,  SAFEGLOVE LATEX EXAM S</t>
  </si>
  <si>
    <t>VERBAN 10CM ONEMED ISI 5,  BLOOD LANCET 28G OM 100'S</t>
  </si>
  <si>
    <t xml:space="preserve"> ONE WIPE DESINFECTAN 50'S,  COMMODE CHAIR DELUXE FS894 ONEMED</t>
  </si>
  <si>
    <t>MASKER BEDAH PINK,  DENTAL KIT STERIL OM</t>
  </si>
  <si>
    <t xml:space="preserve"> MASKER KARET OTC '5s KUNGFU PANDA ONEMED,  DENTAL MIRROR DOUBLE SIDE</t>
  </si>
  <si>
    <t>DERMAFIX SS 23 X 23 SILICONE FOR SACRUM,  DERMAFIX SS FOAM 10 X 10 CM NON ADHESIVE</t>
  </si>
  <si>
    <t xml:space="preserve"> DERMAFIX SS FOAM DRESSING ADHESIVE 10 X 10 CM 1's,  DERMAFIX SS FOAM 10 X 10 CM NON ADHESIVE</t>
  </si>
  <si>
    <t>DERMAFIX SS FOAM 10 X 10 CM NON ADHESIVE,  ONEMED EXAM GLOVE S BOX '100s</t>
  </si>
  <si>
    <t>DERMAFIX SS FOAM 5 X 5 CM NON ADHESIVE,  ONEMED EXAM GLOVE S BOX '100s</t>
  </si>
  <si>
    <t xml:space="preserve"> DERMAFIX SS FOAM DRESSING ADHESIVE 5 X 5 CM 1's,  MASKER MEDIS UFO DUCKBILL DWS BOX '30s</t>
  </si>
  <si>
    <t>MASKER BEDAH BLUE,  ECODINE 60ML</t>
  </si>
  <si>
    <t>NURSE CAP BLUE,  ECODINE 60ML</t>
  </si>
  <si>
    <t>UPAD DR.J 60 X 90 ISI 10PCS,  EKAPLAST SOFT BULAT '100s</t>
  </si>
  <si>
    <t xml:space="preserve"> EKAPLAST SOFT M '50s ( 19 x 72 MM ),  EKAPLAST SOFT L '50s ( 25 x 72 MM )</t>
  </si>
  <si>
    <t>ELASTO ONE 4CM X 4M,  SPUIT 20CC EC ONEMED</t>
  </si>
  <si>
    <t xml:space="preserve"> PLESTERIN AQUA 10'S NEW,  ELASTO ONE 8CM X 4M</t>
  </si>
  <si>
    <t>FEEDING TUBE FR 10 / 120 CM ONEMED,  UPAD DR.J 60 X 90 ISI 10PCS</t>
  </si>
  <si>
    <t>FEEDING TUBE FR 5/40 OM,  MASKER BEDAH TALI</t>
  </si>
  <si>
    <t>MASKER BEDAH BLUE,  GLUCODR. STRIP ISI 50</t>
  </si>
  <si>
    <t>HOT AND COLD GEL PACK ONEMED,  ICE BAG COMPRESS ONEMED</t>
  </si>
  <si>
    <t>HOT AND COLD GEL PACK ONEMED,  KOTAK P3K KAYU</t>
  </si>
  <si>
    <t>HOT AND COLD GEL PACK ONEMED,  P3K ONEMED + ISI</t>
  </si>
  <si>
    <t>HYPAFIX  5 X 5,  MASKER KN 95 WHITE ONEMED BOX '20s</t>
  </si>
  <si>
    <t>ICE BAG COMPRESS ONEMED,  MASKER MEDIS UFO DUCKBILL DWS BOX '30s</t>
  </si>
  <si>
    <t>TENSIONE 1A WITH ADAPTOR,  ISOPORE 1</t>
  </si>
  <si>
    <t>MASKER BEDAH PINK,  KAPAS BOLA ONEMED PAK'120 PCS</t>
  </si>
  <si>
    <t>PIPET TRANSFER 1 ML (500),  KAPAS BOLA ONEMED PAK'120 PCS</t>
  </si>
  <si>
    <t>KASA 16X16 HEXAHUSADA,  KAPAS PEMBALUT OM 250GR</t>
  </si>
  <si>
    <t>KAPAS PEMBALUT OM 250GR,  MASKER MEDIS UFO DUCKBILL DWS BOX '30s</t>
  </si>
  <si>
    <t>KASA 16X16 HEXAHUSADA,  MASKER BEDAH KARET NEW WHITE BOX '50s</t>
  </si>
  <si>
    <t>KASA 16X16 HEXAHUSADA,  PISAU CUKUR 3 BLADE ULTRA SHAVE ONEMED 5's KL</t>
  </si>
  <si>
    <t>SAFEGLOVE LATEX EXAM M,  KASA 16X16 HEXAHUSADA</t>
  </si>
  <si>
    <t>UPAD DR.J 60 X 90 ISI 10PCS,  KASA 16X16 HEXAHUSADA</t>
  </si>
  <si>
    <t>KASA 16X16 HEXAHUSADA,  VERBAN 5CM ONEMED ISI 10</t>
  </si>
  <si>
    <t>MASKER BEDAH BLUE,  KASA STERIL 101610 LDB</t>
  </si>
  <si>
    <t>SPUIT 10 CC OM WITHOUT NEEDLE PCS,  KASA STERIL 101610 LDB</t>
  </si>
  <si>
    <t>KASA STERIL 16X16 ONEMED KS B10,  UPAD DR.J 60 X 90 ISI 10PCS</t>
  </si>
  <si>
    <t>KASA STERIL 16X16 ONEMED KS B16,  MASKER BEDAH GREEN</t>
  </si>
  <si>
    <t>SPUIT 5 CC OM WITHOUT NEEDLE PCS,  KASA STERIL 7,5x7,5 8 PLY 5's (785)</t>
  </si>
  <si>
    <t>NEBULIZER COMPR NE,  KOTAK P3K AA ONEMED</t>
  </si>
  <si>
    <t xml:space="preserve"> ONEMED EXAM GLOVE PF L BOX '100s,  KOTAK P3K AA ONEMED</t>
  </si>
  <si>
    <t xml:space="preserve"> MASKER BEDAH KARET NEW WHITE BOX '50s,  KOTAK P3K KAYU</t>
  </si>
  <si>
    <t>MASKER BEDAH BLUE,  MASKER BEDAH ALL BLACK BOX ISI 25PCS</t>
  </si>
  <si>
    <t>MASKER BEDAH UNGU,  MASKER BEDAH ALL BLACK BOX ISI 25PCS</t>
  </si>
  <si>
    <t>PISAU CUKUR ONEMED ISI 5 ( KUNING ) KL,  MASKER BEDAH ALL BLACK BOX ISI 25PCS</t>
  </si>
  <si>
    <t>SAFEGLOVE LATEX EXAM M,  MASKER BEDAH ALL BLACK BOX ISI 25PCS</t>
  </si>
  <si>
    <t>TENSIONE 1A WITH ADAPTOR,  MASKER BEDAH ALL BLACK BOX ISI 25PCS</t>
  </si>
  <si>
    <t>MASKER BEDAH BLUE,  NITRILE EXAM BLUE SGN ( L )</t>
  </si>
  <si>
    <t xml:space="preserve"> PLESTERIN BULAT PE COKLAT 200'S,  MASKER BEDAH BLUE</t>
  </si>
  <si>
    <t>MASKER BEDAH BLUE,  SAFEGLOVE EXAM NP XS 100's</t>
  </si>
  <si>
    <t>MASKER BEDAH BLUE,  SAFEGLOVE LATEX EXAM S</t>
  </si>
  <si>
    <t>MASKER BEDAH GREEN,  NITRILE EXAM BLUE SGN ( M )</t>
  </si>
  <si>
    <t>MASKER BEDAH GREEN,  NITRILE LILAC ( M ) 100 'S</t>
  </si>
  <si>
    <t>MASKER BEDAH GREEN,  PLESTERIN AA 100'S</t>
  </si>
  <si>
    <t>MASKER BEDAH GREEN,  PLESTERIN WP 10'S</t>
  </si>
  <si>
    <t>MASKER BEDAH PINK,  MASKER BEDAH GREY</t>
  </si>
  <si>
    <t>MASKER BEDAH GREY,  MASKER HIJAB GREEN</t>
  </si>
  <si>
    <t>MASKER BEDAH GREY,  MASKER NEBULIZER SET DWS</t>
  </si>
  <si>
    <t>SAFEGLOVE NITRILE BLACK M,  MASKER BEDAH GREY</t>
  </si>
  <si>
    <t>SPUIT 50CC CATHETER TIP ONEMED,  MASKER BEDAH GREY</t>
  </si>
  <si>
    <t xml:space="preserve"> MASKER BEDAH KARET ANAK BOX '50s,  NITRILE LILAC ( M ) 100 'S</t>
  </si>
  <si>
    <t xml:space="preserve"> MASKER BEDAH KARET ANAK MEOW BOX '50s,  MASKER BEDAH KARET ANAK CAT BOX '50s</t>
  </si>
  <si>
    <t xml:space="preserve"> MASKER BEDAH KARET NEW WHITE BOX '50s,  MICROPIPET ADJ 100</t>
  </si>
  <si>
    <t xml:space="preserve"> MASKER BEDAH KARET NEW WHITE BOX '50s,  P3K ONEMED + ISI</t>
  </si>
  <si>
    <t xml:space="preserve"> PISAU CUKUR 3 BLADE ULTRA SHAVE ONEMED 5's KL,  MASKER BEDAH KARET NEW WHITE BOX '50s</t>
  </si>
  <si>
    <t>SPUIT 50CC CATHETER TIP ONEMED,  MASKER BEDAH KARET NEW WHITE BOX '50s</t>
  </si>
  <si>
    <t>WATER ONE 5L,  MASKER BEDAH KARET NEW WHITE BOX '50s</t>
  </si>
  <si>
    <t xml:space="preserve"> MASKER BEDAH KARET SUPERSOFT 4PLY BIRU BOX '50s,  MASKER KN 95 WHITE ONEMED BOX '20s</t>
  </si>
  <si>
    <t xml:space="preserve"> MASKER MEDIS UFO 3D CREAM BOX 20's,  MASKER BEDAH KARET SUPERSOFT 4PLY BIRU BOX '50s</t>
  </si>
  <si>
    <t xml:space="preserve"> SARUNG TANGAN PLASTIK PE ONEMED 100's,  MASKER BEDAH KARET SUPERSOFT 4PLY BIRU BOX '50s</t>
  </si>
  <si>
    <t>MASKER BEDAH PINK,  MASKER BEDAH KARET SUPERSOFT KUNING BOX'50s</t>
  </si>
  <si>
    <t xml:space="preserve"> SARUNG TANGAN PLASTIK PE ONEMED 100's,  MASKER BEDAH KARET SUPERSOFT KUNING BOX'50s</t>
  </si>
  <si>
    <t>MASKER BEDAH PINK,  MASKER BEDAH UNGU</t>
  </si>
  <si>
    <t>MASKER BEDAH PINK,  MASKER MEDIS UFO DUCKBILL DWS BOX '30s</t>
  </si>
  <si>
    <t xml:space="preserve"> ONE WIPE DESINFECTAN 50'S,  MASKER BEDAH UNGU</t>
  </si>
  <si>
    <t xml:space="preserve"> PLESTERIN AA 10's AMPLOP,  MASKER HIJAB GREEN</t>
  </si>
  <si>
    <t xml:space="preserve"> PLESTERIN AA 5's AMPLOP,  MASKER HIJAB OTC 5'S BIRU ONEMED</t>
  </si>
  <si>
    <t xml:space="preserve"> MASKER UFO 3D HITAM BOX 20's,  MASKER KARET CARBON 4 PLY HITAM</t>
  </si>
  <si>
    <t>ONE CLOSAN SABUN 500 + DISP,  MASKER KARET CARBON 4 PLY HITAM</t>
  </si>
  <si>
    <t>MASKER KARET HIJAB UNGU 50 BH,  PLESTERIN AA 10's AMPLOP</t>
  </si>
  <si>
    <t xml:space="preserve"> MASKER KN 95 WHITE ONEMED BOX '20s,  MICROPIPET ADJ 100</t>
  </si>
  <si>
    <t xml:space="preserve"> MASKER MEDIS UFO 3D BIRU BOX 20's,  MASKER MEDIS UFO 3D CREAM BOX 20's</t>
  </si>
  <si>
    <t xml:space="preserve"> MASKER MEDIS UFO 3D BIRU BOX 20's,  MASKER UFO 3D PUTIH BOX 20's</t>
  </si>
  <si>
    <t xml:space="preserve"> MASKER UFO 3D ABU2 BOX 20's,  MASKER MEDIS UFO 3D CREAM BOX 20's</t>
  </si>
  <si>
    <t>UPAD DR.J 60 X 90 ISI 10PCS,  MASKER MEDIS UFO 3D CREAM BOX 20's</t>
  </si>
  <si>
    <t>VERBAN 5CM ONEMED ISI 10,  MASKER MEDIS UFO 3D CREAM BOX 20's</t>
  </si>
  <si>
    <t xml:space="preserve"> MASKER MEDIS UFO DUCKBILL DWS BOX '30s,  NITRILE LILAC ( M ) 100 'S</t>
  </si>
  <si>
    <t>POVIDONE IODINE 10% 15ML,  MASKER MEDIS UFO DUCKBILL DWS BOX '30s</t>
  </si>
  <si>
    <t xml:space="preserve"> MASKER UFO 3D PUTIH BOX 20's,  MASKER UFO 3D HITAM BOX 20's</t>
  </si>
  <si>
    <t>NEBULIZER COMPR NE,  MASKER UFO 3D HITAM BOX 20's</t>
  </si>
  <si>
    <t>ONE CLEAN WASH GLOVE,  MASKER UFO 3D HITAM BOX 20's</t>
  </si>
  <si>
    <t>SURGICAL GOWN SMS NON WOVEN XL STERIL,  MASKER UFO 3D HITAM BOX 20's</t>
  </si>
  <si>
    <t xml:space="preserve"> MASKER UFO 3D HITAM BOX 20's,  THERMOMETER FLEXI HK 902</t>
  </si>
  <si>
    <t>THERMOMETER JUMBO HK 908,  MASKER UFO 3D HITAM BOX 20's</t>
  </si>
  <si>
    <t>SPUIT 50CC CATHETER TIP ONEMED,  MAXTER SURG GLOVE STERIL 8,5</t>
  </si>
  <si>
    <t>TONG SPATEL SS POLOS 16CM,  MEDICREPE ONE 7.5CMX4.5M</t>
  </si>
  <si>
    <t>USG GEL 250GR TRANSPARANT,  MEDICREPE ONE 7.5CMX4.5M</t>
  </si>
  <si>
    <t>TOURNIQUET PINK,  NASAL ASPIRATOR PINK</t>
  </si>
  <si>
    <t xml:space="preserve"> PLESTERIN AQUA 50'S,  NEBULIZER COMPR NE</t>
  </si>
  <si>
    <t>TENSIONE 1A SUARA,  NEBULIZER ONEMED ( 405A )</t>
  </si>
  <si>
    <t>UPAD DR.J 60 X 90 ISI 10PCS,  NITRILE EXAM BLUE SGN ( M )</t>
  </si>
  <si>
    <t>VERBAN 10CM ONEMED ISI 5,  NITRILE EXAM BLUE SGN ( M )</t>
  </si>
  <si>
    <t>ONE CLEAN WASH GLOVE,  SAFEGLOVE LATEX EXAM S</t>
  </si>
  <si>
    <t>WATER ONE 1L,  ONE CLOSAN SABUN 5 LT BH</t>
  </si>
  <si>
    <t>UPAD DR.J 60 X 90 ISI 10PCS,  ONEMED EXAM GLOVE M BOX '100s</t>
  </si>
  <si>
    <t>OXYFLOW SOFT (BUBBLE) DWS,  OXYFLOW TRANSPARAN DEWASA</t>
  </si>
  <si>
    <t>OXYFLOW SOFT (BUBBLE) DWS,  STETOSCOPE DWS DELUXE BURG OM E CAT</t>
  </si>
  <si>
    <t>THERMOHYGROMETER HTC,  P3K ONEMED + ISI</t>
  </si>
  <si>
    <t>TIMBANGAN BADAN DIG OM EB 9362,  P3K ONEMED + ISI</t>
  </si>
  <si>
    <t xml:space="preserve"> SARUNG TANGAN PLASTIK PE ONEMED 100's,  PISAU CUKUR 3 BLADE ULTRA SHAVE ONEMED 5's KL</t>
  </si>
  <si>
    <t>UPAD DR.J 60 X 90 ISI 10PCS,  PISAU CUKUR 3 BLADE ULTRA SHAVE ONEMED 5's KL</t>
  </si>
  <si>
    <t>VERBAN 15CM ONEMED ISI 5,  PLESTERIN AA 10's AMPLOP</t>
  </si>
  <si>
    <t xml:space="preserve"> TEST KEHAMILAN QUICK &amp; SURE 25'S,  PLESTERIN AQUA 10'S NEW</t>
  </si>
  <si>
    <t xml:space="preserve"> PLESTERIN BULAT PE COKLAT 200'S,  SAFETY BOX 5L KUNING</t>
  </si>
  <si>
    <t>VERBAN 15CM ONEMED ISI 5,  PLESTERIN BULAT PE COKLAT 200'S</t>
  </si>
  <si>
    <t>SPUIT 5 CC OM WITHOUT NEEDLE PCS,  PLESTERIN WP 10'S</t>
  </si>
  <si>
    <t>TENSIONE 1A WITH ADAPTOR,  PLESTERIN WP 10'S</t>
  </si>
  <si>
    <t>TENSIONE 1A WITH ADAPTOR,  POVIDONE IODINE 10% 15ML</t>
  </si>
  <si>
    <t>USG GEL 250GR TRANSPARANT,  POVIDONE IODINE 10% 15ML</t>
  </si>
  <si>
    <t>USG GEL 250GR TRANSPARANT,  PRO HAMIL TEST BOX 50s</t>
  </si>
  <si>
    <t>VERBAN 15CM ONEMED ISI 5,  SAFETY BOX 5L KUNING</t>
  </si>
  <si>
    <t xml:space="preserve"> SARUNG TANGAN PLASTIK PE ONEMED 100's,  SUCTION CATH+FINGER 12</t>
  </si>
  <si>
    <t>SPUIT 5 CC OM WITHOUT NEEDLE PCS,  SUCTION CATH+FINGER 12</t>
  </si>
  <si>
    <t>TOURNIQUET PINK,  THERMOMETER FLEXI HK 902</t>
  </si>
  <si>
    <t>TONGKAT + TEMPAT DUDUK 940 L,  UPAD 60 x 60 PAK ISI 10</t>
  </si>
  <si>
    <t>VERBAN 10CM ONEMED ISI 5,  UPAD DR.J 60 X 90 ISI 10PCS</t>
  </si>
  <si>
    <t>MASKER BEDAH UNGU,  AC SWAB 0,5%</t>
  </si>
  <si>
    <t xml:space="preserve"> MASKER BEDAH KARET SUPERSOFT BIRU BOX '50s,  AC SWAB 2%</t>
  </si>
  <si>
    <t>AGEL 50ML,  ASEPTIC GEL 500ML REFILL</t>
  </si>
  <si>
    <t>AGEL 50ML,  DENTAL MIRROR DOUBLE SIDE</t>
  </si>
  <si>
    <t>AGEL 50ML,  MASKER KARET OTC '5s KUNGFU PANDA ONEMED</t>
  </si>
  <si>
    <t>ALAT UKUR LKRN ATAS BUMIL,  P3K ONEMED + ISI</t>
  </si>
  <si>
    <t>ALAT UKUR LKRN ATAS BUMIL,  TENSI DIG YUWELL YE 670CR</t>
  </si>
  <si>
    <t>THERMOHYGROMETER HTC,  ALAT UKUR LKRN ATAS BUMIL</t>
  </si>
  <si>
    <t>ALAT UKUR LKRN ATAS BUMIL,  TIMBANGAN BADAN DIG OM EB 9362</t>
  </si>
  <si>
    <t>ALKOHOL 70% 100ML,  ALKOHOL SWAB</t>
  </si>
  <si>
    <t>ALKOHOL 70% 100ML,  AUTO CHECK CHOLESTEROL STRIP</t>
  </si>
  <si>
    <t>ALKOHOL 70% 100ML,  HOT AND COLD GEL PACK ONEMED</t>
  </si>
  <si>
    <t>ALKOHOL 70% 100ML,  NITRILE BLUE ONEMED S BOX'100s</t>
  </si>
  <si>
    <t>ALKOHOL 70% 100ML,  PULSE OXYMETER FINGERTIP YX102</t>
  </si>
  <si>
    <t xml:space="preserve"> KAPAS BOLA ONEMED PAK'120 PCS,  ALKOHOL 70% 100ML BOX 24'S</t>
  </si>
  <si>
    <t>PIPET TRANSFER 1 ML (500),  ALKOHOL 70% 100ML BOX 24'S</t>
  </si>
  <si>
    <t>ASEPTIC GEL 500ML + DISP,  ALKOHOL 70% 1L</t>
  </si>
  <si>
    <t>AUTO CHECK 3 IN 1,  ALKOHOL 70% 1L</t>
  </si>
  <si>
    <t>ALKOHOL 70% 1L,  KASA STERIL 101610 LDB</t>
  </si>
  <si>
    <t>ALKOHOL 70% 1L,  MASKER BEDAH KUNING BOX ISI 50 PCS</t>
  </si>
  <si>
    <t>ALKOHOL 70% 1L,  MASKER MEDIS UFO 3D CREAM BOX 20's</t>
  </si>
  <si>
    <t>ALKOHOL 70% 1L,  MASKER UFO 3D HITAM BOX 20's</t>
  </si>
  <si>
    <t>ALKOHOL 70% 1L,  MASKER UFO 3D PUTIH BOX 20's</t>
  </si>
  <si>
    <t>NO PAIN SPRAY SKIN REFRIGERANT ONEMED,  ALKOHOL 70% 1L</t>
  </si>
  <si>
    <t>NURSE CAP GREEN,  ALKOHOL 70% 1L</t>
  </si>
  <si>
    <t>ALKOHOL 70% 1L,  PISAU CUKUR 3 BLADE ULTRA SHAVE ONEMED 5's KL</t>
  </si>
  <si>
    <t>ALKOHOL 70% 1L,  TENSI DIGITAL YUWELL YE 660 B</t>
  </si>
  <si>
    <t>ALKOHOL 70% 5L,  ONE CLOSAN SABUN 5 LT BH</t>
  </si>
  <si>
    <t>ALKOHOL 70% 5L,  WATER ONE 1L</t>
  </si>
  <si>
    <t>ALKOHOL 95% 100ML,  ARM SLING COMFORT M</t>
  </si>
  <si>
    <t>ALKOHOL 95% 1L,  KAPAS PEMBALUT OM 250GR</t>
  </si>
  <si>
    <t>ALKOHOL 95% 1L,  MASKER BEDAH KARET NEW WHITE BOX '50s</t>
  </si>
  <si>
    <t>ALKOHOL 95% 1L,  MASKER UFO 3D HITAM BOX 20's</t>
  </si>
  <si>
    <t>ALKOHOL 95% 1L,  SPUIT 50CC CATHETER TIP ONEMED</t>
  </si>
  <si>
    <t>ALKOHOL 95% 1L,  THERMOMETER FLEXI HK 902</t>
  </si>
  <si>
    <t>ALKOHOL 99% 1 LT,  FEEDING TUBE FR 5/40 OM</t>
  </si>
  <si>
    <t>ALKOHOL 99% 1 LT,  MASKER BEDAH TALI</t>
  </si>
  <si>
    <t>ALKOHOL 99% 1 LT,  NO PAIN SPRAY SKIN REFRIGERANT ONEMED</t>
  </si>
  <si>
    <t>ALKOHOL 99% 1 LT,  POVIDONE IODINE 10% 1L</t>
  </si>
  <si>
    <t>ALKOHOL SWAB,  INFUS SET DWS ONEMED</t>
  </si>
  <si>
    <t xml:space="preserve"> KASA STERIL 10 x 10 CM 2's BOX '25s ( 108225 ),  ALKOHOL SWAB</t>
  </si>
  <si>
    <t>ALKOHOL SWAB,  KOTAK P3K AA ONEMED</t>
  </si>
  <si>
    <t>ALKOHOL SWAB,  MASKER BEDAH GREEN</t>
  </si>
  <si>
    <t>MASKER BEDAH GREY,  ALKOHOL SWAB</t>
  </si>
  <si>
    <t xml:space="preserve"> MASKER BEDAH KARET ANAK DOG BOX '50s,  ALKOHOL SWAB</t>
  </si>
  <si>
    <t>ALKOHOL SWAB,  MASKER BEDAH KARET ANAK MEOW BOX '50s</t>
  </si>
  <si>
    <t>ALKOHOL SWAB,  MASKER NEBULIZER SET DWS</t>
  </si>
  <si>
    <t>ALKOHOL SWAB,  MASKER UFO 3D PUTIH BOX 20's</t>
  </si>
  <si>
    <t>ALKOHOL SWAB,  MAXTER SURG GLOVE STERIL 7</t>
  </si>
  <si>
    <t>NEBULIZER COMPR NE,  ALKOHOL SWAB</t>
  </si>
  <si>
    <t>ALKOHOL SWAB,  NITRILE EXAM BLUE SGN ( M )</t>
  </si>
  <si>
    <t>ONE CLEAN WASH GLOVE,  ALKOHOL SWAB</t>
  </si>
  <si>
    <t>THERMO ONE ALPHA 2,  ALKOHOL SWAB</t>
  </si>
  <si>
    <t>VERBAN 10CM ONEMED ISI 5,  ALKOHOL SWAB</t>
  </si>
  <si>
    <t>ALKOHOL SWAB ONEMED KARTON ISI 24  BOX,  MASKER BEDAH KARET NEW WHITE BOX '50s</t>
  </si>
  <si>
    <t>ALKOHOL SWAB ONEMED KARTON ISI 24  BOX,  MASKER KN 95 WHITE ONEMED BOX '20s</t>
  </si>
  <si>
    <t xml:space="preserve"> ONEMED EXAM GLOVE PF S BOX '100s,  ALKOHOL SWAB ONEMED KARTON ISI 24  BOX</t>
  </si>
  <si>
    <t>ANTI DECUBITUS CUSHION CU,  KURSI RODA TRAVEL FS800L</t>
  </si>
  <si>
    <t>ANTI DECUBITUS CUSHION CU,  MASKER BEDAH KARET ANAK MEOW BOX '50s</t>
  </si>
  <si>
    <t>ANTI DECUBITUS CUSHION CU,  MASKER KARET OTC '5s PUTIH ONEMED</t>
  </si>
  <si>
    <t>ANTI DECUBITUS CUSHION CU,  MESH NEBULIZER M104</t>
  </si>
  <si>
    <t>ASEPTIC GEL 500ML + DISP,  ONE CLEAN WASH GLOVE</t>
  </si>
  <si>
    <t>ASEPTIC GEL 500ML + DISP,  PLESTERIN AQUA 10'S NEW</t>
  </si>
  <si>
    <t>ASEPTIC GEL 500ML + DISP,  USG GEL 250ML</t>
  </si>
  <si>
    <t>ASEPTIC GEL 5L,  ASEPTIC PLUS 500ML + DISP</t>
  </si>
  <si>
    <t>ASEPTIC GEL 5L,  ONE PET 60 X 60 PAK ISI 10</t>
  </si>
  <si>
    <t>OXYFLOW TRANSPARAN DEWASA,  ASEPTIC LIQUID 0,2% + ORAL SPONGE 6 PCS</t>
  </si>
  <si>
    <t xml:space="preserve"> SARUNG TANGAN PLASTIK PE ONEMED 100's,  ASEPTIC LIQUID 0,2% + ORAL SPONGE 6 PCS</t>
  </si>
  <si>
    <t xml:space="preserve"> KAPAS BOLA ONEMED PAK'120 PCS,  ASEPTIC PLUS  ESSENTIAL SPRAY 100 ML</t>
  </si>
  <si>
    <t>KURSI RODA COMFORT ONE 30 AN 1,  ASEPTIC PLUS  ESSENTIAL SPRAY 100 ML</t>
  </si>
  <si>
    <t>MASKER BEDAH GREY,  ASEPTIC PLUS  ESSENTIAL SPRAY 100 ML</t>
  </si>
  <si>
    <t>ASEPTIC PLUS  ESSENTIAL SPRAY 100 ML,  URO ONE NO.16 PCS</t>
  </si>
  <si>
    <t>ONE SWAB,  ASEPTIC PLUS 100 ML SPRAY</t>
  </si>
  <si>
    <t>UPAD DR.J 60 X 90 ISI 10PCS,  ASEPTIC PLUS 100 ML SPRAY</t>
  </si>
  <si>
    <t>ONE PET 60 X 60 PAK ISI 10,  ASEPTIC PLUS 500ML + DISP</t>
  </si>
  <si>
    <t xml:space="preserve"> MASKER BEDAH KARET SUPERSOFT BIRU BOX '50s,  ASEPTIC PLUS GALON 5 LITER</t>
  </si>
  <si>
    <t>THERMOHYGROMETER HTC,  ASEPTIC PLUS GALON 5 LITER</t>
  </si>
  <si>
    <t>TIMBANGAN BADAN DIG OM EB 9362,  ASEPTIC PLUS GALON 5 LITER</t>
  </si>
  <si>
    <t>AUTO CHECK 3 IN 1,  GLUCODR. STRIP ISI 50</t>
  </si>
  <si>
    <t>LUMBAR SUPPORT M ONEMED,  AUTO CHECK 3 IN 1</t>
  </si>
  <si>
    <t>AUTO CHECK 3 IN 1,  MASKER BEDAH UNGU</t>
  </si>
  <si>
    <t>AUTO CHECK 3 IN 1,  MASKER MEDIS DUCKBILL DEWASA BOX 25's</t>
  </si>
  <si>
    <t>KASA 16X16 HEXAHUSADA,  AUTO CHECK CHOLESTEROL STRIP</t>
  </si>
  <si>
    <t>MASKER BEDAH ALL BLACK BOX ISI 25PCS,  AUTO CHECK CHOLESTEROL STRIP</t>
  </si>
  <si>
    <t>MASKER BEDAH GREY,  AUTO CHECK CHOLESTEROL STRIP</t>
  </si>
  <si>
    <t xml:space="preserve"> MASKER BEDAH KARET NEW WHITE BOX '50s,  AUTO CHECK CHOLESTEROL STRIP</t>
  </si>
  <si>
    <t xml:space="preserve"> MASKER MEDIS UFO 3D CREAM BOX 20's,  AUTO CHECK CHOLESTEROL STRIP</t>
  </si>
  <si>
    <t>AUTO CHECK CHOLESTEROL STRIP,  ONE SWAB</t>
  </si>
  <si>
    <t>SPUIT 20CC EC ONEMED,  AUTO CHECK CHOLESTEROL STRIP</t>
  </si>
  <si>
    <t>AUTO CHECK GLUCO STRIP,  BED SHEET COVER NON WOVEN 1's</t>
  </si>
  <si>
    <t>AUTO CHECK GLUCO STRIP,  DERMAFIX SS FOAM DRESSING ADHESIVE 5 X 5 CM 1's</t>
  </si>
  <si>
    <t>AUTO CHECK GLUCO STRIP,  ONE CLEAN WASH GLOVE</t>
  </si>
  <si>
    <t>AUTO CHECK GLUCO STRIP,  ONEMED EXAM GLOVE S BOX '100s</t>
  </si>
  <si>
    <t>AUTO CHECK GLUCO STRIP,  SAFEGLOVE LATEX EXAM S</t>
  </si>
  <si>
    <t>VERBAN 10CM ONEMED ISI 5,  AUTO CHECK GLUCO STRIP</t>
  </si>
  <si>
    <t>ONE CLOSAN SABUN 500 + DISP,  AUTOCLIX DEVICE ONEMED</t>
  </si>
  <si>
    <t>BASIC DRESSING SET,  SAFEGLOVE LATEX EXAM S</t>
  </si>
  <si>
    <t xml:space="preserve"> BED SHEET COVER NON WOVEN 1's,  STOMACH TUBE FR.12 OM</t>
  </si>
  <si>
    <t xml:space="preserve"> BLOOD LANCET 28G OM 100'S,  KOTAK P3K AA ONEMED</t>
  </si>
  <si>
    <t>NEBULIZER COMPR NE,  BLOOD LANCET 28G OM 100'S</t>
  </si>
  <si>
    <t xml:space="preserve"> BLOOD LANCET 28G OM 100'S,  ONE CLOSAN SABUN 500 + DISP</t>
  </si>
  <si>
    <t>SPUIT 20CC EC ONEMED,  BLOOD LANCET 28G OM 100'S</t>
  </si>
  <si>
    <t>UPAD DR.J 60 X 90 ISI 10PCS,  BLOOD LANCET 28G OM 100'S</t>
  </si>
  <si>
    <t>USG GEL 5L TRANSPARAN,  BLOOD LANCET 28G OM 100'S</t>
  </si>
  <si>
    <t>BLOOD TRANFUSI SET OM,  PLESTERIN WP 10'S</t>
  </si>
  <si>
    <t>SPUIT 5 CC OM WITHOUT NEEDLE PCS,  BLOOD TRANFUSI SET OM</t>
  </si>
  <si>
    <t>THREE WAY STOPCOCK OM,  BLOOD TRANFUSI SET OM</t>
  </si>
  <si>
    <t xml:space="preserve"> BLUE ONE MIDSTREAM PREGNANCY TEST BOX '1s,  MASKER NEBULIZER SET DWS</t>
  </si>
  <si>
    <t>CELANA KHITAN L,  ONE CLOSAN SABUN 5 LT BH</t>
  </si>
  <si>
    <t>MASKER BEDAH GREY,  CERVICAL COLLAR UNIVERSAL</t>
  </si>
  <si>
    <t>DERMAFIX SS 23 X 23 SILICONE FOR SACRUM,  SUCTION CATH+FINGER 12</t>
  </si>
  <si>
    <t>SPUIT 10 CC OM WITHOUT NEEDLE PCS,  DERMAFIX SS FOAM 10 X 10 CM NON ADHESIVE</t>
  </si>
  <si>
    <t>DERMAFIX SS FOAM 5 X 5 CM NON ADHESIVE,  MASKER MEDIS UFO DUCKBILL DWS BOX '30s</t>
  </si>
  <si>
    <t xml:space="preserve"> DERMAFIX SS FOAM DRESSING ADHESIVE 10 X 10 CM 1's,  SUCTION CATH+FINGER 12</t>
  </si>
  <si>
    <t xml:space="preserve"> DERMAFIX SS FOAM DRESSING ADHESIVE 5 X 5 CM 1's,  ONEMED EXAM GLOVE S BOX '100s</t>
  </si>
  <si>
    <t xml:space="preserve"> DERMAFIX SS FOAM DRESSING ADHESIVE 5 X 5 CM 1's,  STOMACH TUBE FR.12 OM</t>
  </si>
  <si>
    <t>SPUIT 20CC EC ONEMED,  EKAPLAST SOFT BULAT '100s</t>
  </si>
  <si>
    <t>UPAD 45 x 60 PAK ISI 10,  EKAPLAST SOFT BULAT '100s</t>
  </si>
  <si>
    <t xml:space="preserve"> EKAPLAST SOFT JUMBO '30s ( 40 X 72 MM ),  MASKER UFO 3D PUTIH BOX 20's</t>
  </si>
  <si>
    <t xml:space="preserve"> SARUNG TANGAN PLASTIK PE ONEMED 100's,  EKAPLAST SOFT JUMBO '30s ( 40 X 72 MM )</t>
  </si>
  <si>
    <t xml:space="preserve"> EKAPLAST SOFT L '50s ( 25 x 72 MM ),  KAPAS BOLA ONEMED PAK'120 PCS</t>
  </si>
  <si>
    <t xml:space="preserve"> EKAPLAST SOFT M '50s ( 19 x 72 MM ),  MASKER BEDAH BLUE</t>
  </si>
  <si>
    <t xml:space="preserve"> EKAPLAST SOFT M '50s ( 19 x 72 MM ),  PLESTERIN ROLL 10CM X 5M</t>
  </si>
  <si>
    <t xml:space="preserve"> EKAPLAST SOFT M '50s ( 19 x 72 MM ),  SPUIT 20CC EC ONEMED</t>
  </si>
  <si>
    <t>URINAL PLASTIK + TUTUP,  ELASTO ONE 8CM X 4M</t>
  </si>
  <si>
    <t>URINE CONTAINER 60ML NS,  ELASTO ONE 8CM X 4M</t>
  </si>
  <si>
    <t>UPAD DR.J 60 X 90 ISI 10PCS,  ENEMA SET DISP</t>
  </si>
  <si>
    <t>W W Z KECIL 500 ML ONEMED ,  FEEDING TUBE FR 10 / 120 CM ONEMED</t>
  </si>
  <si>
    <t>NIERBEKEN 23CM OM,  FEEDING TUBE FR 5/40 OM</t>
  </si>
  <si>
    <t>NO PAIN SPRAY SKIN REFRIGERANT ONEMED,  FEEDING TUBE FR 5/40 OM</t>
  </si>
  <si>
    <t>FEEDING TUBE FR 5/40 OM,  POVIDONE IODINE 10% 1L</t>
  </si>
  <si>
    <t>THERMO ONE ALPHA 2,  GLUCODR. ALAT + STRIP ISI 25</t>
  </si>
  <si>
    <t>METLINE ONEMED,  GLUCODR. STRIP ISI 50</t>
  </si>
  <si>
    <t xml:space="preserve"> KAPAS BOLA ONEMED PAK'120 PCS,  HANSAPLAST 1/2 X 5 (1226)</t>
  </si>
  <si>
    <t>VERBAN 5CM ONEMED ISI 10,  HANSAPLAST 1/2 X 5 (1226)</t>
  </si>
  <si>
    <t xml:space="preserve"> HANSAPLAST JUMBO 50'S,  KAPAS BOLA ONEMED PAK'120 PCS</t>
  </si>
  <si>
    <t xml:space="preserve"> HANSAPLAST JUMBO 50'S,  PIPET TRANSFER 1 ML (500)</t>
  </si>
  <si>
    <t xml:space="preserve"> HANSAPLAST JUMBO 50'S,  TEST KEHAMILAN QUICK &amp; SURE 25'S</t>
  </si>
  <si>
    <t xml:space="preserve"> MASKER BEDAH KARET SUPERSOFT BIRU BOX '50s,  HOT AND COLD GEL PACK ONEMED</t>
  </si>
  <si>
    <t xml:space="preserve"> NITRILE BLUE ONEMED S BOX'100s,  HOT AND COLD GEL PACK ONEMED</t>
  </si>
  <si>
    <t>PULSE OXYMETER FINGERTIP YX102,  HOT AND COLD GEL PACK ONEMED</t>
  </si>
  <si>
    <t>HOT AND COLD GEL PACK ONEMED,  THERMOMETER FLEXI BETA 1 OM</t>
  </si>
  <si>
    <t>MASKER KARET HIJAB UNGU 50 BH,  HYPAFIX  5 X 1</t>
  </si>
  <si>
    <t xml:space="preserve"> MASKER MEDIS UFO DUCKBILL DWS BOX '30s,  HYPAFIX  5 X 1</t>
  </si>
  <si>
    <t>ONE SWAB,  HYPAFIX  5 X 1</t>
  </si>
  <si>
    <t>SAFEGLOVE LATEX EXAM S,  HYPAFIX  5 X 1</t>
  </si>
  <si>
    <t>THERMOMETER JUMBO HK 908,  HYPAFIX  5 X 1</t>
  </si>
  <si>
    <t>UPAD DR.J 60 X 90 ISI 10PCS,  HYPAFIX  5 X 1</t>
  </si>
  <si>
    <t>HYPAFIX  5 X 5,  MASKER UFO 3D PUTIH BOX 20's</t>
  </si>
  <si>
    <t xml:space="preserve"> ONEMED EXAM GLOVE PF S BOX '100s,  HYPAFIX  5 X 5</t>
  </si>
  <si>
    <t>HYPAFIX  5 X 5,  UPAD DR.J 60 X 90 ISI 10PCS</t>
  </si>
  <si>
    <t xml:space="preserve"> INFUS SET DWS ONEMED 50'S,  KOTAK P3K AA ONEMED</t>
  </si>
  <si>
    <t>NEBULIZER COMPR NE,  INFUS SET DWS ONEMED 50'S</t>
  </si>
  <si>
    <t>MASKER BEDAH ALL BLACK BOX ISI 25PCS,  ISOPORE 1</t>
  </si>
  <si>
    <t>MASKER BEDAH BLUE,  ISOPORE 1</t>
  </si>
  <si>
    <t xml:space="preserve"> MASKER KN 95 CREAM ONEMED BOX '20s,  ISOPORE 1</t>
  </si>
  <si>
    <t xml:space="preserve"> PLESTERIN WP 10'S,  ISOPORE 1</t>
  </si>
  <si>
    <t>POVIDONE IODINE 10% 15ML,  ISOPORE 1</t>
  </si>
  <si>
    <t>SNELLEN TEST CARD ONEMED,  ISOPORE 1</t>
  </si>
  <si>
    <t>URO ONE NO.16 PCS,  ISOPORE 1</t>
  </si>
  <si>
    <t>LEUKOPLAST 3X5 (1625),  KAPAS BOLA ONEMED PAK'120 PCS</t>
  </si>
  <si>
    <t xml:space="preserve"> KAPAS BOLA ONEMED PAK'120 PCS,  MASKER HIJAB GREEN</t>
  </si>
  <si>
    <t xml:space="preserve"> MASKER KARET OTC '5s PUTIH ONEMED,  KAPAS BOLA ONEMED PAK'120 PCS</t>
  </si>
  <si>
    <t xml:space="preserve"> KAPAS BOLA ONEMED PAK'120 PCS,  MASKER UFO 3D PUTIH BOX 20's</t>
  </si>
  <si>
    <t>ONE CLEAN WASH GLOVE,  KAPAS BOLA ONEMED PAK'120 PCS</t>
  </si>
  <si>
    <t xml:space="preserve"> TEST KEHAMILAN QUICK &amp; SURE 25'S,  KAPAS BOLA ONEMED PAK'120 PCS</t>
  </si>
  <si>
    <t>URINE CONTAINER 60ML NS,  KAPAS BOLA ONEMED PAK'120 PCS</t>
  </si>
  <si>
    <t xml:space="preserve"> SARUNG TANGAN PLASTIK PE ONEMED 100's,  KAPAS PEMBALUT OM 250GR</t>
  </si>
  <si>
    <t>KASA 16X16 HEXAHUSADA,  ONE PET 60 X 90 ISI 10</t>
  </si>
  <si>
    <t>KASA 16X16 HEXAHUSADA,  ONE SWAB</t>
  </si>
  <si>
    <t xml:space="preserve"> KASA STERIL 10 x 10 CM 2's BOX '25s ( 108225 ),  MASKER BEDAH KARET ANAK DOG BOX '50s</t>
  </si>
  <si>
    <t xml:space="preserve"> KASA STERIL 10 x 10 CM 2's BOX '25s ( 108225 ),  MASKER BEDAH KARET ANAK MEOW BOX '50s</t>
  </si>
  <si>
    <t>MASKER BEDAH GREY,  KASA STERIL 101610 LDB</t>
  </si>
  <si>
    <t>MASKER BEDAH UNGU,  KASA STERIL 101610 LDB</t>
  </si>
  <si>
    <t xml:space="preserve"> MASKER MEDIS DUCKBILL DEWASA BOX 25's,  KASA STERIL 101610 LDB</t>
  </si>
  <si>
    <t>KASA STERIL 16X16 ONEMED KS B10,  ONE CLEAN WASH GLOVE</t>
  </si>
  <si>
    <t>KASA STERIL 16X16 ONEMED KS B10,  ONEMED EXAM GLOVE S BOX '100s</t>
  </si>
  <si>
    <t>KASA STERIL 16X16 ONEMED KS B10,  THERMOMETER DIGITAL KID ( PANDA )</t>
  </si>
  <si>
    <t>SPUIT 10 CC OM WITHOUT NEEDLE PCS,  KASA STERIL 7,5x7,5 8 PLY 5's (785)</t>
  </si>
  <si>
    <t>SPUIT 20CC EC ONEMED,  KASA STERIL 7,5x7,5 8 PLY 5's (785)</t>
  </si>
  <si>
    <t xml:space="preserve"> MASKER BEDAH KARET SUPERSOFT BIRU BOX '50s,  KOTAK P3K KAYU</t>
  </si>
  <si>
    <t>THERMOHYGROMETER HTC,  KOTAK P3K KAYU</t>
  </si>
  <si>
    <t>TIMBANGAN BADAN DIG OM EB 9362,  KOTAK P3K KAYU</t>
  </si>
  <si>
    <t xml:space="preserve"> MASKER MEDIS UFO DUCKBILL DWS BOX '30s,  KOTAK P3K MC</t>
  </si>
  <si>
    <t>KOTAK P3K MC,  MEDICREPE ONE 7.5CMX4.5M</t>
  </si>
  <si>
    <t>POVIDONE IODINE 10% 15ML,  KOTAK P3K MC</t>
  </si>
  <si>
    <t>UPAD DR.J 60 X 90 ISI 10PCS,  KOTAK P3K MC</t>
  </si>
  <si>
    <t>KSB 16 2 BOX PLESTERIN AA 5,  PLESTERIN AQUA 10'S NEW</t>
  </si>
  <si>
    <t>KSB 16 2 BOX PLESTERIN AA 5,  URINAL PLASTIK + TUTUP</t>
  </si>
  <si>
    <t>URINE CONTAINER 60ML NS,  KSB 16 2 BOX PLESTERIN AA 5</t>
  </si>
  <si>
    <t>KURSI RODA COMFORT ONE 30 AN 1,  MASKER UFO 3D PUTIH BOX 20's</t>
  </si>
  <si>
    <t>KURSI RODA TRAVEL FS800L,  MASKER BEDAH KARET ANAK MEOW BOX '50s</t>
  </si>
  <si>
    <t>LEUKOPLAST 3X5 (1625),  MASKER UFO 3D PUTIH BOX 20's</t>
  </si>
  <si>
    <t>LEUKOPLAST 3X5 (1625),  ONE CLEAN WASH GLOVE</t>
  </si>
  <si>
    <t>LUMBAR SUPPORT M ONEMED,  SPUIT 50CC CATHETER TIP ONEMED</t>
  </si>
  <si>
    <t xml:space="preserve"> MASKER BEDAH KARET SUPERSOFT 4PLY BIRU BOX '50s,  MASKER BEDAH ALL BLACK BOX ISI 25PCS</t>
  </si>
  <si>
    <t xml:space="preserve"> MASKER BEDAH KARET SUPERSOFT BIRU BOX '50s,  MASKER BEDAH ALL BLACK BOX ISI 25PCS</t>
  </si>
  <si>
    <t xml:space="preserve"> MASKER KN 95 CREAM ONEMED BOX '20s,  MASKER BEDAH ALL BLACK BOX ISI 25PCS</t>
  </si>
  <si>
    <t xml:space="preserve"> SARUNG TANGAN PLASTIK PE ONEMED 100's,  MASKER BEDAH ALL BLACK BOX ISI 25PCS</t>
  </si>
  <si>
    <t>MASKER BEDAH ALL BLACK BOX ISI 25PCS,  SNELLEN TEST CARD ONEMED</t>
  </si>
  <si>
    <t>UPAD 60 X 90 ISI 10PCS,  MASKER BEDAH ALL BLACK BOX ISI 25PCS</t>
  </si>
  <si>
    <t>MASKER BEDAH BLUE,  MASKER BEDAH KARET ANAK CAT BOX '50s</t>
  </si>
  <si>
    <t>MASKER BEDAH BLUE,  NITRILE EXAM BLUE SGN ( M )</t>
  </si>
  <si>
    <t>PLESTERIN ROLL 10CM X 5M,  MASKER BEDAH BLUE</t>
  </si>
  <si>
    <t>SAFETY BOX 5L KUNING,  MASKER BEDAH BLUE</t>
  </si>
  <si>
    <t>VERBAN 15CM ONEMED ISI 5,  MASKER BEDAH BLUE</t>
  </si>
  <si>
    <t xml:space="preserve"> MASKER BEDAH KARET SUPERSOFT BIRU BOX '50s,  MASKER BEDAH GREEN</t>
  </si>
  <si>
    <t>MASKER BEDAH KUNING BOX ISI 50 PCS,  MASKER BEDAH GREEN</t>
  </si>
  <si>
    <t>MASKER BEDAH PINK,  MASKER BEDAH GREEN</t>
  </si>
  <si>
    <t xml:space="preserve"> MASKER MEDIS DUCKBILL DEWASA BOX 25's,  MASKER BEDAH GREEN</t>
  </si>
  <si>
    <t xml:space="preserve"> MASKER UFO 3D ABU2 BOX 20's,  MASKER BEDAH GREEN</t>
  </si>
  <si>
    <t>NURSE CAP GREEN,  MASKER BEDAH GREEN</t>
  </si>
  <si>
    <t xml:space="preserve"> PLESTERIN AQUA 10'S NEW,  MASKER BEDAH GREEN</t>
  </si>
  <si>
    <t>MASKER BEDAH GREEN,  TENSI DIG YUWELL YE 670CR</t>
  </si>
  <si>
    <t>MASKER BEDAH GREEN,  TENSI DIGITAL YUWELL YE 660 B</t>
  </si>
  <si>
    <t>MASKER BEDAH GREY,  MASKER BEDAH KARET SUPERSOFT KUNING BOX'50s</t>
  </si>
  <si>
    <t>MASKER BEDAH GREY,  MASKER BEDAH TALI</t>
  </si>
  <si>
    <t>MASKER BEDAH GREY,  MASKER UFO 3D HITAM BOX 20's</t>
  </si>
  <si>
    <t>MASKER BEDAH GREY,  NO PAIN SPRAY SKIN REFRIGERANT ONEMED</t>
  </si>
  <si>
    <t>MASKER BEDAH GREY,  PLESTERIN WP 10'S</t>
  </si>
  <si>
    <t>STETOSCOPE DWS DELUXE BURG OM E CAT,  MASKER BEDAH GREY</t>
  </si>
  <si>
    <t>SURGICAL GOWN SMS NON WOVEN XL STERIL,  MASKER BEDAH GREY</t>
  </si>
  <si>
    <t xml:space="preserve"> MASKER BEDAH KARET ANAK BOX '50s,  MASKER BEDAH KARET ANAK CAT BOX '50s</t>
  </si>
  <si>
    <t xml:space="preserve"> MASKER BEDAH KARET ANAK BOX '50s,  TEST KEHAMILAN ONEMED 50'S</t>
  </si>
  <si>
    <t xml:space="preserve"> MASKER BEDAH KARET ANAK DOG BOX '50s,  MASKER BEDAH KARET ANAK CAT BOX '50s</t>
  </si>
  <si>
    <t xml:space="preserve"> MASKER BEDAH KARET NEW WHITE BOX '50s,  MASKER BEDAH KARET ANAK CAT BOX '50s</t>
  </si>
  <si>
    <t xml:space="preserve"> MASKER BEDAH KARET ANAK DOG BOX '50s,  MASKER BEDAH KARET ANAK MEOW BOX '50s</t>
  </si>
  <si>
    <t>MAXTER SURG GLOVE STERIL 7,  MASKER BEDAH KARET ANAK MEOW BOX '50s</t>
  </si>
  <si>
    <t>MESH NEBULIZER M104,  MASKER BEDAH KARET ANAK MEOW BOX '50s</t>
  </si>
  <si>
    <t xml:space="preserve"> MASKER BEDAH KARET NEW WHITE BOX '50s,  MASKER HIJAB OTC 5'S BIRU ONEMED</t>
  </si>
  <si>
    <t xml:space="preserve"> MASKER BEDAH KARET NEW WHITE BOX '50s,  NEBULIZER ONEMED ( 405A )</t>
  </si>
  <si>
    <t xml:space="preserve"> MASKER BEDAH KARET NEW WHITE BOX '50s,  NITRILE LILAC ( M ) 100 'S</t>
  </si>
  <si>
    <t>NURSE CAP BLUE,  MASKER BEDAH KARET NEW WHITE BOX '50s</t>
  </si>
  <si>
    <t>ONE CLEAN WASH GLOVE,  MASKER BEDAH KARET NEW WHITE BOX '50s</t>
  </si>
  <si>
    <t xml:space="preserve"> MASKER BEDAH KARET NEW WHITE BOX '50s,  ONE CLOSAN SABUN 5 LT BH</t>
  </si>
  <si>
    <t>ONE PET 60 X 60 PAK ISI 10,  MASKER BEDAH KARET NEW WHITE BOX '50s</t>
  </si>
  <si>
    <t xml:space="preserve"> ONEMED EXAM GLOVE PF S BOX '100s,  MASKER BEDAH KARET NEW WHITE BOX '50s</t>
  </si>
  <si>
    <t xml:space="preserve"> PLESTERIN AQUA 50'S,  MASKER BEDAH KARET NEW WHITE BOX '50s</t>
  </si>
  <si>
    <t xml:space="preserve"> PLESTERIN BULAT PE COKLAT 200'S,  MASKER BEDAH KARET NEW WHITE BOX '50s</t>
  </si>
  <si>
    <t xml:space="preserve"> PLESTERIN WP 10'S,  MASKER BEDAH KARET NEW WHITE BOX '50s</t>
  </si>
  <si>
    <t>POVIDONE IODINE 10% 15ML,  MASKER BEDAH KARET NEW WHITE BOX '50s</t>
  </si>
  <si>
    <t>TENSIONE 1A SUARA,  MASKER BEDAH KARET NEW WHITE BOX '50s</t>
  </si>
  <si>
    <t>THERMO ONE ALPHA 2,  MASKER BEDAH KARET NEW WHITE BOX '50s</t>
  </si>
  <si>
    <t>VERBAN 15CM ONEMED ISI 5,  MASKER BEDAH KARET NEW WHITE BOX '50s</t>
  </si>
  <si>
    <t xml:space="preserve"> MASKER BEDAH KARET NEW WHITE BOX '50s,  WALKER FS919L GOLD BRIGHT BRONZE</t>
  </si>
  <si>
    <t xml:space="preserve"> MASKER BEDAH KARET SUPERSOFT 4PLY BIRU BOX '50s,  MASKER UFO 3D PUTIH BOX 20's</t>
  </si>
  <si>
    <t xml:space="preserve"> MASKER BEDAH KARET SUPERSOFT 4PLY BIRU BOX '50s,  MESH NEBULIZER M102</t>
  </si>
  <si>
    <t>VERBAN 10CM ONEMED ISI 5,  MASKER BEDAH KARET SUPERSOFT 4PLY BIRU BOX '50s</t>
  </si>
  <si>
    <t xml:space="preserve"> MASKER BEDAH KARET SUPERSOFT BIRU BOX '50s,  P3K ONEMED + ISI</t>
  </si>
  <si>
    <t xml:space="preserve"> MASKER MEDIS UFO DUCKBILL DWS BOX '30s,  MASKER BEDAH KARET SUPERSOFT KUNING BOX'50s</t>
  </si>
  <si>
    <t xml:space="preserve"> PLESTERIN AQUA 50'S,  MASKER BEDAH KARET SUPERSOFT KUNING BOX'50s</t>
  </si>
  <si>
    <t>MASKER BEDAH PINK,  MASKER BEDAH KUNING BOX ISI 50 PCS</t>
  </si>
  <si>
    <t xml:space="preserve"> SARUNG TANGAN PLASTIK PE ONEMED 100's,  MASKER BEDAH KUNING BOX ISI 50 PCS</t>
  </si>
  <si>
    <t>MASKER BEDAH PINK,  MASKER HIJAB BLUE</t>
  </si>
  <si>
    <t>MASKER BEDAH PINK,  VERBAN 5CM ONEMED ISI 10</t>
  </si>
  <si>
    <t>NIERBEKEN 23CM OM,  MASKER BEDAH TALI</t>
  </si>
  <si>
    <t>POVIDONE IODINE 10% 1L,  MASKER BEDAH TALI</t>
  </si>
  <si>
    <t>MASKER BEDAH UNGU,  MASKER UFO 3D PUTIH BOX 20's</t>
  </si>
  <si>
    <t>MASKER BEDAH UNGU,  SAFEGLOVE NITRILE BLACK S</t>
  </si>
  <si>
    <t xml:space="preserve"> SARUNG TANGAN PLASTIK PE ONEMED 100's,  MASKER BEDAH UNGU</t>
  </si>
  <si>
    <t xml:space="preserve"> MASKER DUCKBILL ANAK STRAWBERRY 25'S,  MESH NEBULIZER M102</t>
  </si>
  <si>
    <t>TIMBANGAN BAYI DIG OD 231B YELLOW,  MASKER HIJAB GREEN</t>
  </si>
  <si>
    <t>TIMBANGAN BODY FATS EF 812,  MASKER HIJAB PUTIH BOX ISI 50's</t>
  </si>
  <si>
    <t>NEBULIZER COMPR NE,  MASKER KARET CARBON 4 PLY HITAM</t>
  </si>
  <si>
    <t>UPAD DR.J 60 X 90 ISI 10PCS,  MASKER KARET CARBON 4 PLY HITAM</t>
  </si>
  <si>
    <t>TIMBANGAN BADAN DIG OM EB 1613 H,  MASKER KARET HIJAB UNGU 50 BH</t>
  </si>
  <si>
    <t xml:space="preserve"> MASKER KN 95 CREAM ONEMED BOX '20s,  PLESTERIN WP 10'S</t>
  </si>
  <si>
    <t xml:space="preserve"> MASKER KN 95 CREAM ONEMED BOX '20s,  POVIDONE IODINE 10% 15ML</t>
  </si>
  <si>
    <t xml:space="preserve"> MASKER KN 95 CREAM ONEMED BOX '20s,  SNELLEN TEST CARD ONEMED</t>
  </si>
  <si>
    <t xml:space="preserve"> MASKER KN 95 CREAM ONEMED BOX '20s,  TENSIONE 1A WITH ADAPTOR</t>
  </si>
  <si>
    <t xml:space="preserve"> MASKER MEDIS UFO 3D CREAM BOX 20's,  MASKER UFO 3D HITAM BOX 20's</t>
  </si>
  <si>
    <t xml:space="preserve"> MASKER MEDIS UFO 3D CREAM BOX 20's,  SPUIT 10 CC OM WITHOUT NEEDLE PCS</t>
  </si>
  <si>
    <t xml:space="preserve"> MASKER MEDIS UFO DUCKBILL DWS BOX '30s,  MEDICREPE ONE 7.5CMX4.5M</t>
  </si>
  <si>
    <t>METLINE ONEMED,  MASKER MEDIS UFO DUCKBILL DWS BOX '30s</t>
  </si>
  <si>
    <t>NURSE CAP BLUE,  MASKER MEDIS UFO DUCKBILL DWS BOX '30s</t>
  </si>
  <si>
    <t>ODEX 500ML,  MASKER MEDIS UFO DUCKBILL DWS BOX '30s</t>
  </si>
  <si>
    <t xml:space="preserve"> MASKER MEDIS UFO DUCKBILL DWS BOX '30s,  ONE SWAB</t>
  </si>
  <si>
    <t xml:space="preserve"> PLESTERIN AA 5's AMPLOP,  MASKER MEDIS UFO DUCKBILL DWS BOX '30s</t>
  </si>
  <si>
    <t>SAFEGLOVE LATEX EXAM M,  MASKER MEDIS UFO DUCKBILL DWS BOX '30s</t>
  </si>
  <si>
    <t>SPUIT 20CC EC ONEMED,  MASKER MEDIS UFO DUCKBILL DWS BOX '30s</t>
  </si>
  <si>
    <t>SUCTION SURGICAL ONEMED 7E,  MASKER MEDIS UFO DUCKBILL DWS BOX '30s</t>
  </si>
  <si>
    <t xml:space="preserve"> MASKER MEDIS UFO DUCKBILL DWS BOX '30s,  UPAD BED SHEET ROLL 60CM X 50M</t>
  </si>
  <si>
    <t>MUCUS EXTRACTOR ONEMED,  MASKER NEBULIZER SET DWS</t>
  </si>
  <si>
    <t xml:space="preserve"> MASKER UFO 3D ABU2 BOX 20's,  MASKER UFO 3D HIJAU BOX 20's</t>
  </si>
  <si>
    <t xml:space="preserve"> MASKER UFO 3D ABU2 BOX 20's,  ONE SWAB</t>
  </si>
  <si>
    <t xml:space="preserve"> MASKER UFO 3D HITAM BOX 20's,  ONEMED EXAM GLOVE S BOX '100s</t>
  </si>
  <si>
    <t xml:space="preserve"> PLESTERIN AQUA 50'S,  MASKER UFO 3D HITAM BOX 20's</t>
  </si>
  <si>
    <t xml:space="preserve"> MASKER UFO 3D PUTIH BOX 20's,  MICROPIPET ADJ 100</t>
  </si>
  <si>
    <t xml:space="preserve"> MASKER UFO 3D PUTIH BOX 20's,  NEBULIZER ONEMED ( 405A )</t>
  </si>
  <si>
    <t>ONE PET 60 X 60 PAK ISI 10,  MASKER UFO 3D PUTIH BOX 20's</t>
  </si>
  <si>
    <t>MAXTER EXAM GLOVE M,  SPUIT 50CC CATHETER TIP ONEMED</t>
  </si>
  <si>
    <t>UPAD DR.J 60 X 90 ISI 10PCS,  MEDI EXAM GLOVE STERIL S</t>
  </si>
  <si>
    <t>MEDICREPE 6,  POVIDONE IODINE 10% 15ML</t>
  </si>
  <si>
    <t>MEDICREPE ONE 15CMX4.5M,  MEDICREPE ONE 10CMX4.5M</t>
  </si>
  <si>
    <t xml:space="preserve"> PLESTERIN AQUA 10'S NEW,  MEDICREPE ONE 15CMX4.5M</t>
  </si>
  <si>
    <t xml:space="preserve"> TEST KEHAMILAN QUICK &amp; SURE 25'S,  MEDICREPE ONE 15CMX4.5M</t>
  </si>
  <si>
    <t>MEDICREPE ONE 15CMX4.5M,  URINAL PLASTIK + TUTUP</t>
  </si>
  <si>
    <t>URINE CONTAINER 60ML NS,  MEDICREPE ONE 15CMX4.5M</t>
  </si>
  <si>
    <t xml:space="preserve"> PLESTERIN WP 10'S,  MEDICREPE ONE 7.5CMX4.5M</t>
  </si>
  <si>
    <t>MEDICREPE ONE 7.5CMX4.5M,  PRO HAMIL TEST BOX 50s</t>
  </si>
  <si>
    <t>UPAD DR.J 60 X 90 ISI 10PCS,  MEDICREPE ONE 7.5CMX4.5M</t>
  </si>
  <si>
    <t>ONE PET 60 X 60 PAK ISI 10,  MESH NEBULIZER M104</t>
  </si>
  <si>
    <t>MICROPIPET FIX 20,  MICROPIPET ADJ 0.5 10 BH</t>
  </si>
  <si>
    <t>MORTAR + STAMPER 10CM,  SPUIT 50CC CATHETER TIP ONEMED</t>
  </si>
  <si>
    <t>SPUIT 50CC CATHETER TIP ONEMED,  MUCUS EXTRACTOR ONEMED</t>
  </si>
  <si>
    <t>NASAL ASPIRATOR PINK,  P3K ONEMED + ISI</t>
  </si>
  <si>
    <t>THERMOHYGROMETER HTC,  NASAL ASPIRATOR PINK</t>
  </si>
  <si>
    <t>NASAL ASPIRATOR PINK,  THERMOMETER FLEXI HK 902</t>
  </si>
  <si>
    <t>TIMBANGAN BADAN DIG OM EB 9362,  NASAL ASPIRATOR PINK</t>
  </si>
  <si>
    <t>NEBULIZER YUWELL 403M,  NEBULIZER 403D</t>
  </si>
  <si>
    <t>SHOWER CHAIR FS 7986 L,  NEBULIZER ONEMED ( 405A )</t>
  </si>
  <si>
    <t>WATER ONE 5L,  NEBULIZER ONEMED ( 405A )</t>
  </si>
  <si>
    <t xml:space="preserve"> ONE WIPE DESINFECTAN 50'S,  NEBULIZER YUWELL 403M</t>
  </si>
  <si>
    <t>NIERBEKEN 23CM OM,  NO PAIN SPRAY SKIN REFRIGERANT ONEMED</t>
  </si>
  <si>
    <t>PULSE OXYMETER FINGERTIP YX102,  NITRILE BLUE ONEMED S BOX'100s</t>
  </si>
  <si>
    <t>NITRILE EXAM BLUE SGN ( L ),  NITRILE EXAM BLUE SGN ( M )</t>
  </si>
  <si>
    <t>SPUIT 20CC EC ONEMED,  NITRILE EXAM BLUE SGN ( M )</t>
  </si>
  <si>
    <t>URINE CONTAINER 60ML NS,  NITRILE EXAM BLUE SGN ( M )</t>
  </si>
  <si>
    <t>NO PAIN SPRAY SKIN REFRIGERANT ONEMED,  POVIDONE IODINE 10% 1L</t>
  </si>
  <si>
    <t>UPAD DR.J 60 X 90 ISI 10PCS,  NURSE CAP BLUE</t>
  </si>
  <si>
    <t>NURSE CAP GREEN,  SHOE COVER NON WOVEN 100'S</t>
  </si>
  <si>
    <t>ONE CLEAN WASH GLOVE,  ONE CLOSAN SABUN 5 LT BH</t>
  </si>
  <si>
    <t>ONE CLEAN WASH GLOVE,  WATER ONE 1L</t>
  </si>
  <si>
    <t xml:space="preserve"> SARUNG TANGAN PLASTIK PE ONEMED 100's,  ONE CLOSAN SABUN 500 + DISP</t>
  </si>
  <si>
    <t>THERMO ONE ALPHA 2,  ONE CLOSAN SABUN 500 + DISP</t>
  </si>
  <si>
    <t>ONE PET 60 X 90 ISI 10,  SAFEGLOVE LATEX EXAM S</t>
  </si>
  <si>
    <t>STERIONE SPRAY 500 ML (RTU),  ONE SCRUB 2% 500ML + DISP</t>
  </si>
  <si>
    <t>USG GEL 250ML,  ONE SCRUB 2% 500ML + DISP</t>
  </si>
  <si>
    <t>PINSET ANATOMI FINE SS 14 CM (A),  ONE SWAB</t>
  </si>
  <si>
    <t xml:space="preserve"> PLESTERIN BULAT PE 200'S,  ONE SWAB</t>
  </si>
  <si>
    <t>SUCTION CATH+FINGER 12,  ONEMED EXAM GLOVE S BOX '100s</t>
  </si>
  <si>
    <t xml:space="preserve"> SARUNG TANGAN PLASTIK PE ONEMED 100's,  OXYFLOW SOFT (BUBBLE) DWS</t>
  </si>
  <si>
    <t>STETOSCOPE DWS DELUXE BURG OM E CAT,  OXYFLOW TRANSPARAN DEWASA</t>
  </si>
  <si>
    <t>POVIDONE IODINE 10% 15ML,  P3K ONEMED + ISI</t>
  </si>
  <si>
    <t>PRO HAMIL TEST BOX 50s,  P3K ONEMED + ISI</t>
  </si>
  <si>
    <t xml:space="preserve"> TEST KEHAMILAN ONEMED 50'S,  P3K ONEMED + ISI</t>
  </si>
  <si>
    <t>TOURNIQUET PINK,  P3K ONEMED + ISI</t>
  </si>
  <si>
    <t>PENLIGHT LED BLACK ONEMED + BATERAI,  PENLIGHT LED PINK ONEMED + BATERAI</t>
  </si>
  <si>
    <t>TONG SPATEL SS POLOS 16CM,  PENLIGHT LED BLACK ONEMED + BATERAI</t>
  </si>
  <si>
    <t>PIPET TRANSFER 1 ML (500),  TEST KEHAMILAN QUICK &amp; SURE 25'S</t>
  </si>
  <si>
    <t xml:space="preserve"> PISAU CUKUR 3 BLADE ULTRA SHAVE ONEMED 5's KL,  SUCTION CATH+FINGER 12</t>
  </si>
  <si>
    <t>UPAD 45 x 60 PAK ISI 10,  PISAU CUKUR 3 BLADE ULTRA SHAVE ONEMED 5's KL</t>
  </si>
  <si>
    <t>VERBAN 5CM ONEMED ISI 10,  PISAU CUKUR 3 BLADE ULTRA SHAVE ONEMED 5's KL</t>
  </si>
  <si>
    <t xml:space="preserve"> PISAU CUKUR 3 BLADE ULTRA SHAVE ONEMED 5's KL,  WATER ONE 5L</t>
  </si>
  <si>
    <t>PISAU CUKUR ONEMED ISI 5 ( KUNING ) KL,  SPUIT 10 CC OM WITHOUT NEEDLE PCS</t>
  </si>
  <si>
    <t>PISAU CUKUR ONEMED ISI 5 ( KUNING ) KL,  TENSI DIGITAL YUWELL YE 660 B</t>
  </si>
  <si>
    <t xml:space="preserve"> PLESTERIN AA 10's AMPLOP,  TENSI DIG HEM 7156T OMRON</t>
  </si>
  <si>
    <t>TIMBANGAN BAYI DIG OD 231B YELLOW,  PLESTERIN AA 10's AMPLOP</t>
  </si>
  <si>
    <t>VERBAN 10CM ONEMED ISI 5,  PLESTERIN AA 10's AMPLOP</t>
  </si>
  <si>
    <t xml:space="preserve"> SARUNG TANGAN PLASTIK PE ONEMED 100's,  PLESTERIN AQUA 10'S NEW</t>
  </si>
  <si>
    <t xml:space="preserve"> PLESTERIN WP 10'S,  PRO HAMIL TEST BOX 50s</t>
  </si>
  <si>
    <t>SNELLEN TEST CARD ONEMED,  PLESTERIN WP 10'S</t>
  </si>
  <si>
    <t>THREE WAY STOPCOCK OM,  PLESTERIN WP 10'S</t>
  </si>
  <si>
    <t>TONG SPATEL SS POLOS 16CM,  PLESTERIN WP 10'S</t>
  </si>
  <si>
    <t>UPAD DR.J 60 X 90 ISI 10PCS,  PLESTERIN WP 10'S</t>
  </si>
  <si>
    <t>POVIDONE IODINE 10% 15ML,  SNELLEN TEST CARD ONEMED</t>
  </si>
  <si>
    <t>SPUIT 20CC EC ONEMED,  POVIDONE IODINE 10% 15ML</t>
  </si>
  <si>
    <t>SAFEGLOVE LATEX EXAM M,  TENSI ANEROID 200 DARK BLUE</t>
  </si>
  <si>
    <t>SAFEGLOVE LATEX EXAM M,  UPAD DR.J 60 X 90 ISI 10PCS</t>
  </si>
  <si>
    <t>SAFEGLOVE LATEX EXAM M,  URO ONE NO.16 PCS</t>
  </si>
  <si>
    <t>THERMO ONE ALPHA 2,  SAFEGLOVE LATEX EXAM S</t>
  </si>
  <si>
    <t>THERMOMETER JUMBO HK 908,  SAFEGLOVE LATEX EXAM S</t>
  </si>
  <si>
    <t>SAFETY BOX 5L KUNING,  URO ONE NO.16 PCS</t>
  </si>
  <si>
    <t xml:space="preserve"> SARUNG TANGAN PLASTIK PE ONEMED 100's,  STETOSCOPE DWS DELUXE BURG OM E CAT</t>
  </si>
  <si>
    <t xml:space="preserve"> SARUNG TANGAN PLASTIK PE ONEMED 100's,  UPAD 45 x 60 PAK ISI 10</t>
  </si>
  <si>
    <t xml:space="preserve"> SARUNG TANGAN PLASTIK PE ONEMED 100's,  URINAL PLASTIK + TUTUP</t>
  </si>
  <si>
    <t xml:space="preserve"> SARUNG TANGAN PLASTIK PE ONEMED 100's,  URINE CONTAINER 60ML NS</t>
  </si>
  <si>
    <t xml:space="preserve"> SARUNG TANGAN PLASTIK PE ONEMED 100's,  VERBAN 5CM ONEMED ISI 10</t>
  </si>
  <si>
    <t>TENSIONE 1A WITH ADAPTOR,  SNELLEN TEST CARD ONEMED</t>
  </si>
  <si>
    <t>TENSI DIGITAL YUWELL YE 660 B,  SPUIT 10 CC OM WITHOUT NEEDLE PCS</t>
  </si>
  <si>
    <t>SPUIT 20CC EC ONEMED,  VERBAN 5CM ONEMED ISI 10</t>
  </si>
  <si>
    <t>SPUIT 50CC EC ONEMED,  SPUIT 5 CC OM WITHOUT NEEDLE PCS</t>
  </si>
  <si>
    <t>THREE WAY STOPCOCK OM,  SPUIT 5 CC OM WITHOUT NEEDLE PCS</t>
  </si>
  <si>
    <t>ULTRAFIX 5 X 5,  SPUIT 50CC LL ONEMED</t>
  </si>
  <si>
    <t>W W Z KECIL 500 ML ONEMED ,  STOMACH TUBE FR.12 OM</t>
  </si>
  <si>
    <t>STOMACH TUBE FR.14 OM,  UROBAG 2000 STERILE (T VALVE)</t>
  </si>
  <si>
    <t>UPAD 45 x 60 PAK ISI 10,  SUCTION CATH+FINGER 12</t>
  </si>
  <si>
    <t>TENSI DIG YUWELL YE 670CR,  THERMOMETER FLEXI HK 902</t>
  </si>
  <si>
    <t>TOURNIQUET PINK,  TENSI DIG YUWELL YE 670CR</t>
  </si>
  <si>
    <t>THERMO ONE ALPHA 2,  TENSI DIGITAL YUWELL YE 660 B</t>
  </si>
  <si>
    <t>WWZ  2L,  TENSOCREPE 4</t>
  </si>
  <si>
    <t xml:space="preserve"> TEST KEHAMILAN QUICK &amp; SURE 25'S,  WWZ  2L</t>
  </si>
  <si>
    <t>THERMO ONE ALPHA 2,  TIMBANGAN BADAN ELEGANT 9707</t>
  </si>
  <si>
    <t>TOURNIQUET PINK,  THERMOHYGROMETER HTC</t>
  </si>
  <si>
    <t>THREE WAY STOPCOCK OM,  UPAD DR.J 60 X 90 ISI 10PCS</t>
  </si>
  <si>
    <t>TOURNIQUET PINK,  TIMBANGAN BADAN DIG OM EB 9362</t>
  </si>
  <si>
    <t>AUTO CHECK 3 IN 1,  AC SWAB 0,5%</t>
  </si>
  <si>
    <t>AC SWAB 0,5%,  KASA STERIL 101610 LDB</t>
  </si>
  <si>
    <t>AC SWAB 2%,  ASEPTIC PLUS  ESSENTIAL SPRAY 100 ML</t>
  </si>
  <si>
    <t>AGEL 50ML,  COVER GLASS 22X22</t>
  </si>
  <si>
    <t>AGEL 50ML,  MASKER BEDAH GREY</t>
  </si>
  <si>
    <t>AGEL 50ML,  PEN NEEDLE 32G X 4MM ONEMED</t>
  </si>
  <si>
    <t>ALAT UKUR LKRN ATAS BUMIL,  ASEPTIC PLUS GALON 5 LITER</t>
  </si>
  <si>
    <t>ALAT UKUR LKRN ATAS BUMIL,  HOT AND COLD GEL PACK ONEMED</t>
  </si>
  <si>
    <t>ALAT UKUR LKRN ATAS BUMIL,  KOTAK P3K KAYU</t>
  </si>
  <si>
    <t>ALAT UKUR LKRN ATAS BUMIL,  MASKER BEDAH GREEN</t>
  </si>
  <si>
    <t>ALAT UKUR LKRN ATAS BUMIL,  MASKER BEDAH KARET NEW WHITE BOX '50s</t>
  </si>
  <si>
    <t xml:space="preserve"> MASKER BEDAH KARET SUPERSOFT BIRU BOX '50s,  ALAT UKUR LKRN ATAS BUMIL</t>
  </si>
  <si>
    <t>SAFEGLOVE LATEX EXAM M,  ALGINATE ONEMED COLOR CHANGING 454 G</t>
  </si>
  <si>
    <t>ALKOHOL 70% 100ML,  KAPAS BOLA ONEMED PAK'120 PCS</t>
  </si>
  <si>
    <t>ALKOHOL 70% 100ML,  MASKER BEDAH ALL BLACK BOX ISI 25PCS</t>
  </si>
  <si>
    <t>ALKOHOL 70% 100ML,  MASKER BEDAH KARET SUPERSOFT 4PLY BIRU BOX '50s</t>
  </si>
  <si>
    <t>ALKOHOL 70% 100ML,  PINSET ANATOMI FINE SS 14 CM (A)</t>
  </si>
  <si>
    <t>ALKOHOL 70% 1L,  ALKOHOL 70% 100ML BOX 24'S</t>
  </si>
  <si>
    <t>ASEPTIC GEL 500ML + DISP,  ALKOHOL 70% 100ML BOX 24'S</t>
  </si>
  <si>
    <t xml:space="preserve"> ALKOHOL 70% 100ML BOX 24'S,  ONE SCRUB 2% 500ML + DISP</t>
  </si>
  <si>
    <t xml:space="preserve"> ALKOHOL 70% 100ML BOX 24'S,  TENSOCREPE 4</t>
  </si>
  <si>
    <t>USG GEL 250ML,  ALKOHOL 70% 100ML BOX 24'S</t>
  </si>
  <si>
    <t>WWZ  2L,  ALKOHOL 70% 100ML BOX 24'S</t>
  </si>
  <si>
    <t>ASEPTIC PLUS 500ML REFILL ,  ALKOHOL 70% 1L</t>
  </si>
  <si>
    <t>ALKOHOL 70% 1L,  BED SHEET COVER NON WOVEN 1's</t>
  </si>
  <si>
    <t>ALKOHOL 70% 1L,  EKAPLAST SOFT BULAT '100s</t>
  </si>
  <si>
    <t>HOT AND COLD GEL PACK ONEMED,  ALKOHOL 70% 1L</t>
  </si>
  <si>
    <t>INFUS SET PEDIATRIC Y TUBE ONEMED,  ALKOHOL 70% 1L</t>
  </si>
  <si>
    <t>ALKOHOL 70% 1L,  ISOPORE 1</t>
  </si>
  <si>
    <t>KURSI RODA COMFORT ONE 30 AN 1,  ALKOHOL 70% 1L</t>
  </si>
  <si>
    <t>ALKOHOL 70% 1L,  KURSI RODA TRAVEL SQ ( 804LABJ ) CHAMPANE PLUS BAG</t>
  </si>
  <si>
    <t>ALKOHOL 70% 1L,  MASKER BEDAH ALL BLACK BOX ISI 25PCS</t>
  </si>
  <si>
    <t>ALKOHOL 70% 1L,  MASKER BEDAH KARET SUPERSOFT KUNING BOX'50s</t>
  </si>
  <si>
    <t>ALKOHOL 70% 1L,  MASKER HIJAB BLUE</t>
  </si>
  <si>
    <t>ALKOHOL 70% 1L,  MASKER KN 95 BLACK ONEMED BOX '20s</t>
  </si>
  <si>
    <t>ALKOHOL 70% 1L,  MASKER UFO 3D HIJAU BOX 20's</t>
  </si>
  <si>
    <t xml:space="preserve"> MEDSWAB SIZE L ( 45X41,5 MM ) BOX 100's,  ALKOHOL 70% 1L</t>
  </si>
  <si>
    <t>ALKOHOL 70% 1L,  MICROPIPET FIX 250 BH</t>
  </si>
  <si>
    <t>ALKOHOL 70% 1L,  NITRILE EXAM BLUE SGN ( L )</t>
  </si>
  <si>
    <t>NURSE CAP PINK,  ALKOHOL 70% 1L</t>
  </si>
  <si>
    <t>ONE PET 60 X 60 PAK ISI 10,  ALKOHOL 70% 1L</t>
  </si>
  <si>
    <t>ALKOHOL 70% 1L,  ONE SCRUB 2% 500ML + DISP</t>
  </si>
  <si>
    <t xml:space="preserve"> PLESTERIN AQUA 10'S NEW,  ALKOHOL 70% 1L</t>
  </si>
  <si>
    <t>ALKOHOL 70% 1L,  SAFEGLOVE LATEX EXAM XS</t>
  </si>
  <si>
    <t>SAFEGLOVE NITRILE BLACK M,  ALKOHOL 70% 1L</t>
  </si>
  <si>
    <t>ALKOHOL 70% 1L,  SHOE COVER NON WOVEN 100'S</t>
  </si>
  <si>
    <t>SURGICAL GOWN SMS NON WOVEN XL STERIL,  ALKOHOL 70% 1L</t>
  </si>
  <si>
    <t>ALKOHOL 70% 1L,  TENSI DIG HEM 7156T OMRON</t>
  </si>
  <si>
    <t>TENSI DIGITAL YUWELL YE 660 B + USB,  ALKOHOL 70% 1L</t>
  </si>
  <si>
    <t>UPAD 45 x 60 PAK ISI 10,  ALKOHOL 70% 1L</t>
  </si>
  <si>
    <t>URINE COLLECTOR PEDIATRIC OM,  ALKOHOL 70% 1L</t>
  </si>
  <si>
    <t>ALKOHOL 70% 1L,  USG GEL 250ML</t>
  </si>
  <si>
    <t>ASEPTIC GEL 500ML + DISP,  ALKOHOL 70% 300ML</t>
  </si>
  <si>
    <t>ASEPTIC GEL 500ML REFILL,  ALKOHOL 70% 300ML</t>
  </si>
  <si>
    <t>INFUS SET DWS Y TUBE ONEMED,  ALKOHOL 70% 300ML</t>
  </si>
  <si>
    <t>ALKOHOL 70% 300ML,  LEUKOPLAST 1X5 (1622)</t>
  </si>
  <si>
    <t>MASKER BEDAH BLUE,  ALKOHOL 70% 300ML</t>
  </si>
  <si>
    <t>ALKOHOL 70% 300ML,  ONE SCRUB 2% 500ML + DISP</t>
  </si>
  <si>
    <t xml:space="preserve"> SARUNG TANGAN PLASTIK PE ONEMED 100's,  ALKOHOL 70% 300ML</t>
  </si>
  <si>
    <t>ALKOHOL 70% 300ML,  USG GEL 250ML</t>
  </si>
  <si>
    <t>ALKOHOL SWAB,  ALKOHOL 70% 5L</t>
  </si>
  <si>
    <t>ALKOHOL 70% 5L,  MASKER BEDAH UNGU</t>
  </si>
  <si>
    <t xml:space="preserve"> PLESTERIN AQUA 10'S NEW,  ALKOHOL 70% 5L</t>
  </si>
  <si>
    <t>UPAD 60 X 90 ISI 10PCS,  ALKOHOL 70% 5L</t>
  </si>
  <si>
    <t>ALKOHOL 95% 100ML,  MEDICREPE 6</t>
  </si>
  <si>
    <t>ALKOHOL 95% 100ML,  MESH NEBULIZER M102</t>
  </si>
  <si>
    <t>ALKOHOL 95% 100ML,  POVIDONE IODINE 10% 15ML</t>
  </si>
  <si>
    <t>ALKOHOL 95% 1L,  AUTO CHECK GLUCO STRIP</t>
  </si>
  <si>
    <t>ALKOHOL 95% 1L,  BLOOD LANCET 28G OM 100'S</t>
  </si>
  <si>
    <t>ALKOHOL 95% 1L,  INFUS SET PEDIATRIC ONEMED</t>
  </si>
  <si>
    <t>INFUS SET PEDIATRIC Y TUBE ONEMED,  ALKOHOL 95% 1L</t>
  </si>
  <si>
    <t>ALKOHOL 95% 1L,  ISOPORE 1</t>
  </si>
  <si>
    <t>ALKOHOL 95% 1L,  KASA 16X16 HEXAHUSADA</t>
  </si>
  <si>
    <t>ALKOHOL 95% 1L,  MASKER BEDAH GREY</t>
  </si>
  <si>
    <t>ALKOHOL 95% 1L,  MASKER MEDIS UFO DUCKBILL DWS BOX '30s</t>
  </si>
  <si>
    <t>ALKOHOL 95% 1L,  NO PAIN SPRAY SKIN REFRIGERANT ONEMED</t>
  </si>
  <si>
    <t>ALKOHOL 95% 1L,  NURSE CAP PINK</t>
  </si>
  <si>
    <t>ALKOHOL 95% 1L,  SAFEGLOVE LATEX EXAM S</t>
  </si>
  <si>
    <t>ALKOHOL 95% 1L,  SAFEGLOVE NITRILE BLACK L</t>
  </si>
  <si>
    <t>ALKOHOL 95% 1L,  STOMACH TUBE FR.14 OM</t>
  </si>
  <si>
    <t>ALKOHOL 95% 1L,  URINE COLLECTOR PEDIATRIC OM</t>
  </si>
  <si>
    <t>ALKOHOL 95% 1L,  UROBAG 2000 STERILE (T VALVE)</t>
  </si>
  <si>
    <t>ALKOHOL 95% 300ML,  MASKER KARET CARBON 4 PLY HITAM</t>
  </si>
  <si>
    <t>ONE CLEAN WASH GLOVE,  ALKOHOL 95% 300ML</t>
  </si>
  <si>
    <t>ALKOHOL 99% 1 LT,  MASKER BEDAH ALL BLACK BOX ISI 25PCS</t>
  </si>
  <si>
    <t>ALKOHOL 99% 1 LT,  MASKER BEDAH GREY</t>
  </si>
  <si>
    <t>ALKOHOL 99% 1 LT,  MASKER BEDAH KARET SUPERSOFT 4PLY BIRU BOX '50s</t>
  </si>
  <si>
    <t>ALKOHOL 99% 1 LT,  MASKER BEDAH KARET SUPERSOFT BIRU BOX '50s</t>
  </si>
  <si>
    <t>ALKOHOL SWAB,  ASEPTIC LIQUID 0,2% + ORAL SPONGE 6 PCS</t>
  </si>
  <si>
    <t>ALKOHOL SWAB,  ASEPTIC PLUS  ESSENTIAL SPRAY 100 ML</t>
  </si>
  <si>
    <t>ALKOHOL SWAB,  ASEPTIC PLUS 100 ML SPRAY</t>
  </si>
  <si>
    <t>AUTO CHECK GLUCO STRIP,  ALKOHOL SWAB</t>
  </si>
  <si>
    <t>DENTAL BIB POLYBIB 125 BIRU,  ALKOHOL SWAB</t>
  </si>
  <si>
    <t>ALKOHOL SWAB,  DENTAL BIB POLYBIB 125 PURPLE</t>
  </si>
  <si>
    <t>ALKOHOL SWAB,  GLUCODR. STRIP ISI 50</t>
  </si>
  <si>
    <t>ALKOHOL SWAB,  INFUS SET DWS ONEMED 50'S</t>
  </si>
  <si>
    <t>INFUS SET PEDIATRIC Y TUBE ONEMED,  ALKOHOL SWAB</t>
  </si>
  <si>
    <t>ALKOHOL SWAB,  KAPAS BOLA ONEMED PAK'120 PCS</t>
  </si>
  <si>
    <t>KAPAS PEMBALUT OM 250GR,  ALKOHOL SWAB</t>
  </si>
  <si>
    <t>KASA 16X16 HEXAHUSADA,  ALKOHOL SWAB</t>
  </si>
  <si>
    <t>KASA STERIL 16X16 ONEMED KS B10,  ALKOHOL SWAB</t>
  </si>
  <si>
    <t>ALKOHOL SWAB,  MASKER BEDAH KARET ANAK CAT BOX '50s</t>
  </si>
  <si>
    <t>ALKOHOL SWAB,  MASKER BEDAH UNGU</t>
  </si>
  <si>
    <t>ALKOHOL SWAB,  MASKER HIJAB BLUE</t>
  </si>
  <si>
    <t>ALKOHOL SWAB,  MASKER MEDIS UFO DUCKBILL DWS BOX '30s</t>
  </si>
  <si>
    <t xml:space="preserve"> MASKER UFO 3D ABU2 BOX 20's,  ALKOHOL SWAB</t>
  </si>
  <si>
    <t>ALKOHOL SWAB,  MASKER UFO 3D HITAM BOX 20's</t>
  </si>
  <si>
    <t>ALKOHOL SWAB,  MUCUS EXTRACTOR ONEMED</t>
  </si>
  <si>
    <t>ALKOHOL SWAB,  NEBULIZER ONEMED ( 405A )</t>
  </si>
  <si>
    <t>NURSE CAP PINK,  ALKOHOL SWAB</t>
  </si>
  <si>
    <t>OXYFLOW SOFT (BUBBLE) DWS,  ALKOHOL SWAB</t>
  </si>
  <si>
    <t>OXYFLOW TRANSPARAN DEWASA,  ALKOHOL SWAB</t>
  </si>
  <si>
    <t>ALKOHOL SWAB,  SPUIT 50CC LL ONEMED</t>
  </si>
  <si>
    <t>STETOSCOPE DWS DELUXE BURG OM E CAT,  ALKOHOL SWAB</t>
  </si>
  <si>
    <t>TENSIONE 1A SUARA,  ALKOHOL SWAB</t>
  </si>
  <si>
    <t>URINE COLLECTOR PEDIATRIC OM,  ALKOHOL SWAB</t>
  </si>
  <si>
    <t>ALKOHOL SWAB ONEMED KARTON ISI 24  BOX,  MASKER UFO 3D PUTIH BOX 20's</t>
  </si>
  <si>
    <t>ARM SLING COMFORT M,  MEDICREPE 6</t>
  </si>
  <si>
    <t>ARM SLING COMFORT M,  POVIDONE IODINE 10% 15ML</t>
  </si>
  <si>
    <t>ASEPTAN 500ML REFILL,  ASEPTIC PLUS  ESSENTIAL SPRAY 100 ML</t>
  </si>
  <si>
    <t>ASEPTAN 500ML REFILL,  ASEPTIC PLUS 500ML + DISP</t>
  </si>
  <si>
    <t>ASEPTAN SPRAY 100ML,  AUTO CHECK CHOLESTEROL STRIP</t>
  </si>
  <si>
    <t>ASEPTAN SPRAY 100ML,  MASKER BEDAH GREY</t>
  </si>
  <si>
    <t xml:space="preserve"> MASKER KARET OTC '5s PUTIH ONEMED,  ASEPTAN SPRAY 100ML</t>
  </si>
  <si>
    <t>ASEPTIC GEL 1 LT REFILL,  MASKER BEDAH KARET NEW WHITE BOX '50s</t>
  </si>
  <si>
    <t>ASEPTIC GEL 500ML REFILL,  ASEPTIC GEL 500ML + DISP</t>
  </si>
  <si>
    <t>ASEPTIC GEL 500ML + DISP,  KAPAS BOLA ONEMED PAK'120 PCS</t>
  </si>
  <si>
    <t>ASEPTIC GEL 500ML + DISP,  MASKER BEDAH BLUE</t>
  </si>
  <si>
    <t>ASEPTIC GEL 500ML + DISP,  MASKER BEDAH KARET NEW WHITE BOX '50s</t>
  </si>
  <si>
    <t>ASEPTIC GEL 500ML + DISP,  ONE SCRUB 2% 500ML + DISP</t>
  </si>
  <si>
    <t>ASEPTIC GEL 500ML + DISP,  UPAD 60 X 90 ISI 10PCS</t>
  </si>
  <si>
    <t>ASEPTIC GEL 500ML REFILL,  COVER GLASS 22X22</t>
  </si>
  <si>
    <t>ASEPTIC GEL 500ML REFILL,  DENTAL KIT STERIL OM</t>
  </si>
  <si>
    <t>ASEPTIC GEL 500ML REFILL,  LEUKOPLAST 1X5 (1622)</t>
  </si>
  <si>
    <t>ASEPTIC GEL 500ML REFILL,  MASKER BEDAH BLUE</t>
  </si>
  <si>
    <t>MASKER BEDAH PINK,  ASEPTIC GEL 500ML REFILL</t>
  </si>
  <si>
    <t>ASEPTIC GEL 500ML REFILL,  PEN NEEDLE 32G X 4MM ONEMED</t>
  </si>
  <si>
    <t>ASEPTIC GEL 5L,  EKAPLAST SOFT JUMBO '30s ( 40 X 72 MM )</t>
  </si>
  <si>
    <t>ASEPTIC GEL 5L,  MASKER UFO 3D PUTIH BOX 20's</t>
  </si>
  <si>
    <t xml:space="preserve"> SARUNG TANGAN PLASTIK PE ONEMED 100's,  ASEPTIC GEL 5L</t>
  </si>
  <si>
    <t xml:space="preserve"> MASKER KN 95 CREAM ONEMED BOX '20s,  ASEPTIC LIQUID 0,2% + ORAL SPONGE 6 PCS</t>
  </si>
  <si>
    <t>ASEPTIC LIQUID 0,2% + ORAL SPONGE 6 PCS,  MASKER NEBULIZER SET DWS</t>
  </si>
  <si>
    <t>MUCUS EXTRACTOR ONEMED,  ASEPTIC LIQUID 0,2% + ORAL SPONGE 6 PCS</t>
  </si>
  <si>
    <t>ASEPTIC LIQUID 0,2% 100ML,  MASKER BEDAH KARET SUPERSOFT 4PLY BIRU BOX '50s</t>
  </si>
  <si>
    <t>NIERBEKEN 23CM OM,  ASEPTIC LIQUID 0,2% 100ML</t>
  </si>
  <si>
    <t>ASEPTIC PLUS  ESSENTIAL SPRAY 100 ML,  ASEPTIC PLUS 100 ML SPRAY</t>
  </si>
  <si>
    <t>ASEPTIC PLUS 500ML + DISP,  ASEPTIC PLUS  ESSENTIAL SPRAY 100 ML</t>
  </si>
  <si>
    <t>GLUCODR. STRIP ISI 50,  ASEPTIC PLUS  ESSENTIAL SPRAY 100 ML</t>
  </si>
  <si>
    <t>LEUKOPLAST 3X5 (1625),  ASEPTIC PLUS  ESSENTIAL SPRAY 100 ML</t>
  </si>
  <si>
    <t>ASEPTIC PLUS  ESSENTIAL SPRAY 100 ML,  MASKER BEDAH KARET ANAK CAT BOX '50s</t>
  </si>
  <si>
    <t>ASEPTIC PLUS  ESSENTIAL SPRAY 100 ML,  MASKER HIJAB GREEN</t>
  </si>
  <si>
    <t xml:space="preserve"> MASKER MEDIS UFO DUCKBILL DWS BOX '30s,  ASEPTIC PLUS  ESSENTIAL SPRAY 100 ML</t>
  </si>
  <si>
    <t>ASEPTIC PLUS  ESSENTIAL SPRAY 100 ML,  NITRILE BLUE ONEMED M BOX'100s</t>
  </si>
  <si>
    <t>UPAD DR.J 60 X 90 ISI 10PCS,  ASEPTIC PLUS  ESSENTIAL SPRAY 100 ML</t>
  </si>
  <si>
    <t>UROBAG 2000 STERILE (T VALVE),  ASEPTIC PLUS  ESSENTIAL SPRAY 100 ML</t>
  </si>
  <si>
    <t>MASKER BEDAH GREY,  ASEPTIC PLUS 100 ML SPRAY</t>
  </si>
  <si>
    <t xml:space="preserve"> SARUNG TANGAN PLASTIK PE ONEMED 100's,  ASEPTIC PLUS 100 ML SPRAY</t>
  </si>
  <si>
    <t>SPUIT 50CC EC ONEMED,  ASEPTIC PLUS 100 ML SPRAY</t>
  </si>
  <si>
    <t>UPAD BED SHEET ROLL 60CM X 50M,  ASEPTIC PLUS 100 ML SPRAY</t>
  </si>
  <si>
    <t>USG GEL 5L TRANSPARAN,  ASEPTIC PLUS 100 ML SPRAY</t>
  </si>
  <si>
    <t>ASEPTIC PLUS 500ML + DISP,  EKAPLAST SOFT JUMBO '30s ( 40 X 72 MM )</t>
  </si>
  <si>
    <t>ASEPTIC PLUS 500ML + DISP,  MASKER UFO 3D PUTIH BOX 20's</t>
  </si>
  <si>
    <t xml:space="preserve"> SARUNG TANGAN PLASTIK PE ONEMED 100's,  ASEPTIC PLUS 500ML + DISP</t>
  </si>
  <si>
    <t>ASEPTIC PLUS 500ML REFILL ,  AUTO CHECK GLUCO STRIP</t>
  </si>
  <si>
    <t xml:space="preserve">INFUS SET DWS Y TUBE ONEMED,  ASEPTIC PLUS 500ML REFILL </t>
  </si>
  <si>
    <t>ASEPTIC PLUS 500ML REFILL ,  MASKER BEDAH ALL BLACK BOX ISI 25PCS</t>
  </si>
  <si>
    <t>ASEPTIC PLUS 500ML REFILL ,  MASKER BEDAH BLUE</t>
  </si>
  <si>
    <t>ASEPTIC PLUS 500ML REFILL ,  UPAD DR.J 60 X 90 ISI 10PCS</t>
  </si>
  <si>
    <t xml:space="preserve"> MASKER MEDIS UFO DUCKBILL DWS BOX '30s,  ASEPTIC PLUS ESSENTIAL 500 ML REFIL</t>
  </si>
  <si>
    <t>UPAD DR.J 60 X 90 ISI 10PCS,  ASEPTIC PLUS ESSENTIAL 500 ML REFIL</t>
  </si>
  <si>
    <t>ASEPTIC PLUS GALON 5 LITER,  KAPAS PEMBALUT OM 500GR</t>
  </si>
  <si>
    <t>ASEPTIC PLUS GALON 5 LITER,  MASKER BEDAH ALL BLACK BOX ISI 25PCS</t>
  </si>
  <si>
    <t>MASKER BEDAH GREY,  ASEPTIC PLUS GALON 5 LITER</t>
  </si>
  <si>
    <t>ASEPTIC PLUS GALON 5 LITER,  NASAL ASPIRATOR PINK</t>
  </si>
  <si>
    <t>TONGKAT ELBOW/SIKU STEEL GREY 923 ONEMED,  ASEPTIC PLUS GALON 5 LITER</t>
  </si>
  <si>
    <t>TOURNIQUET PINK,  ASEPTIC PLUS GALON 5 LITER</t>
  </si>
  <si>
    <t>ASEPTIC TISSUE WIPE BAG ISI 20 LBR ED AGT 2023,  KANTONG ASI BABY ONE STROWBERRY 120 ML BOX 30's</t>
  </si>
  <si>
    <t>ASEPTIC WIPE PCS,  MASKER HIJAB PUTIH BOX ISI 50's</t>
  </si>
  <si>
    <t>ASEPTIC WIPE PCS,  ONE SWAB</t>
  </si>
  <si>
    <t>ASEPTIC WIPE PCS,  ONEMED EXAM GLOVE M BOX '100s</t>
  </si>
  <si>
    <t xml:space="preserve"> DENTAL NEEDLE 30G X 13MM 30'S,  AUTO CHECK 3 IN 1</t>
  </si>
  <si>
    <t>AUTO CHECK 3 IN 1,  MASKER BEDAH GREEN</t>
  </si>
  <si>
    <t>AUTO CHECK 3 IN 1,  ONEMED EXAM GLOVE M BOX '100s</t>
  </si>
  <si>
    <t>AUTO CHECK 3 IN 1,  PLESTERIN WP 10'S</t>
  </si>
  <si>
    <t>AUTO CHECK 3 IN 1,  POVIDONE IODINE 10% 30ML</t>
  </si>
  <si>
    <t>AUTO CHECK 3 IN 1,  SPUIT 50CC CATHETER TIP ONEMED</t>
  </si>
  <si>
    <t>HOT AND COLD GEL PACK ONEMED,  AUTO CHECK CHOLESTEROL STRIP</t>
  </si>
  <si>
    <t>INFUS SET PEDIATRIC ONEMED,  AUTO CHECK CHOLESTEROL STRIP</t>
  </si>
  <si>
    <t>KASA STERIL 16X16 ONEMED KS B10,  AUTO CHECK CHOLESTEROL STRIP</t>
  </si>
  <si>
    <t>KURSI RODA TRAVEL FS800L,  AUTO CHECK CHOLESTEROL STRIP</t>
  </si>
  <si>
    <t xml:space="preserve"> MASKER BEDAH KARET ANAK MEOW BOX '50s,  AUTO CHECK CHOLESTEROL STRIP</t>
  </si>
  <si>
    <t>MASKER BEDAH UNGU,  AUTO CHECK CHOLESTEROL STRIP</t>
  </si>
  <si>
    <t xml:space="preserve"> MASKER UFO 3D ABU2 BOX 20's,  AUTO CHECK CHOLESTEROL STRIP</t>
  </si>
  <si>
    <t xml:space="preserve"> MASKER UFO 3D PUTIH BOX 20's,  AUTO CHECK CHOLESTEROL STRIP</t>
  </si>
  <si>
    <t>MESH NEBULIZER M104,  AUTO CHECK CHOLESTEROL STRIP</t>
  </si>
  <si>
    <t xml:space="preserve"> NITRILE BLUE ONEMED S BOX'100s,  AUTO CHECK CHOLESTEROL STRIP</t>
  </si>
  <si>
    <t>PULSE OXYMETER FINGERTIP YX102,  AUTO CHECK CHOLESTEROL STRIP</t>
  </si>
  <si>
    <t>AUTO CHECK CHOLESTEROL STRIP,  SAFEGLOVE EXAM NP XS 100's</t>
  </si>
  <si>
    <t>SAFEGLOVE LATEX EXAM M,  AUTO CHECK CHOLESTEROL STRIP</t>
  </si>
  <si>
    <t>AUTO CHECK CHOLESTEROL STRIP,  SAFEGLOVE LATEX EXAM S</t>
  </si>
  <si>
    <t>AUTO CHECK CHOLESTEROL STRIP,  THERMO ONE ALPHA 1 G</t>
  </si>
  <si>
    <t>THERMO ONE ALPHA 1 NEW,  AUTO CHECK CHOLESTEROL STRIP</t>
  </si>
  <si>
    <t>USG GEL 5L TRANSPARAN,  AUTO CHECK CHOLESTEROL STRIP</t>
  </si>
  <si>
    <t>VERBAN 10CM ONEMED ISI 5,  AUTO CHECK CHOLESTEROL STRIP</t>
  </si>
  <si>
    <t>VERBAN 5CM ONEMED ISI 10,  AUTO CHECK CHOLESTEROL STRIP</t>
  </si>
  <si>
    <t>AUTO CHECK GLUCO STRIP,  BLOOD LANCET 28G OM 100'S</t>
  </si>
  <si>
    <t>DERMAFIX SS FOAM 5 X 5 CM NON ADHESIVE,  AUTO CHECK GLUCO STRIP</t>
  </si>
  <si>
    <t>AUTO CHECK GLUCO STRIP,  GLUCODR. STRIP ISI 50</t>
  </si>
  <si>
    <t>AUTO CHECK GLUCO STRIP,  INFUS SET PEDIATRIC ONEMED</t>
  </si>
  <si>
    <t>AUTO CHECK GLUCO STRIP,  KAPAS BOLA ONEMED PAK'120 PCS</t>
  </si>
  <si>
    <t>AUTO CHECK GLUCO STRIP,  MASKER BEDAH KUNING BOX ISI 50 PCS</t>
  </si>
  <si>
    <t xml:space="preserve"> MASKER UFO 3D ABU2 BOX 20's,  AUTO CHECK GLUCO STRIP</t>
  </si>
  <si>
    <t>AUTO CHECK GLUCO STRIP,  MASKER UFO 3D HITAM BOX 20's</t>
  </si>
  <si>
    <t>AUTO CHECK GLUCO STRIP,  NITRILE BLUE ONEMED S BOX'100s</t>
  </si>
  <si>
    <t>AUTO CHECK GLUCO STRIP,  PH INDICATOR PAPER 0</t>
  </si>
  <si>
    <t>AUTO CHECK GLUCO STRIP,  PINSET ANATOMI FINE SS 14 CM (A)</t>
  </si>
  <si>
    <t>AUTO CHECK GLUCO STRIP,  SAFEGLOVE NITRILE BLACK S</t>
  </si>
  <si>
    <t xml:space="preserve"> SARUNG TANGAN PLASTIK PE ONEMED 100's,  AUTO CHECK GLUCO STRIP</t>
  </si>
  <si>
    <t>AUTO CHECK GLUCO STRIP,  TENSIONE 5G</t>
  </si>
  <si>
    <t>TIMBANGAN BADAN DIG OM EB 1613 H,  AUTO CHECK GLUCO STRIP</t>
  </si>
  <si>
    <t>AUTO CHECK GLUCO STRIP,  UPAD 60 x 60 PAK ISI 10</t>
  </si>
  <si>
    <t>AUTO CHECK GLUCO STRIP,  UROBAG 2000 STERILE (T VALVE)</t>
  </si>
  <si>
    <t>KASA 16X16 HEXAHUSADA,  AUTO CHECK URIC ACID STRIP</t>
  </si>
  <si>
    <t>AUTO CHECK URIC ACID STRIP,  MASKER BEDAH ALL BLACK BOX ISI 25PCS</t>
  </si>
  <si>
    <t>AUTO CHECK URIC ACID STRIP,  MASKER MEDIS UFO DUCKBILL DWS BOX '30s</t>
  </si>
  <si>
    <t>AUTO CHECK URIC ACID STRIP,  SAFEGLOVE LATEX EXAM S</t>
  </si>
  <si>
    <t>AUTO CHECK URIC ACID STRIP,  SAFEGLOVE NITRILE BLACK S</t>
  </si>
  <si>
    <t>AUTO CHECK URIC ACID STRIP,  THERMOMETER FLEXI BETA 1 OM</t>
  </si>
  <si>
    <t>MASKER HIJAB BLUE,  AUTOCLIX DEVICE ONEMED</t>
  </si>
  <si>
    <t>AUTOCLIX DEVICE ONEMED,  MASKER KARET CARBON 4 PLY HITAM</t>
  </si>
  <si>
    <t>UPAD DR.J 60 X 90 ISI 10PCS,  BASIC DRESSING SET</t>
  </si>
  <si>
    <t xml:space="preserve"> BED SHEET COVER NON WOVEN 1's,  MASKER MEDIS UFO DUCKBILL DWS BOX '30s</t>
  </si>
  <si>
    <t>BEDPAN OVAL PLASTIK BIRU,  MASKER BEDAH KARET NEW WHITE BOX '50s</t>
  </si>
  <si>
    <t xml:space="preserve"> BLOOD LANCET 26G OM 100'S,  MASKER BEDAH BLUE</t>
  </si>
  <si>
    <t xml:space="preserve"> BLOOD LANCET 26G OM 100'S,  ONE SWAB</t>
  </si>
  <si>
    <t xml:space="preserve"> BLOOD LANCET 26G OM 100'S,  PISAU CUKUR 3 BLADE ULTRA SHAVE ONEMED 5's KL</t>
  </si>
  <si>
    <t>THERMO ONE ALPHA 2,  BLOOD LANCET 26G OM 100'S</t>
  </si>
  <si>
    <t xml:space="preserve"> BLOOD LANCET 28G OM 100'S,  ECODINE 60ML</t>
  </si>
  <si>
    <t xml:space="preserve"> BLOOD LANCET 28G OM 100'S,  INFUS SET DWS ONEMED 50'S</t>
  </si>
  <si>
    <t>INFUS SET DWS Y TUBE ONEMED,  BLOOD LANCET 28G OM 100'S</t>
  </si>
  <si>
    <t xml:space="preserve"> KASA STERIL 10 x 10 CM 2's BOX '25s ( 108225 ),  BLOOD LANCET 28G OM 100'S</t>
  </si>
  <si>
    <t xml:space="preserve"> BLOOD LANCET 28G OM 100'S,  MASKER BEDAH GREEN</t>
  </si>
  <si>
    <t>MASKER BEDAH GREY,  BLOOD LANCET 28G OM 100'S</t>
  </si>
  <si>
    <t xml:space="preserve"> MASKER BEDAH KARET ANAK DOG BOX '50s,  BLOOD LANCET 28G OM 100'S</t>
  </si>
  <si>
    <t xml:space="preserve"> BLOOD LANCET 28G OM 100'S,  MASKER BEDAH KARET ANAK MEOW BOX '50s</t>
  </si>
  <si>
    <t>MASKER HIJAB BLUE,  BLOOD LANCET 28G OM 100'S</t>
  </si>
  <si>
    <t xml:space="preserve"> BLOOD LANCET 28G OM 100'S,  MASKER KARET CARBON 4 PLY HITAM</t>
  </si>
  <si>
    <t xml:space="preserve"> BLOOD LANCET 28G OM 100'S,  MASKER MEDIS UFO DUCKBILL DWS BOX '30s</t>
  </si>
  <si>
    <t xml:space="preserve"> BLOOD LANCET 28G OM 100'S,  NITRILE EXAM BLUE SGN ( M )</t>
  </si>
  <si>
    <t>KASA STERIL 16X16 ONEMED KS B10,  BLOOD TRANFUSI SET OM</t>
  </si>
  <si>
    <t>BLOOD TRANFUSI SET OM,  THERMOMETER DIGITAL KID ( PANDA )</t>
  </si>
  <si>
    <t>BLOOD TRANFUSI SET OM,  UPAD DR.J 60 X 90 ISI 10PCS</t>
  </si>
  <si>
    <t xml:space="preserve"> BLUE ONE MIDSTREAM PREGNANCY TEST BOX '1s,  MASKER BEDAH GREY</t>
  </si>
  <si>
    <t xml:space="preserve"> BLUE ONE MIDSTREAM PREGNANCY TEST BOX '1s,  THERMO ONE ALPHA 1 G</t>
  </si>
  <si>
    <t>BRACKET ABS,  KURSI RODA TRAVEL SQ ( 804LABJ ) CHAMPANE PLUS BAG</t>
  </si>
  <si>
    <t>CATGUT PLAIN 3/0 + JARUM,  VERBAN 10CM ONEMED ISI 5</t>
  </si>
  <si>
    <t>CATGUT PLAIN 3/0 + JARUM,  VERBAN 5CM ONEMED ISI 10</t>
  </si>
  <si>
    <t xml:space="preserve"> MASKER KARET OTC '5s PUTIH ONEMED,  CERVICAL COLLAR UNIVERSAL</t>
  </si>
  <si>
    <t>UPAD 60 X 90 ISI 10PCS,  CERVICAL COLLAR UNIVERSAL</t>
  </si>
  <si>
    <t>UPAD DR.J 60 X 90 ISI 10PCS,  CERVICAL COLLAR UNIVERSAL</t>
  </si>
  <si>
    <t xml:space="preserve"> MASKER BEDAH KARET NEW WHITE BOX '50s,  COMMODE CHAIR DELUXE FS894 ONEMED</t>
  </si>
  <si>
    <t>MASKER BEDAH UNGU,  COMMODE CHAIR DELUXE FS894 ONEMED</t>
  </si>
  <si>
    <t>COMMODE CHAIR DELUXE FS894 ONEMED,  NEBULIZER 403D</t>
  </si>
  <si>
    <t>COVER GLASS 22X22,  DENTAL MIRROR DOUBLE SIDE</t>
  </si>
  <si>
    <t xml:space="preserve"> MASKER KARET OTC '5s KUNGFU PANDA ONEMED,  COVER GLASS 22X22</t>
  </si>
  <si>
    <t>PEN NEEDLE 32G X 4MM ONEMED,  COVER GLASS 22X22</t>
  </si>
  <si>
    <t>SHARP CONTAINER 1L,  COVERALL GOWN PUTIH XL (1412)</t>
  </si>
  <si>
    <t>DENTAL BIB POLYBIB 125 BIRU,  DENTAL BIB POLYBIB 125 PURPLE</t>
  </si>
  <si>
    <t>PEN NEEDLE 32G X 4MM ONEMED,  DENTAL MIRROR DOUBLE SIDE</t>
  </si>
  <si>
    <t xml:space="preserve"> DENTAL NEEDLE 30G X 13MM 30'S,  KASA STERIL 101610 LDB</t>
  </si>
  <si>
    <t xml:space="preserve"> DENTAL NEEDLE 30G X 13MM 30'S,  SPUIT 10 CC OM WITHOUT NEEDLE PCS</t>
  </si>
  <si>
    <t xml:space="preserve"> SALIVA EJECTOR TRANSPARANT 100'S,  DENTAL NEEDLE 30G X 16MM 30'S</t>
  </si>
  <si>
    <t>DERMAFIX SS FOAM 5 X 5 CM NON ADHESIVE,  DERMAFIX SS 23 X 23 SILICONE FOR SACRUM</t>
  </si>
  <si>
    <t>DERMAFIX SS 23 X 23 SILICONE FOR SACRUM,  DERMAFIX SS FOAM DRESSING ADHESIVE 5 X 5 CM 1's</t>
  </si>
  <si>
    <t>DERMAFIX SS FOAM 5 X 5 CM NON ADHESIVE,  DERMAFIX SS FOAM 10 X 10 CM NON ADHESIVE</t>
  </si>
  <si>
    <t xml:space="preserve"> DERMAFIX SS FOAM DRESSING ADHESIVE 5 X 5 CM 1's,  DERMAFIX SS FOAM 10 X 10 CM NON ADHESIVE</t>
  </si>
  <si>
    <t>SPUIT 5 CC OM WITHOUT NEEDLE PCS,  DERMAFIX SS FOAM 10 X 10 CM NON ADHESIVE</t>
  </si>
  <si>
    <t>DERMAFIX SS FOAM 5 X 5 CM NON ADHESIVE,  STOMACH TUBE FR.12 OM</t>
  </si>
  <si>
    <t xml:space="preserve"> MASKER MEDIS UFO DUCKBILL DWS BOX '30s,  DERMAFIX SS FOAM DRESSING ADHESIVE 10 X 10 CM 1's</t>
  </si>
  <si>
    <t>KASA STERIL 16X16 ONEMED KS B10,  DERMAFIX T 10 X 8CM BOX 10'S</t>
  </si>
  <si>
    <t>ECODINE 10ML,  PISAU CUKUR 3 BLADE ULTRA SHAVE ONEMED 5's KL</t>
  </si>
  <si>
    <t xml:space="preserve"> MASKER BEDAH KARET NEW WHITE BOX '50s,  ECODINE 60ML</t>
  </si>
  <si>
    <t>MASKER HIJAB BLUE,  ECODINE 60ML</t>
  </si>
  <si>
    <t>ECODINE 60ML,  MASKER KARET CARBON 4 PLY HITAM</t>
  </si>
  <si>
    <t>ONE CLOSAN SABUN 500 + DISP,  ECODINE 60ML</t>
  </si>
  <si>
    <t>PLESTERIN ROLL PU 10CM X 2M,  ECODINE 60ML</t>
  </si>
  <si>
    <t>UPAD DR.J 60 X 90 ISI 10PCS,  ECODINE 60ML</t>
  </si>
  <si>
    <t>GOWN PROTECTIVE L,  EKAPLAST SOFT BULAT '100s</t>
  </si>
  <si>
    <t xml:space="preserve"> EKAPLAST SOFT BULAT '100s,  MASKER MEDIS UFO DUCKBILL DWS BOX '30s</t>
  </si>
  <si>
    <t>NURSE CAP GREEN,  EKAPLAST SOFT BULAT '100s</t>
  </si>
  <si>
    <t>POVIDONE IODINE 10% 15ML,  EKAPLAST SOFT BULAT '100s</t>
  </si>
  <si>
    <t xml:space="preserve"> SARUNG TANGAN PLASTIK PE ONEMED 100's,  EKAPLAST SOFT BULAT '100s</t>
  </si>
  <si>
    <t xml:space="preserve"> KAPAS BOLA BESAR ONEMED PAK'100 PCS,  EKAPLAST SOFT JUMBO '30s ( 40 X 72 MM )</t>
  </si>
  <si>
    <t>MASKER BEDAH BLUE,  EKAPLAST SOFT JUMBO '30s ( 40 X 72 MM )</t>
  </si>
  <si>
    <t xml:space="preserve"> MASKER MEDIS UFO DUCKBILL DWS BOX '30s,  EKAPLAST SOFT JUMBO '30s ( 40 X 72 MM )</t>
  </si>
  <si>
    <t xml:space="preserve"> MASKER UFO 3D ABU2 BOX 20's,  EKAPLAST SOFT JUMBO '30s ( 40 X 72 MM )</t>
  </si>
  <si>
    <t>ONE PET 60 X 60 PAK ISI 10,  EKAPLAST SOFT JUMBO '30s ( 40 X 72 MM )</t>
  </si>
  <si>
    <t xml:space="preserve"> EKAPLAST SOFT L '50s ( 25 x 72 MM ),  NITRILE EXAM BLUE SGN ( M )</t>
  </si>
  <si>
    <t>SPUIT 20CC EC ONEMED,  EKAPLAST SOFT L '50s ( 25 x 72 MM )</t>
  </si>
  <si>
    <t>URINE CONTAINER 60ML NS,  EKAPLAST SOFT L '50s ( 25 x 72 MM )</t>
  </si>
  <si>
    <t xml:space="preserve"> EKAPLAST SOFT M '50s ( 19 x 72 MM ),  KAPAS BOLA ONEMED PAK'120 PCS</t>
  </si>
  <si>
    <t xml:space="preserve"> EKAPLAST SOFT M '50s ( 19 x 72 MM ),  KASA STERIL 16X16 ONEMED KS B16</t>
  </si>
  <si>
    <t xml:space="preserve"> EKAPLAST SOFT M '50s ( 19 x 72 MM ),  NITRILE EXAM BLUE SGN ( M )</t>
  </si>
  <si>
    <t xml:space="preserve"> EKAPLAST SOFT M '50s ( 19 x 72 MM ),  UPAD DR.J 60 X 90 ISI 10PCS</t>
  </si>
  <si>
    <t xml:space="preserve"> EKAPLAST SOFT M '50s ( 19 x 72 MM ),  URINE CONTAINER 60ML NS</t>
  </si>
  <si>
    <t>ELASTO ONE 4CM X 4M,  ELASTO ONE 10CM X 4M</t>
  </si>
  <si>
    <t>ELASTO ONE 12CM X 4M,  GLUCODR. STRIP ISI 50</t>
  </si>
  <si>
    <t>ELASTO ONE 12CM X 4M,  KASA 16X16 HEXAHUSADA</t>
  </si>
  <si>
    <t>ELASTO ONE 12CM X 4M,  LEUKOPLAST 3X5 (1625)</t>
  </si>
  <si>
    <t>ELASTO ONE 12CM X 4M,  ONE SWAB</t>
  </si>
  <si>
    <t>ELASTO ONE 4CM X 4M,  UPAD DR.J 60 X 90 ISI 10PCS</t>
  </si>
  <si>
    <t>ELASTO ONE 4CM X 4M,  VERBAN 5CM ONEMED ISI 10</t>
  </si>
  <si>
    <t>MEDICREPE ONE 15CMX4.5M,  ELASTO ONE 8CM X 4M</t>
  </si>
  <si>
    <t xml:space="preserve"> TEST KEHAMILAN QUICK &amp; SURE 25'S,  ELASTO ONE 8CM X 4M</t>
  </si>
  <si>
    <t>UPAD DR.J 60 X 90 ISI 10PCS,  ELASTO ONE 8CM X 4M</t>
  </si>
  <si>
    <t>GLUCODR. STRIP ISI 50,  ENEMA SET DISP</t>
  </si>
  <si>
    <t>FEEDING TUBE FR 10 / 120 CM ONEMED,  STOMACH TUBE FR.12 OM</t>
  </si>
  <si>
    <t>FEEDING TUBE FR 10 / 120 CM ONEMED,  VERBAN 5CM ONEMED ISI 10</t>
  </si>
  <si>
    <t>FEEDING TUBE FR 5/40 OM,  MASKER BEDAH ALL BLACK BOX ISI 25PCS</t>
  </si>
  <si>
    <t>MASKER BEDAH GREY,  FEEDING TUBE FR 5/40 OM</t>
  </si>
  <si>
    <t xml:space="preserve"> MASKER BEDAH KARET SUPERSOFT BIRU BOX '50s,  FEEDING TUBE FR 5/40 OM</t>
  </si>
  <si>
    <t>FIRST AID KIT BAG MERAH + ISI SET,  MEDI EXAM GLOVE STERIL S</t>
  </si>
  <si>
    <t>FIRST AID KIT BAG MERAH + ISI SET,  UPAD DR.J 60 X 90 ISI 10PCS</t>
  </si>
  <si>
    <t>OTOSCOPE HS,  GARPU TALA 4'S</t>
  </si>
  <si>
    <t xml:space="preserve"> MASKER UFO 3D HITAM BOX 20's,  GLUCODR. ALAT + STRIP ISI 25</t>
  </si>
  <si>
    <t>METLINE ONEMED,  GLUCODR. ALAT + STRIP ISI 25</t>
  </si>
  <si>
    <t>TIMBANGAN BADAN ELEGANT 9707,  GLUCODR. ALAT + STRIP ISI 25</t>
  </si>
  <si>
    <t>UPAD 45 x 60 PAK ISI 10,  GLUCODR. ALAT + STRIP ISI 25</t>
  </si>
  <si>
    <t>GLUCODR. STRIP ISI 50,  KAPAS BOLA ONEMED PAK'120 PCS</t>
  </si>
  <si>
    <t xml:space="preserve"> MASKER MEDIS UFO 3D CREAM BOX 20's,  GLUCODR. STRIP ISI 50</t>
  </si>
  <si>
    <t>GLUCODR. STRIP ISI 50,  MASKER UFO 3D PUTIH BOX 20's</t>
  </si>
  <si>
    <t xml:space="preserve"> MEDSWAB SIZE L ( 45X41,5 MM ) BOX 100's,  GLUCODR. STRIP ISI 50</t>
  </si>
  <si>
    <t>GLUCODR. STRIP ISI 50,  MICROPIPET FIX 250 BH</t>
  </si>
  <si>
    <t>GLUCODR. STRIP ISI 50,  NEBULIZER 403D</t>
  </si>
  <si>
    <t>GLUCODR. STRIP ISI 50,  NITRILE EXAM BLUE SGN ( L )</t>
  </si>
  <si>
    <t>GLUCODR. STRIP ISI 50,  NITRILE EXAM BLUE SGN ( M )</t>
  </si>
  <si>
    <t>ONE CLOSAN SABUN 500 Refill,  GLUCODR. STRIP ISI 50</t>
  </si>
  <si>
    <t>PH INDICATOR PAPER 0,  GLUCODR. STRIP ISI 50</t>
  </si>
  <si>
    <t xml:space="preserve"> PLESTERIN AQUA 10'S NEW,  GLUCODR. STRIP ISI 50</t>
  </si>
  <si>
    <t>THERMO ONE ALPHA 2,  GLUCODR. STRIP ISI 50</t>
  </si>
  <si>
    <t>UPAD DR.J 60 X 90 ISI 10PCS,  GLUCODR. STRIP ISI 50</t>
  </si>
  <si>
    <t>NURSE CAP GREEN,  GOWN PROTECTIVE L</t>
  </si>
  <si>
    <t>MASKER BEDAH PINK,  HANSAPLAST 1/2 X 5 (1226)</t>
  </si>
  <si>
    <t>VERBAN 10CM ONEMED ISI 5,  HANSAPLAST 1/2 X 5 (1226)</t>
  </si>
  <si>
    <t>KAPAS PEMBALUT OM 50GR,  HANSAPLAST 100'S</t>
  </si>
  <si>
    <t>HOT AND COLD GEL PACK ONEMED,  MASKER BEDAH ALL BLACK BOX ISI 25PCS</t>
  </si>
  <si>
    <t>HOT AND COLD GEL PACK ONEMED,  MASKER BEDAH GREEN</t>
  </si>
  <si>
    <t>MASKER BEDAH GREY,  HOT AND COLD GEL PACK ONEMED</t>
  </si>
  <si>
    <t>HOT AND COLD GEL PACK ONEMED,  MASKER MEDIS UFO DUCKBILL DWS BOX '30s</t>
  </si>
  <si>
    <t>HOT AND COLD GEL PACK ONEMED,  MASKER NEBULIZER SET DWS</t>
  </si>
  <si>
    <t>HOT AND COLD GEL PACK ONEMED,  NASAL ASPIRATOR PINK</t>
  </si>
  <si>
    <t>THERMOHYGROMETER HTC,  HOT AND COLD GEL PACK ONEMED</t>
  </si>
  <si>
    <t>TIMBANGAN BADAN DIG OM EB 9362,  HOT AND COLD GEL PACK ONEMED</t>
  </si>
  <si>
    <t>TOURNIQUET PINK,  HOT AND COLD GEL PACK ONEMED</t>
  </si>
  <si>
    <t>KASA STERIL 16X16 ONEMED KS B10,  HYPAFIX  5 X 1</t>
  </si>
  <si>
    <t>MASKER BEDAH GREEN,  HYPAFIX  5 X 1</t>
  </si>
  <si>
    <t>MASKER BEDAH GREY,  HYPAFIX  5 X 1</t>
  </si>
  <si>
    <t xml:space="preserve"> MASKER BEDAH KARET ANAK BOX '50s,  HYPAFIX  5 X 1</t>
  </si>
  <si>
    <t xml:space="preserve"> MASKER BEDAH KARET SUPERSOFT KUNING BOX'50s,  HYPAFIX  5 X 1</t>
  </si>
  <si>
    <t xml:space="preserve"> MASKER UFO 3D HITAM BOX 20's,  HYPAFIX  5 X 1</t>
  </si>
  <si>
    <t>NEBULIZER COMPR NE,  HYPAFIX  5 X 1</t>
  </si>
  <si>
    <t xml:space="preserve"> NITRILE LILAC ( M ) 100 'S,  HYPAFIX  5 X 1</t>
  </si>
  <si>
    <t>THERMOHYGROMETER HTC,  HYPAFIX  5 X 1</t>
  </si>
  <si>
    <t>THERMOMETER FLEXI HK 902,  HYPAFIX  5 X 1</t>
  </si>
  <si>
    <t>TIMBANGAN BADAN DIG OM EB 1613 H,  HYPAFIX  5 X 1</t>
  </si>
  <si>
    <t>VERBAN 10CM ONEMED ISI 5,  HYPAFIX  5 X 1</t>
  </si>
  <si>
    <t>HYPAFIX  5 X 5,  MASKER BEDAH KUNING BOX ISI 50 PCS</t>
  </si>
  <si>
    <t>HYPAFIX  5 X 5,  MICROPIPET ADJ 0.5 10 BH</t>
  </si>
  <si>
    <t>MICROPIPET FIX 20,  HYPAFIX  5 X 5</t>
  </si>
  <si>
    <t>ICE BAG COMPRESS ONEMED,  MASKER BEDAH KARET NEW WHITE BOX '50s</t>
  </si>
  <si>
    <t>ICE BAG COMPRESS ONEMED,  MASKER MEDIS UFO 3D CREAM BOX 20's</t>
  </si>
  <si>
    <t>ICE BAG COMPRESS ONEMED,  STOMACH TUBE FR.12 OM</t>
  </si>
  <si>
    <t>INFUS SET PEDIATRIC ONEMED,  INFUS SET DWS ONEMED</t>
  </si>
  <si>
    <t>PISAU CUKUR ONEMED ISI 5 ( KUNING ) KL,  INFUS SET DWS ONEMED</t>
  </si>
  <si>
    <t>INFUS SET DWS ONEMED,  SPUIT 10 CC OM WITHOUT NEEDLE PCS</t>
  </si>
  <si>
    <t>INFUS SET DWS ONEMED,  SPUIT 50CC LL ONEMED</t>
  </si>
  <si>
    <t>INFUS SET DWS ONEMED,  TENSI DIGITAL YUWELL YE 660 B</t>
  </si>
  <si>
    <t>MASKER BEDAH GREY,  INFUS SET DWS ONEMED 50'S</t>
  </si>
  <si>
    <t>SPUIT 50CC CATHETER TIP ONEMED,  INFUS SET DWS ONEMED 50'S</t>
  </si>
  <si>
    <t>INFUS SET DWS Y TUBE ONEMED,  NITRILE BLUE ONEMED S BOX'100s</t>
  </si>
  <si>
    <t>INFUS SET PEDIATRIC ONEMED,  MASKER MEDIS UFO 3D CREAM BOX 20's</t>
  </si>
  <si>
    <t>VERBAN 10CM ONEMED ISI 5,  INFUS SET PEDIATRIC ONEMED</t>
  </si>
  <si>
    <t>INFUS SET PEDIATRIC ONEMED,  VERBAN 5CM ONEMED ISI 10</t>
  </si>
  <si>
    <t>INFUS SET PEDIATRIC Y TUBE ONEMED,  KAPAS PEMBALUT OM 250GR</t>
  </si>
  <si>
    <t>INFUS SET PEDIATRIC Y TUBE ONEMED,  KASA 16X16 HEXAHUSADA</t>
  </si>
  <si>
    <t>INFUS SET PEDIATRIC Y TUBE ONEMED,  NURSE CAP PINK</t>
  </si>
  <si>
    <t>INFUS SET PEDIATRIC Y TUBE ONEMED,  URINE COLLECTOR PEDIATRIC OM</t>
  </si>
  <si>
    <t>MASKER BEDAH GREEN,  ISOPORE 1</t>
  </si>
  <si>
    <t>NO PAIN SPRAY SKIN REFRIGERANT ONEMED,  ISOPORE 1</t>
  </si>
  <si>
    <t xml:space="preserve"> PLESTERIN AA 100'S,  ISOPORE 1</t>
  </si>
  <si>
    <t xml:space="preserve"> SARUNG TANGAN PLASTIK PE ONEMED 100's,  ISOPORE 1</t>
  </si>
  <si>
    <t>SPUIT 50CC CATHETER TIP ONEMED,  ISOPORE 1</t>
  </si>
  <si>
    <t>ISOPORE 1/2,  MASKER BEDAH GREEN</t>
  </si>
  <si>
    <t xml:space="preserve"> KANTONG ASI BABY ONE APPLE 120 ML BOX 30's,  KANTONG ASI BABY ONE ORANGE 120 ML BOX 30's</t>
  </si>
  <si>
    <t>KURSI RODA COMFORT ONE 30 AN 1,  KAPAS BOLA ONEMED PAK'120 PCS</t>
  </si>
  <si>
    <t>MASKER BEDAH GREY,  KAPAS BOLA ONEMED PAK'120 PCS</t>
  </si>
  <si>
    <t xml:space="preserve"> MASKER KN 95 CREAM ONEMED BOX '20s,  KAPAS BOLA ONEMED PAK'120 PCS</t>
  </si>
  <si>
    <t xml:space="preserve"> KAPAS BOLA ONEMED PAK'120 PCS,  MASKER MEDIS UFO DUCKBILL DWS BOX '30s</t>
  </si>
  <si>
    <t>PINSET ANATOMI FINE SS 14 CM (A),  KAPAS BOLA ONEMED PAK'120 PCS</t>
  </si>
  <si>
    <t xml:space="preserve"> KAPAS BOLA ONEMED PAK'120 PCS,  THERMO ONE ALPHA 1 G</t>
  </si>
  <si>
    <t xml:space="preserve"> KAPAS BOLA ONEMED PAK'120 PCS,  URINAL PLASTIK + TUTUP</t>
  </si>
  <si>
    <t>VERBAN 5CM ONEMED ISI 10,  KAPAS BOLA ONEMED PAK'120 PCS</t>
  </si>
  <si>
    <t xml:space="preserve"> MASKER MEDIS UFO 3D CREAM BOX 20's,  KAPAS PEMBALUT OM 1000GR</t>
  </si>
  <si>
    <t xml:space="preserve"> ONE WIPE DESINFECTAN 50'S,  KAPAS PEMBALUT OM 1000GR</t>
  </si>
  <si>
    <t>MASKER BEDAH GREY,  KAPAS PEMBALUT OM 250GR</t>
  </si>
  <si>
    <t>KAPAS PEMBALUT OM 250GR,  MASKER BEDAH KARET ANAK BOX '50s</t>
  </si>
  <si>
    <t>NURSE CAP PINK,  KAPAS PEMBALUT OM 250GR</t>
  </si>
  <si>
    <t>KAPAS PEMBALUT OM 250GR,  ODEX 500ML</t>
  </si>
  <si>
    <t>TIMBANGAN BADAN DIG OM EB 1613 H,  KAPAS PEMBALUT OM 250GR</t>
  </si>
  <si>
    <t>URINE COLLECTOR PEDIATRIC OM,  KAPAS PEMBALUT OM 250GR</t>
  </si>
  <si>
    <t>TONGKAT ELBOW/SIKU STEEL GREY 923 ONEMED,  KAPAS PEMBALUT OM 500GR</t>
  </si>
  <si>
    <t>KARET TONGKAT PYRAMID OM,  MASKER BEDAH ALL BLACK BOX ISI 25PCS</t>
  </si>
  <si>
    <t>KASA 16X16 HEXAHUSADA,  LEUKOPLAST 3X5 (1625)</t>
  </si>
  <si>
    <t>KASA 16X16 HEXAHUSADA,  MASKER BEDAH BLUE</t>
  </si>
  <si>
    <t>KASA 16X16 HEXAHUSADA,  MASKER UFO 3D PUTIH BOX 20's</t>
  </si>
  <si>
    <t>KASA 16X16 HEXAHUSADA,  NURSE CAP BLUE</t>
  </si>
  <si>
    <t>NURSE CAP PINK,  KASA 16X16 HEXAHUSADA</t>
  </si>
  <si>
    <t>ONE PET 60 X 60 PAK ISI 10,  KASA 16X16 HEXAHUSADA</t>
  </si>
  <si>
    <t>KASA 16X16 HEXAHUSADA,  POVIDONE IODINE 10% 15ML</t>
  </si>
  <si>
    <t>KASA 16X16 HEXAHUSADA,  SPUIT 20CC EC ONEMED</t>
  </si>
  <si>
    <t>KASA 16X16 HEXAHUSADA,  SUCTION CATH+FINGER 12</t>
  </si>
  <si>
    <t>TIMBANGAN BADAN DIG OM EB 1613 H,  KASA 16X16 HEXAHUSADA</t>
  </si>
  <si>
    <t>UPAD 45 x 60 PAK ISI 10,  KASA 16X16 HEXAHUSADA</t>
  </si>
  <si>
    <t>KASA 16X16 HEXAHUSADA,  URINE COLLECTOR PEDIATRIC OM</t>
  </si>
  <si>
    <t xml:space="preserve"> MASKER BEDAH KARET NEW WHITE BOX '50s,  KASA HYDROPHYL 40X80 ONE (E</t>
  </si>
  <si>
    <t xml:space="preserve"> KASA STERIL 10 x 10 CM 2's BOX '25s ( 108225 ),  MASKER BEDAH KARET ANAK CAT BOX '50s</t>
  </si>
  <si>
    <t>KASA STERIL 16X16 ONEMED KS B10,  KASA STERIL 16X16 ONEMED KS B16</t>
  </si>
  <si>
    <t>KASA STERIL 16X16 ONEMED KS B10,  MASKER UFO 3D HITAM BOX 20's</t>
  </si>
  <si>
    <t>KASA STERIL 16X16 ONEMED KS B10,  PLESTERIN WP 10'S</t>
  </si>
  <si>
    <t>KASA STERIL 16X16 ONEMED KS B10,  SAFEGLOVE LATEX EXAM S</t>
  </si>
  <si>
    <t>SPUIT 5 CC OM WITHOUT NEEDLE PCS,  KASA STERIL 16X16 ONEMED KS B10</t>
  </si>
  <si>
    <t>THERMOHYGROMETER HTC,  KASA STERIL 16X16 ONEMED KS B10</t>
  </si>
  <si>
    <t>THREE WAY STOPCOCK OM,  KASA STERIL 16X16 ONEMED KS B10</t>
  </si>
  <si>
    <t>KASA STERIL 16X16 ONEMED KS B10,  TONGKAT ELBOW/SIKU STEEL GREY 923 ONEMED</t>
  </si>
  <si>
    <t>MASKER BEDAH BLUE,  KASA STERIL 16X16 ONEMED KS B16</t>
  </si>
  <si>
    <t>MASKER BEDAH GREY,  KASA STERIL 16X16 ONEMED KS B16</t>
  </si>
  <si>
    <t>KASA STERIL 16X16 ONEMED KS B16,  MASKER BEDAH KARET NEW WHITE BOX '50s</t>
  </si>
  <si>
    <t>KASA STERIL 16X16 ONEMED KS B16,  MASKER MEDIS UFO DUCKBILL DWS BOX '30s</t>
  </si>
  <si>
    <t>PLESTERIN ROLL 10CM X 5M,  KASA STERIL 16X16 ONEMED KS B16</t>
  </si>
  <si>
    <t>KASA STERIL 16X16 ONEMED KS B16,  SAFEGLOVE LATEX EXAM L</t>
  </si>
  <si>
    <t>SPUIT 50CC CATHETER TIP ONEMED,  KASA STERIL 16X16 ONEMED KS B16</t>
  </si>
  <si>
    <t>KASA STERIL 16X16 ONEMED KS B16,  STOMACH TUBE SILICON FR.14</t>
  </si>
  <si>
    <t>KASA STERIL 16X16 ONEMED KS B16,  SUCTION CATH+FINGER 12</t>
  </si>
  <si>
    <t>VERBAN 5CM ONEMED ISI 10,  KASA STERIL 16X16 ONEMED KS B16</t>
  </si>
  <si>
    <t>SUCTION CATH+FINGER 12,  KASA STERIL 7,5x7,5 8 PLY 5's (785)</t>
  </si>
  <si>
    <t>UPAD 45 x 60 PAK ISI 10,  KASA STERIL 7,5x7,5 8 PLY 5's (785)</t>
  </si>
  <si>
    <t>MASKER BEDAH GREY,  KOTAK P3K AA ONEMED</t>
  </si>
  <si>
    <t xml:space="preserve"> MASKER MEDIS UFO DUCKBILL DWS BOX '30s,  KOTAK P3K AA ONEMED</t>
  </si>
  <si>
    <t>SPUIT 50CC CATHETER TIP ONEMED,  KOTAK P3K AA ONEMED</t>
  </si>
  <si>
    <t>ULTRAFIX 10 X 5,  KOTAK P3K AA ONEMED</t>
  </si>
  <si>
    <t>URINAL PLASTIK LAKI,  KOTAK P3K AA ONEMED</t>
  </si>
  <si>
    <t>MASKER BEDAH ALL BLACK BOX ISI 25PCS,  KOTAK P3K KAYU</t>
  </si>
  <si>
    <t>MASKER BEDAH GREY,  KOTAK P3K KAYU</t>
  </si>
  <si>
    <t>NASAL ASPIRATOR PINK,  KOTAK P3K KAYU</t>
  </si>
  <si>
    <t>TOURNIQUET PINK,  KOTAK P3K KAYU</t>
  </si>
  <si>
    <t>SPUIT 20CC EC ONEMED,  KOTAK P3K MC</t>
  </si>
  <si>
    <t>KSB 16 2 BOX PLESTERIN AA 5,  MEDICREPE ONE 15CMX4.5M</t>
  </si>
  <si>
    <t xml:space="preserve"> TEST KEHAMILAN QUICK &amp; SURE 25'S,  KSB 16 2 BOX PLESTERIN AA 5</t>
  </si>
  <si>
    <t>UPAD DR.J 60 X 90 ISI 10PCS,  KSB 16 2 BOX PLESTERIN AA 5</t>
  </si>
  <si>
    <t>ONE CLOSAN SABUN 500 Refill,  KURSI RODA COMFORT ONE 30 AN 1</t>
  </si>
  <si>
    <t>KURSI RODA HUSADA 875,  NITRILE LILAC ( L ) 100 'S</t>
  </si>
  <si>
    <t>KURSI RODA HUSADA 875,  TONGKAT PYRAMID A</t>
  </si>
  <si>
    <t>THERMOMETER HEAD YUWELL YHW 1,  KURSI RODA SAKURA RODA BESAR FS 863 L</t>
  </si>
  <si>
    <t>SALIVA EJECTOR COLOR ISI 100,  KURSI RODA TRANSFER 17 ORANGE</t>
  </si>
  <si>
    <t xml:space="preserve"> MASKER BEDAH KARET ANAK CAT BOX '50s,  KURSI RODA TRAVEL SQ ( 804LABJ ) CHAMPANE PLUS BAG</t>
  </si>
  <si>
    <t>MASKER BEDAH BLUE,  LEUKOPLAST 1X5 (1622)</t>
  </si>
  <si>
    <t>MASKER BEDAH GREY,  LEUKOPLAST 3X5 (1625)</t>
  </si>
  <si>
    <t>LEUKOPLAST 3X5 (1625),  MASKER BEDAH UNGU</t>
  </si>
  <si>
    <t>LEUKOPLAST 3X5 (1625),  ONE SWAB</t>
  </si>
  <si>
    <t>MASKER BEDAH ALL BLACK BOX ISI 25PCS,  MASKER BEDAH TALI</t>
  </si>
  <si>
    <t xml:space="preserve"> MASKER UFO 3D PUTIH BOX 20's,  MASKER BEDAH ALL BLACK BOX ISI 25PCS</t>
  </si>
  <si>
    <t>METLINE ONEMED,  MASKER BEDAH ALL BLACK BOX ISI 25PCS</t>
  </si>
  <si>
    <t>NIERBEKEN 23CM OM,  MASKER BEDAH ALL BLACK BOX ISI 25PCS</t>
  </si>
  <si>
    <t>NO PAIN SPRAY SKIN REFRIGERANT ONEMED,  MASKER BEDAH ALL BLACK BOX ISI 25PCS</t>
  </si>
  <si>
    <t>ONE PET 60 X 60 PAK ISI 10,  MASKER BEDAH ALL BLACK BOX ISI 25PCS</t>
  </si>
  <si>
    <t>MASKER BEDAH ALL BLACK BOX ISI 25PCS,  P3K ONEMED + ISI</t>
  </si>
  <si>
    <t xml:space="preserve"> PLESTERIN BULAT PE COKLAT 200'S,  MASKER BEDAH ALL BLACK BOX ISI 25PCS</t>
  </si>
  <si>
    <t>POVIDONE IODINE 10% 1L,  MASKER BEDAH ALL BLACK BOX ISI 25PCS</t>
  </si>
  <si>
    <t>MASKER BEDAH ALL BLACK BOX ISI 25PCS,  SPUIT 10 CC OM WITHOUT NEEDLE PCS</t>
  </si>
  <si>
    <t>TENSI DIGITAL YUWELL YE 660 B,  MASKER BEDAH ALL BLACK BOX ISI 25PCS</t>
  </si>
  <si>
    <t>MASKER BEDAH BLUE,  MASKER BEDAH KARET ANAK BOX '50s</t>
  </si>
  <si>
    <t>MASKER BEDAH BLUE,  MASKER MEDIS UFO 3D CREAM BOX 20's</t>
  </si>
  <si>
    <t>MASKER BEDAH BLUE,  MASKER NEBULIZER SET DWS</t>
  </si>
  <si>
    <t xml:space="preserve"> MEDSWAB SIZE L ( 45X41,5 MM ) BOX 100's,  MASKER BEDAH BLUE</t>
  </si>
  <si>
    <t>MASKER BEDAH BLUE,  MICROPIPET FIX 250 BH</t>
  </si>
  <si>
    <t>MASKER BEDAH BLUE,  NURSE CAP BLUE</t>
  </si>
  <si>
    <t>MASKER BEDAH BLUE,  ONE CLEAN WASH GLOVE</t>
  </si>
  <si>
    <t>MASKER BEDAH BLUE,  ONE PET 60 X 90 ISI 10</t>
  </si>
  <si>
    <t>MASKER BEDAH BLUE,  PLESTERIN AA 100'S</t>
  </si>
  <si>
    <t>MASKER BEDAH BLUE,  PLESTERIN AA 5's AMPLOP</t>
  </si>
  <si>
    <t>MASKER BEDAH BLUE,  SAFEGLOVE NITRILE BLACK S</t>
  </si>
  <si>
    <t xml:space="preserve"> SARUNG TANGAN PLASTIK PE ONEMED 100's,  MASKER BEDAH BLUE</t>
  </si>
  <si>
    <t>MASKER BEDAH BLUE,  SPUIT 10 CC OM WITHOUT NEEDLE PCS</t>
  </si>
  <si>
    <t>THERMO ONE ALPHA 3,  MASKER BEDAH BLUE</t>
  </si>
  <si>
    <t>MASKER BEDAH BLUE,  UPAD BED SHEET ROLL 60CM X 50M</t>
  </si>
  <si>
    <t>MASKER BEDAH BLUE,  URO ONE NO.16 PCS</t>
  </si>
  <si>
    <t>MASKER BEDAH GREEN,  MASKER BEDAH KARET ANAK CAT BOX '50s</t>
  </si>
  <si>
    <t xml:space="preserve"> MASKER BEDAH KARET ANAK MEOW BOX '50s,  MASKER BEDAH GREEN</t>
  </si>
  <si>
    <t>MASKER BEDAH GREEN,  MASKER KARET CARBON 4 PLY HITAM</t>
  </si>
  <si>
    <t>MASKER BEDAH GREEN,  MASKER UFO 3D PUTIH BOX 20's</t>
  </si>
  <si>
    <t>MAXTER SURG GLOVE STERIL 7,  MASKER BEDAH GREEN</t>
  </si>
  <si>
    <t>MASKER BEDAH GREEN,  MEDICREPE ONE 7.5CMX4.5M</t>
  </si>
  <si>
    <t>METLINE ONEMED,  MASKER BEDAH GREEN</t>
  </si>
  <si>
    <t xml:space="preserve"> PCR TUBE 5 ML ISI 300's,  MASKER BEDAH GREEN</t>
  </si>
  <si>
    <t xml:space="preserve"> PLESTERIN BULAT PE COKLAT 200'S,  MASKER BEDAH GREEN</t>
  </si>
  <si>
    <t>REGULATOR O2 NEW OM,  MASKER BEDAH GREEN</t>
  </si>
  <si>
    <t>MASKER BEDAH GREEN,  SPUIT 50CC LL ONEMED</t>
  </si>
  <si>
    <t>SUCTION SURGICAL ONEMED 7E,  MASKER BEDAH GREEN</t>
  </si>
  <si>
    <t>MASKER BEDAH GREEN,  THERMOMETER FLEXI BETA 1 OM</t>
  </si>
  <si>
    <t>MASKER BEDAH GREEN,  THERMOMETER FLEXI HK 902</t>
  </si>
  <si>
    <t>TONGKAT ORANG TUA LIPAT FS 927 L ONEMED,  MASKER BEDAH GREEN</t>
  </si>
  <si>
    <t>TOURNIQUET PINK,  MASKER BEDAH GREEN</t>
  </si>
  <si>
    <t>MASKER BEDAH GREEN,  ULTRAFIX 5 X 5</t>
  </si>
  <si>
    <t>UPAD 45 x 60 PAK ISI 10,  MASKER BEDAH GREEN</t>
  </si>
  <si>
    <t>USG GEL 5L TRANSPARAN,  MASKER BEDAH GREEN</t>
  </si>
  <si>
    <t>MASKER BEDAH GREY,  MASKER KARET CARBON 4 PLY HITAM</t>
  </si>
  <si>
    <t xml:space="preserve"> MASKER KARET OTC '5s PUTIH ONEMED,  MASKER BEDAH GREY</t>
  </si>
  <si>
    <t xml:space="preserve"> MASKER UFO 3D ABU2 BOX 20's,  MASKER BEDAH GREY</t>
  </si>
  <si>
    <t>MASKER BEDAH GREY,  MASKER UFO 3D HIJAU BOX 20's</t>
  </si>
  <si>
    <t>MASKER BEDAH GREY,  MASKER UFO 3D PUTIH BOX 20's</t>
  </si>
  <si>
    <t>NEBULIZER COMPR NE,  MASKER BEDAH GREY</t>
  </si>
  <si>
    <t>NIERBEKEN 23CM OM,  MASKER BEDAH GREY</t>
  </si>
  <si>
    <t>NURSE CAP GREEN,  MASKER BEDAH GREY</t>
  </si>
  <si>
    <t>MASKER BEDAH GREY,  ODEX 500ML</t>
  </si>
  <si>
    <t>MASKER BEDAH GREY,  P3K ONEMED + ISI</t>
  </si>
  <si>
    <t>MASKER BEDAH GREY,  POVIDONE IODINE 10% 1L</t>
  </si>
  <si>
    <t>ROLLATOR  FS 965 LH,  MASKER BEDAH GREY</t>
  </si>
  <si>
    <t>SAFEGLOVE LATEX EXAM M,  MASKER BEDAH GREY</t>
  </si>
  <si>
    <t>MASKER BEDAH GREY,  SAFEGLOVE NITRILE BLACK S</t>
  </si>
  <si>
    <t>MASKER BEDAH GREY,  SUCTION SURGICAL ONEMED 7E</t>
  </si>
  <si>
    <t>MASKER BEDAH GREY,  TENSI ANEROID 200 DARK BLUE</t>
  </si>
  <si>
    <t>MASKER BEDAH GREY,  THERMO ONE ALPHA 1 G</t>
  </si>
  <si>
    <t>MASKER BEDAH GREY,  UPAD 60 X 90 ISI 10PCS</t>
  </si>
  <si>
    <t>MASKER BEDAH GREY,  URINAL PLASTIK + TUTUP</t>
  </si>
  <si>
    <t>MASKER BEDAH GREY,  UROBAG 2000 STERILE (T VALVE)</t>
  </si>
  <si>
    <t>MASKER BEDAH GREY,  WALKER DG RODA DEPAN FS912L</t>
  </si>
  <si>
    <t xml:space="preserve"> MASKER BEDAH KARET ANAK BOX '50s,  MASKER BEDAH UNGU</t>
  </si>
  <si>
    <t xml:space="preserve"> MASKER BEDAH KARET ANAK BOX '50s,  MASKER UFO 3D PUTIH BOX 20's</t>
  </si>
  <si>
    <t>NO PAIN SPRAY SKIN REFRIGERANT ONEMED,  MASKER BEDAH KARET ANAK BOX '50s</t>
  </si>
  <si>
    <t xml:space="preserve"> MASKER BEDAH KARET ANAK BOX '50s,  ODEX 500ML</t>
  </si>
  <si>
    <t>ONE CLOSAN SABUN 500 Refill,  MASKER BEDAH KARET ANAK BOX '50s</t>
  </si>
  <si>
    <t xml:space="preserve"> MASKER BEDAH KARET ANAK BOX '50s,  P3K ONEMED + ISI</t>
  </si>
  <si>
    <t xml:space="preserve"> MASKER BEDAH KARET ANAK BOX '50s,  UPAD BED SHEET ROLL 60CM X 50M</t>
  </si>
  <si>
    <t>USG GEL 5L TRANSPARAN,  MASKER BEDAH KARET ANAK BOX '50s</t>
  </si>
  <si>
    <t xml:space="preserve"> MASKER BEDAH KARET ANAK MEOW BOX '50s,  MASKER BEDAH KARET NEW WHITE BOX '50s</t>
  </si>
  <si>
    <t>UPAD DR.J 60 X 90 ISI 10PCS,  MASKER BEDAH KARET ANAK MEOW BOX '50s</t>
  </si>
  <si>
    <t xml:space="preserve"> MASKER MEDIS DUCKBILL DEWASA BOX 25's,  MASKER BEDAH KARET NEW WHITE BOX '50s</t>
  </si>
  <si>
    <t xml:space="preserve"> MASKER BEDAH KARET NEW WHITE BOX '50s,  MASKER UFO 3D HIJAU BOX 20's</t>
  </si>
  <si>
    <t xml:space="preserve"> MASKER UFO 3D HITAM BOX 20's,  MASKER BEDAH KARET NEW WHITE BOX '50s</t>
  </si>
  <si>
    <t>MAXTER EXAM GLOVE L,  MASKER BEDAH KARET NEW WHITE BOX '50s</t>
  </si>
  <si>
    <t>MAXTER EXAM GLOVE M,  MASKER BEDAH KARET NEW WHITE BOX '50s</t>
  </si>
  <si>
    <t>MAXTER SURG GLOVE STERIL 7,  MASKER BEDAH KARET NEW WHITE BOX '50s</t>
  </si>
  <si>
    <t>MAXTER SURG GLOVE STERIL 8,5,  MASKER BEDAH KARET NEW WHITE BOX '50s</t>
  </si>
  <si>
    <t>METLINE ONEMED,  MASKER BEDAH KARET NEW WHITE BOX '50s</t>
  </si>
  <si>
    <t>NASAL ASPIRATOR PINK,  MASKER BEDAH KARET NEW WHITE BOX '50s</t>
  </si>
  <si>
    <t>NEBULIZER YUWELL 403M,  MASKER BEDAH KARET NEW WHITE BOX '50s</t>
  </si>
  <si>
    <t xml:space="preserve"> MASKER BEDAH KARET NEW WHITE BOX '50s,  NITRILE BLUE ONEMED M BOX'100s</t>
  </si>
  <si>
    <t>NO PAIN SPRAY SKIN REFRIGERANT ONEMED,  MASKER BEDAH KARET NEW WHITE BOX '50s</t>
  </si>
  <si>
    <t>NURSE CAP GREEN,  MASKER BEDAH KARET NEW WHITE BOX '50s</t>
  </si>
  <si>
    <t xml:space="preserve"> MASKER BEDAH KARET NEW WHITE BOX '50s,  ONE SWAB</t>
  </si>
  <si>
    <t xml:space="preserve"> ONEMED EXAM GLOVE M BOX '100s,  MASKER BEDAH KARET NEW WHITE BOX '50s</t>
  </si>
  <si>
    <t xml:space="preserve"> ONEMED EXAM GLOVE PF L BOX '100s,  MASKER BEDAH KARET NEW WHITE BOX '50s</t>
  </si>
  <si>
    <t>P3K FAMILY KIT ONEMED,  MASKER BEDAH KARET NEW WHITE BOX '50s</t>
  </si>
  <si>
    <t xml:space="preserve"> MASKER BEDAH KARET NEW WHITE BOX '50s,  PLESTERIN AA 100'S</t>
  </si>
  <si>
    <t xml:space="preserve"> PLESTERIN AQUA 10'S NEW,  MASKER BEDAH KARET NEW WHITE BOX '50s</t>
  </si>
  <si>
    <t>REGULATOR O2 NEW OM,  MASKER BEDAH KARET NEW WHITE BOX '50s</t>
  </si>
  <si>
    <t xml:space="preserve"> MASKER BEDAH KARET NEW WHITE BOX '50s,  SAFEGLOVE LATEX EXAM S</t>
  </si>
  <si>
    <t>STIKPAN PLS DELUXE BLUE,  MASKER BEDAH KARET NEW WHITE BOX '50s</t>
  </si>
  <si>
    <t>SURGICAL GOWN SMS NON WOVEN XL STERIL,  MASKER BEDAH KARET NEW WHITE BOX '50s</t>
  </si>
  <si>
    <t xml:space="preserve"> MASKER BEDAH KARET NEW WHITE BOX '50s,  TENSI ANEROID 200 DARK BLUE</t>
  </si>
  <si>
    <t>THERMOHYGROMETER HTC,  MASKER BEDAH KARET NEW WHITE BOX '50s</t>
  </si>
  <si>
    <t>TIMBANGAN BADAN DIG OM EB 9362,  MASKER BEDAH KARET NEW WHITE BOX '50s</t>
  </si>
  <si>
    <t xml:space="preserve"> MASKER BEDAH KARET NEW WHITE BOX '50s,  TOURNIQUET BLUE</t>
  </si>
  <si>
    <t>TOURNIQUET PINK,  MASKER BEDAH KARET NEW WHITE BOX '50s</t>
  </si>
  <si>
    <t>ULTRAFIX 10 X 5,  MASKER BEDAH KARET NEW WHITE BOX '50s</t>
  </si>
  <si>
    <t xml:space="preserve"> MASKER BEDAH KARET NEW WHITE BOX '50s,  URINAL PLASTIK LAKI</t>
  </si>
  <si>
    <t>VERBAN 10CM ONEMED ISI 5,  MASKER BEDAH KARET NEW WHITE BOX '50s</t>
  </si>
  <si>
    <t>VERBAN 5CM ONEMED ISI 10,  MASKER BEDAH KARET NEW WHITE BOX '50s</t>
  </si>
  <si>
    <t>WATER ONE 1L,  MASKER BEDAH KARET NEW WHITE BOX '50s</t>
  </si>
  <si>
    <t>MASKER BEDAH PINK,  MASKER BEDAH KARET SUPERSOFT 4PLY BIRU BOX '50s</t>
  </si>
  <si>
    <t xml:space="preserve"> MASKER BEDAH KARET SUPERSOFT 4PLY BIRU BOX '50s,  MASKER KARET OTC 5'S HIJAU ONEMED</t>
  </si>
  <si>
    <t>NO PAIN SPRAY SKIN REFRIGERANT ONEMED,  MASKER BEDAH KARET SUPERSOFT 4PLY BIRU BOX '50s</t>
  </si>
  <si>
    <t>ONE CLEAN WASH GLOVE,  MASKER BEDAH KARET SUPERSOFT 4PLY BIRU BOX '50s</t>
  </si>
  <si>
    <t xml:space="preserve"> PLESTERIN AQUA 50'S,  MASKER BEDAH KARET SUPERSOFT 4PLY BIRU BOX '50s</t>
  </si>
  <si>
    <t xml:space="preserve"> MASKER BEDAH KARET SUPERSOFT 4PLY BIRU BOX '50s,  THERMOMETER FLEXI BETA 1 OM</t>
  </si>
  <si>
    <t>TONGKAT + TEMPAT DUDUK 940 L,  MASKER BEDAH KARET SUPERSOFT 4PLY BIRU BOX '50s</t>
  </si>
  <si>
    <t xml:space="preserve"> MASKER BEDAH KARET SUPERSOFT 4PLY BIRU BOX '50s,  TONGKAT PYRAMID B</t>
  </si>
  <si>
    <t>UPAD 60 X 90 ISI 10PCS,  MASKER BEDAH KARET SUPERSOFT 4PLY BIRU BOX '50s</t>
  </si>
  <si>
    <t>UPAD DR.J 60 X 90 ISI 10PCS,  MASKER BEDAH KARET SUPERSOFT 4PLY BIRU BOX '50s</t>
  </si>
  <si>
    <t xml:space="preserve"> MASKER BEDAH KARET SUPERSOFT BIRU BOX '50s,  MASKER BEDAH TALI</t>
  </si>
  <si>
    <t xml:space="preserve"> MASKER BEDAH KARET SUPERSOFT BIRU BOX '50s,  MASKER BEDAH UNGU</t>
  </si>
  <si>
    <t xml:space="preserve"> MASKER BEDAH KARET SUPERSOFT BIRU BOX '50s,  MASKER MEDIS UFO DUCKBILL DWS BOX '30s</t>
  </si>
  <si>
    <t xml:space="preserve"> MASKER BEDAH KARET SUPERSOFT BIRU BOX '50s,  MEDICREPE ONE 7.5CMX4.5M</t>
  </si>
  <si>
    <t xml:space="preserve"> MASKER BEDAH KARET SUPERSOFT BIRU BOX '50s,  METLINE ONEMED</t>
  </si>
  <si>
    <t xml:space="preserve"> MASKER BEDAH KARET SUPERSOFT BIRU BOX '50s,  NASAL ASPIRATOR PINK</t>
  </si>
  <si>
    <t>NIERBEKEN 23CM OM,  MASKER BEDAH KARET SUPERSOFT BIRU BOX '50s</t>
  </si>
  <si>
    <t xml:space="preserve"> MASKER BEDAH KARET SUPERSOFT BIRU BOX '50s,  NO PAIN SPRAY SKIN REFRIGERANT ONEMED</t>
  </si>
  <si>
    <t xml:space="preserve"> MASKER BEDAH KARET SUPERSOFT BIRU BOX '50s,  POVIDONE IODINE 10% 1L</t>
  </si>
  <si>
    <t>THERMOHYGROMETER HTC,  MASKER BEDAH KARET SUPERSOFT BIRU BOX '50s</t>
  </si>
  <si>
    <t xml:space="preserve"> MASKER BEDAH KARET SUPERSOFT BIRU BOX '50s,  TIMBANGAN BADAN DIG OM EB 9362</t>
  </si>
  <si>
    <t xml:space="preserve"> MASKER BEDAH KARET SUPERSOFT BIRU BOX '50s,  TONGKAT ORANG TUA LIPAT FS 927 L ONEMED</t>
  </si>
  <si>
    <t>TOURNIQUET PINK,  MASKER BEDAH KARET SUPERSOFT BIRU BOX '50s</t>
  </si>
  <si>
    <t>WALKER DG RODA DEPAN FS912L,  MASKER BEDAH KARET SUPERSOFT KUNING BOX'50s</t>
  </si>
  <si>
    <t>MASKER BEDAH KUNING BOX ISI 50 PCS,  MASKER KN 95 WHITE ONEMED BOX '20s</t>
  </si>
  <si>
    <t>MASKER BEDAH KUNING BOX ISI 50 PCS,  MASKER UFO 3D PUTIH BOX 20's</t>
  </si>
  <si>
    <t>MASKER BEDAH KUNING BOX ISI 50 PCS,  MICROPIPET ADJ 100</t>
  </si>
  <si>
    <t>ONE PET 60 X 90 ISI 10,  MASKER BEDAH KUNING BOX ISI 50 PCS</t>
  </si>
  <si>
    <t>UPAD DR.J 60 X 90 ISI 10PCS,  MASKER BEDAH KUNING BOX ISI 50 PCS</t>
  </si>
  <si>
    <t>MASKER BEDAH PINK,  MASKER KARET CARBON 4 PLY HITAM</t>
  </si>
  <si>
    <t>MASKER BEDAH PINK,  MASKER UFO 3D PUTIH BOX 20's</t>
  </si>
  <si>
    <t>MASKER BEDAH PINK,  ONE CLOSAN SABUN 500 + DISP</t>
  </si>
  <si>
    <t>MASKER BEDAH PINK,  PLESTERIN WP 10'S</t>
  </si>
  <si>
    <t>MASKER BEDAH PINK,  SPUIT 50CC CATHETER TIP ONEMED</t>
  </si>
  <si>
    <t>MASKER BEDAH PINK,  UPAD DR.J 60 X 90 ISI 10PCS</t>
  </si>
  <si>
    <t>MASKER BEDAH PINK,  VERBAN 10CM ONEMED ISI 5</t>
  </si>
  <si>
    <t>MASKER BEDAH UNGU,  MASKER HIJAB GREEN</t>
  </si>
  <si>
    <t xml:space="preserve"> MASKER KN 95 WHITE ONEMED BOX '20s,  MASKER BEDAH UNGU</t>
  </si>
  <si>
    <t xml:space="preserve"> MASKER UFO 3D ABU2 BOX 20's,  MASKER BEDAH UNGU</t>
  </si>
  <si>
    <t>MASKER BEDAH UNGU,  MASKER UFO 3D HITAM BOX 20's</t>
  </si>
  <si>
    <t>MASKER BEDAH UNGU,  MEDICREPE ONE 7.5CMX4.5M</t>
  </si>
  <si>
    <t>METLINE ONEMED,  MASKER BEDAH UNGU</t>
  </si>
  <si>
    <t>NEBULIZER YUWELL 403M,  MASKER BEDAH UNGU</t>
  </si>
  <si>
    <t>NO PAIN SPRAY SKIN REFRIGERANT ONEMED,  MASKER BEDAH UNGU</t>
  </si>
  <si>
    <t>MASKER BEDAH UNGU,  PLESTERIN AA 10's AMPLOP</t>
  </si>
  <si>
    <t xml:space="preserve"> PLESTERIN AQUA 10'S NEW,  MASKER BEDAH UNGU</t>
  </si>
  <si>
    <t>MASKER BEDAH UNGU,  STIKPAN PLS DELUXE BLUE</t>
  </si>
  <si>
    <t>TONGKAT ORANG TUA LIPAT FS 927 L ONEMED,  MASKER BEDAH UNGU</t>
  </si>
  <si>
    <t>MASKER BEDAH UNGU,  TOURNIQUET BLUE</t>
  </si>
  <si>
    <t>UPAD DR.J 60 X 90 ISI 10PCS,  MASKER BEDAH UNGU</t>
  </si>
  <si>
    <t>WALKER FS919L BLUE GREEN,  MASKER BEDAH UNGU</t>
  </si>
  <si>
    <t xml:space="preserve"> SARUNG TANGAN PLASTIK PE ONEMED 100's,  MASKER HIJAB BLUE</t>
  </si>
  <si>
    <t>THERMO ONE ALPHA 2,  MASKER HIJAB BLUE</t>
  </si>
  <si>
    <t>MASKER KARET HIJAB UNGU 50 BH,  MASKER HIJAB GREEN</t>
  </si>
  <si>
    <t xml:space="preserve"> MASKER UFO 3D PUTIH BOX 20's,  MASKER HIJAB GREEN</t>
  </si>
  <si>
    <t>ONE CLEAN WASH GLOVE,  MASKER HIJAB GREEN</t>
  </si>
  <si>
    <t>SAFEGLOVE LATEX EXAM M,  MASKER HIJAB GREEN</t>
  </si>
  <si>
    <t>STETOSCOPE DWS DELUXE BURG OM E CAT,  MASKER HIJAB GREEN</t>
  </si>
  <si>
    <t>TENSI ANEROID 200 DARK BLUE,  MASKER HIJAB GREEN</t>
  </si>
  <si>
    <t>TIMBANGAN BADAN DIG OM EB 1613 H,  MASKER HIJAB GREEN</t>
  </si>
  <si>
    <t>UPAD DR.J 60 X 90 ISI 10PCS,  MASKER HIJAB GREEN</t>
  </si>
  <si>
    <t>MAXTER EXAM GLOVE M,  MASKER HIJAB OTC 5'S BIRU ONEMED</t>
  </si>
  <si>
    <t>SPUIT 50CC CATHETER TIP ONEMED,  MASKER HIJAB OTC 5'S BIRU ONEMED</t>
  </si>
  <si>
    <t>WALKER FS919L GOLD BRIGHT BRONZE,  MASKER HIJAB OTC 5'S BIRU ONEMED</t>
  </si>
  <si>
    <t xml:space="preserve"> MASKER HIJAB PUTIH BOX ISI 50's,  SAFEGLOVE EXAM NP XS 100's</t>
  </si>
  <si>
    <t>MAXTER SURG GLOVE STERIL 7,  MASKER KARET CARBON 4 PLY HITAM</t>
  </si>
  <si>
    <t>NURSE CAP GREEN,  MASKER KARET CARBON 4 PLY HITAM</t>
  </si>
  <si>
    <t>SAFEGLOVE LATEX EXAM S,  MASKER KARET CARBON 4 PLY HITAM</t>
  </si>
  <si>
    <t xml:space="preserve"> SARUNG TANGAN PLASTIK PE ONEMED 100's,  MASKER KARET CARBON 4 PLY HITAM</t>
  </si>
  <si>
    <t>THERMO ONE ALPHA 2,  MASKER KARET CARBON 4 PLY HITAM</t>
  </si>
  <si>
    <t>THERMOMETER FLEXI HK 902,  MASKER KARET CARBON 4 PLY HITAM</t>
  </si>
  <si>
    <t xml:space="preserve"> MASKER MEDIS UFO DUCKBILL DWS BOX '30s,  MASKER KARET HIJAB UNGU 50 BH</t>
  </si>
  <si>
    <t>MASKER KARET HIJAB UNGU 50 BH,  POVIDONE IODINE 10% 30ML</t>
  </si>
  <si>
    <t>TIMBANGAN BAYI DIG OD 231B YELLOW,  MASKER KARET HIJAB UNGU 50 BH</t>
  </si>
  <si>
    <t>UPAD DR.J 60 X 90 ISI 10PCS,  MASKER KARET HIJAB UNGU 50 BH</t>
  </si>
  <si>
    <t xml:space="preserve"> MASKER KARET OTC '5s KUNGFU PANDA ONEMED,  PEN NEEDLE 32G X 4MM ONEMED</t>
  </si>
  <si>
    <t xml:space="preserve"> MASKER KARET OTC '5s PUTIH ONEMED,  ONE SWAB</t>
  </si>
  <si>
    <t xml:space="preserve"> MASKER KARET OTC '5s PUTIH ONEMED,  UPAD 60 X 90 ISI 10PCS</t>
  </si>
  <si>
    <t xml:space="preserve"> MASKER KARET OTC '5s PUTIH ONEMED,  UPAD DR.J 60 X 90 ISI 10PCS</t>
  </si>
  <si>
    <t xml:space="preserve"> MASKER KN 95 BLACK ONEMED BOX '20s,  SAFEGLOVE LATEX EXAM XS</t>
  </si>
  <si>
    <t>TENSI DIGITAL YUWELL YE 660 B + USB,  MASKER KN 95 BLACK ONEMED BOX '20s</t>
  </si>
  <si>
    <t xml:space="preserve"> MASKER KN 95 CREAM ONEMED BOX '20s,  NURSE CAP GREEN</t>
  </si>
  <si>
    <t xml:space="preserve"> MASKER KN 95 CREAM ONEMED BOX '20s,  OXYFLOW SOFT (BUBBLE) DWS</t>
  </si>
  <si>
    <t xml:space="preserve"> MASKER KN 95 CREAM ONEMED BOX '20s,  SARUNG TANGAN PLASTIK PE ONEMED 100's</t>
  </si>
  <si>
    <t xml:space="preserve"> MASKER KN 95 CREAM ONEMED BOX '20s,  STETOSCOPE DWS DELUXE BURG OM E CAT</t>
  </si>
  <si>
    <t xml:space="preserve"> MASKER KN 95 CREAM ONEMED BOX '20s,  URINAL PLASTIK + TUTUP</t>
  </si>
  <si>
    <t xml:space="preserve"> MASKER KN 95 WHITE ONEMED BOX '20s,  MASKER UFO 3D HITAM BOX 20's</t>
  </si>
  <si>
    <t>NURSE CAP GREEN,  MASKER KN 95 WHITE ONEMED BOX '20s</t>
  </si>
  <si>
    <t xml:space="preserve"> MASKER KN 95 WHITE ONEMED BOX '20s,  SHOE COVER NON WOVEN 100'S</t>
  </si>
  <si>
    <t>TONGKAT + TEMPAT DUDUK 940 L,  MASKER KN 95 WHITE ONEMED BOX '20s</t>
  </si>
  <si>
    <t xml:space="preserve"> MASKER KN 95 WHITE ONEMED BOX '20s,  TONGKAT PYRAMID B</t>
  </si>
  <si>
    <t xml:space="preserve"> MASKER MEDIS UFO 3D BIRU BOX 20's,  MASKER UFO 3D HIJAU BOX 20's</t>
  </si>
  <si>
    <t xml:space="preserve"> MASKER MEDIS UFO 3D BIRU BOX 20's,  SPUIT 10 CC OM WITHOUT NEEDLE PCS</t>
  </si>
  <si>
    <t xml:space="preserve"> ONE WIPE DESINFECTAN 50'S,  MASKER MEDIS UFO 3D CREAM BOX 20's</t>
  </si>
  <si>
    <t xml:space="preserve"> MASKER MEDIS UFO 3D CREAM BOX 20's,  THERMOMETER FLEXI BETA 1 OM</t>
  </si>
  <si>
    <t>VERBAN 10CM ONEMED ISI 5,  MASKER MEDIS UFO 3D CREAM BOX 20's</t>
  </si>
  <si>
    <t xml:space="preserve"> MASKER MEDIS UFO DUCKBILL DWS BOX '30s,  MASKER UFO 3D HIJAU BOX 20's</t>
  </si>
  <si>
    <t xml:space="preserve"> MASKER MEDIS UFO DUCKBILL DWS BOX '30s,  MASKER UFO 3D HITAM BOX 20's</t>
  </si>
  <si>
    <t xml:space="preserve"> MASKER MEDIS UFO DUCKBILL DWS BOX '30s,  NEBULIZER ONEMED ( 405A )</t>
  </si>
  <si>
    <t xml:space="preserve"> ONEMED EXAM GLOVE PF L BOX '100s,  MASKER MEDIS UFO DUCKBILL DWS BOX '30s</t>
  </si>
  <si>
    <t>P3K FAMILY KIT ONEMED,  MASKER MEDIS UFO DUCKBILL DWS BOX '30s</t>
  </si>
  <si>
    <t xml:space="preserve"> PLESTERIN AQUA 10'S NEW,  MASKER MEDIS UFO DUCKBILL DWS BOX '30s</t>
  </si>
  <si>
    <t>SPUIT 50CC CATHETER TIP ONEMED,  MASKER MEDIS UFO DUCKBILL DWS BOX '30s</t>
  </si>
  <si>
    <t>THERMO ONE ALPHA 3,  MASKER MEDIS UFO DUCKBILL DWS BOX '30s</t>
  </si>
  <si>
    <t>TONGKAT ORANG TUA LIPAT FS 927 L ONEMED,  MASKER MEDIS UFO DUCKBILL DWS BOX '30s</t>
  </si>
  <si>
    <t>USG GEL 5L TRANSPARAN,  MASKER MEDIS UFO DUCKBILL DWS BOX '30s</t>
  </si>
  <si>
    <t xml:space="preserve"> MASKER UFO 3D PUTIH BOX 20's,  MASKER N95 ONEMED 8810 ISI 20</t>
  </si>
  <si>
    <t>OXYFLOW SOFT (BUBBLE) DWS,  MASKER NEBULIZER SET DWS</t>
  </si>
  <si>
    <t>OXYFLOW TRANSPARAN DEWASA,  MASKER NEBULIZER SET DWS</t>
  </si>
  <si>
    <t>STETOSCOPE DWS DELUXE BURG OM E CAT,  MASKER NEBULIZER SET DWS</t>
  </si>
  <si>
    <t>MASKER NEBULIZER SET DWS,  THERMO ONE ALPHA 1 G</t>
  </si>
  <si>
    <t xml:space="preserve"> MASKER UFO 3D ABU2 BOX 20's,  MASKER UFO 3D HITAM BOX 20's</t>
  </si>
  <si>
    <t xml:space="preserve"> MASKER UFO 3D ABU2 BOX 20's,  SARUNG TANGAN PLASTIK PE ONEMED 100's</t>
  </si>
  <si>
    <t xml:space="preserve"> MASKER UFO 3D ABU2 BOX 20's,  SURGICAL GOWN SMS NON WOVEN XL STERIL</t>
  </si>
  <si>
    <t xml:space="preserve"> MASKER UFO 3D ABU2 BOX 20's,  UPAD DR.J 60 X 90 ISI 10PCS</t>
  </si>
  <si>
    <t xml:space="preserve"> MASKER UFO 3D HITAM BOX 20's,  MASKER UFO 3D HIJAU BOX 20's</t>
  </si>
  <si>
    <t>SURGICAL GOWN SMS NON WOVEN XL STERIL,  MASKER UFO 3D HIJAU BOX 20's</t>
  </si>
  <si>
    <t>TONGKAT + TEMPAT DUDUK 940 L,  MASKER UFO 3D HITAM BOX 20's</t>
  </si>
  <si>
    <t>TONGKAT PYRAMID B,  MASKER UFO 3D HITAM BOX 20's</t>
  </si>
  <si>
    <t xml:space="preserve"> MASKER UFO 3D PUTIH BOX 20's,  ONEMED EXAM GLOVE S BOX '100s</t>
  </si>
  <si>
    <t>SHOWER CHAIR FS 7986 L,  MASKER UFO 3D PUTIH BOX 20's</t>
  </si>
  <si>
    <t xml:space="preserve"> MASKER UFO 3D PUTIH BOX 20's,  THERMOMETER FLEXI BETA 1 OM</t>
  </si>
  <si>
    <t>TONGKAT + TEMPAT DUDUK 940 L,  MASKER UFO 3D PUTIH BOX 20's</t>
  </si>
  <si>
    <t xml:space="preserve"> MASKER UFO 3D PUTIH BOX 20's,  TONGKAT PYRAMID B</t>
  </si>
  <si>
    <t xml:space="preserve"> MASKER UFO 3D PUTIH BOX 20's,  WATER ONE 5L</t>
  </si>
  <si>
    <t>NAOCL 2,5% 500ML ONEMED DENTAL,  MAXTER EXAM GLOVE L</t>
  </si>
  <si>
    <t>PENLIGHT LED WHITE ONEMED + BATERAI,  MAXTER EXAM GLOVE L</t>
  </si>
  <si>
    <t>SAFEGLOVE LATEX EXAM M,  MAXTER EXAM GLOVE L</t>
  </si>
  <si>
    <t>SPECULUM HIDUNG S OM (A),  MAXTER EXAM GLOVE L</t>
  </si>
  <si>
    <t>MAXTER EXAM GLOVE M,  MAXTER SURG GLOVE STERIL 8,5</t>
  </si>
  <si>
    <t>MAXTER EXAM GLOVE M,  PLESTERIN AA 5's AMPLOP</t>
  </si>
  <si>
    <t>MAXTER EXAM GLOVE M,  WALKER FS919L GOLD BRIGHT BRONZE</t>
  </si>
  <si>
    <t>MAXTER SURG GLOVE STERIL 7,  UPAD 60 x 60 PAK ISI 10</t>
  </si>
  <si>
    <t>MY JELLY SACHET 5GR,  MEDI EXAM GLOVE STERIL XS</t>
  </si>
  <si>
    <t>PENLIGHT LED PURPLE ONEMED + BATERAI,  MEDI EXAM GLOVE STERIL XS</t>
  </si>
  <si>
    <t>MEDI EXAM GLOVE STERIL XS,  TENSI ANEROID 200 DARK BLUE</t>
  </si>
  <si>
    <t>MEDICREPE 6,  MEDICREPE ONE 10CMX4.5M</t>
  </si>
  <si>
    <t xml:space="preserve"> SARUNG TANGAN PLASTIK PE ONEMED 100's,  MEDICREPE ONE 15CMX4.5M</t>
  </si>
  <si>
    <t>THERMO ONE ALPHA 2,  MEDICREPE ONE 7.5CMX4.5M</t>
  </si>
  <si>
    <t>THERMO ONE ALPHA 3,  MEDICREPE ONE 7.5CMX4.5M</t>
  </si>
  <si>
    <t>TONGKAT + TEMPAT DUDUK 940 L,  MEDICREPE ONE 7.5CMX4.5M</t>
  </si>
  <si>
    <t xml:space="preserve"> ULTRAFIX 5 X 1 BOX 10'S,  MEDICREPE ONE 7.5CMX4.5M</t>
  </si>
  <si>
    <t>UPAD 60 x 60 PAK ISI 10,  MEDICREPE ONE 7.5CMX4.5M</t>
  </si>
  <si>
    <t xml:space="preserve"> MEDSWAB SIZE L ( 45X41,5 MM ) BOX 100's,  MICROPIPET FIX 250 BH</t>
  </si>
  <si>
    <t xml:space="preserve"> MEDSWAB SIZE L ( 45X41,5 MM ) BOX 100's,  NITRILE EXAM BLUE SGN ( L )</t>
  </si>
  <si>
    <t xml:space="preserve"> MEDSWAB SIZE L ( 45X41,5 MM ) BOX 100's,  NITRILE EXAM BLUE SGN ( M )</t>
  </si>
  <si>
    <t>NURSE CAP GREEN,  METLINE ONEMED</t>
  </si>
  <si>
    <t>METLINE ONEMED,  REFLEX HAMMER TAYLOR</t>
  </si>
  <si>
    <t>TENSIONE 1A WITH ADAPTOR,  METLINE ONEMED</t>
  </si>
  <si>
    <t>TIMBANGAN BADAN ELEGANT 9707,  METLINE ONEMED</t>
  </si>
  <si>
    <t>TONGKAT ORANG TUA LIPAT FS 927 L ONEMED,  METLINE ONEMED</t>
  </si>
  <si>
    <t>METLINE ONEMED,  WIRELESS BODY HEIGH METER</t>
  </si>
  <si>
    <t>MICROPIPET ADJ 0.5 10 BH,  MICROPIPET FIX 250 BH</t>
  </si>
  <si>
    <t xml:space="preserve"> ONEMED EXAM GLOVE PF S BOX '100s,  MICROPIPET ADJ 100</t>
  </si>
  <si>
    <t>MICROPIPET FIX 20,  MICROPIPET FIX 250 BH</t>
  </si>
  <si>
    <t>MICROPIPET FIX 250 BH,  NITRILE EXAM BLUE SGN ( L )</t>
  </si>
  <si>
    <t>MICROPIPET FIX 250 BH,  NITRILE EXAM BLUE SGN ( M )</t>
  </si>
  <si>
    <t>MORTAR + STAMPER 10CM,  MUCUS EXTRACTOR ONEMED</t>
  </si>
  <si>
    <t>MORTAR + STAMPER 10CM,  UPAD DR.J 60 X 90 ISI 10PCS</t>
  </si>
  <si>
    <t>MUCUS EXTRACTOR ONEMED,  ORAL SPONGE NS 100'S</t>
  </si>
  <si>
    <t>OXYFLOW SOFT (BUBBLE) DWS,  MUCUS EXTRACTOR ONEMED</t>
  </si>
  <si>
    <t>OXYFLOW TRANSPARAN DEWASA,  MUCUS EXTRACTOR ONEMED</t>
  </si>
  <si>
    <t>STETOSCOPE DWS DELUXE BURG OM E CAT,  MUCUS EXTRACTOR ONEMED</t>
  </si>
  <si>
    <t>UPAD DR.J 60 X 90 ISI 10PCS,  MUCUS EXTRACTOR ONEMED</t>
  </si>
  <si>
    <t>SPUIT 50CC CATHETER TIP ONEMED,  MY JELLY 80GR</t>
  </si>
  <si>
    <t>STOMACH TUBE FR.14 OM,  MY JELLY 80GR</t>
  </si>
  <si>
    <t>MY JELLY SACHET 5GR,  PENLIGHT LED PURPLE ONEMED + BATERAI</t>
  </si>
  <si>
    <t>MY JELLY SACHET 5GR,  TENSI ANEROID 200 DARK BLUE</t>
  </si>
  <si>
    <t>PENLIGHT LED WHITE ONEMED + BATERAI,  NAOCL 2,5% 500ML ONEMED DENTAL</t>
  </si>
  <si>
    <t>NAOCL 2,5% 500ML ONEMED DENTAL,  SPECULUM HIDUNG S OM (A)</t>
  </si>
  <si>
    <t>NASAL ASPIRATOR PINK,  TENSI DIG YUWELL YE 670CR</t>
  </si>
  <si>
    <t>WALKER FS919L BLUE GREEN,  NEBULIZER 403D</t>
  </si>
  <si>
    <t>NEBULIZER COMPR NE,  SPUIT 50CC CATHETER TIP ONEMED</t>
  </si>
  <si>
    <t>NEBULIZER COMPR NE,  THERMOMETER JUMBO HK 908</t>
  </si>
  <si>
    <t xml:space="preserve"> PISAU CUKUR 3 BLADE ULTRA SHAVE ONEMED 5's KL,  NEBULIZER ONEMED ( 405A )</t>
  </si>
  <si>
    <t xml:space="preserve"> NITRILE LILAC ( L ) 100 'S,  SPUIT 50CC LL ONEMED</t>
  </si>
  <si>
    <t>TONGKAT PYRAMID A,  NITRILE LILAC ( L ) 100 'S</t>
  </si>
  <si>
    <t>USG GEL 5L TRANSPARAN,  NITRILE LILAC ( M ) 100 'S</t>
  </si>
  <si>
    <t xml:space="preserve"> SARUNG TANGAN PLASTIK PE ONEMED 100's,  NO PAIN SPRAY SKIN REFRIGERANT ONEMED</t>
  </si>
  <si>
    <t>SPUIT 50CC CATHETER TIP ONEMED,  NO PAIN SPRAY SKIN REFRIGERANT ONEMED</t>
  </si>
  <si>
    <t>NURSE CAP BLUE,  ONE SWAB</t>
  </si>
  <si>
    <t>P3K FAMILY KIT ONEMED,  NURSE CAP BLUE</t>
  </si>
  <si>
    <t>NURSE CAP PINK,  URINE COLLECTOR PEDIATRIC OM</t>
  </si>
  <si>
    <t xml:space="preserve"> SARUNG TANGAN PLASTIK PE ONEMED 100's,  ODEX 500ML</t>
  </si>
  <si>
    <t xml:space="preserve"> PLESTERIN AQUA 10'S NEW,  ONE CLEAN WASH GLOVE</t>
  </si>
  <si>
    <t>SAFEGLOVE NITRILE BLACK M,  ONE CLEAN WASH GLOVE</t>
  </si>
  <si>
    <t>TONGKAT ELBOW/SIKU STEEL GREY 923 ONEMED,  ONE CLEAN WASH GLOVE</t>
  </si>
  <si>
    <t>UPAD 60 X 90 ISI 10PCS,  ONE CLEAN WASH GLOVE</t>
  </si>
  <si>
    <t xml:space="preserve"> PLESTERIN AQUA 10'S NEW,  ONE CLOSAN SABUN 5 LT BH</t>
  </si>
  <si>
    <t>UPAD 60 X 90 ISI 10PCS,  ONE CLOSAN SABUN 5 LT BH</t>
  </si>
  <si>
    <t>ONE PET 60 X 60 PAK ISI 10,  ONE SWAB</t>
  </si>
  <si>
    <t xml:space="preserve"> SARUNG TANGAN PLASTIK PE ONEMED 100's,  ONE PET 60 X 60 PAK ISI 10</t>
  </si>
  <si>
    <t>ONE PET 60 X 90 ISI 10,  PENLIGHT LED PINK ONEMED + BATERAI</t>
  </si>
  <si>
    <t xml:space="preserve"> ONEMED EXAM GLOVE M BOX '100s,  ONE SCRUB 2% 500ML + DISP</t>
  </si>
  <si>
    <t>ONE SWAB,  REFLEX HAMMER TAYLOR</t>
  </si>
  <si>
    <t xml:space="preserve"> SAFEGLOVE EXAM NP XS 100's,  ONE SWAB</t>
  </si>
  <si>
    <t>SPUIT 20CC EC ONEMED,  ONE SWAB</t>
  </si>
  <si>
    <t>TIMBANGAN BODY FATS EF 812,  ONE SWAB</t>
  </si>
  <si>
    <t>URINE CONTAINER 60ML NS,  ONE SWAB</t>
  </si>
  <si>
    <t xml:space="preserve"> ONEMED EXAM GLOVE M BOX '100s,  PLESTERIN WP 10'S</t>
  </si>
  <si>
    <t xml:space="preserve"> ONEMED EXAM GLOVE M BOX '100s,  POVIDONE IODINE 10% 30ML</t>
  </si>
  <si>
    <t>STERIONE SPRAY 500 ML (RTU),  ONEMED EXAM GLOVE M BOX '100s</t>
  </si>
  <si>
    <t xml:space="preserve"> ONEMED EXAM GLOVE M BOX '100s,  URO ONE NO.16 PCS</t>
  </si>
  <si>
    <t>WALKER FS919L BLUE GREEN,  ONEMED EXAM GLOVE PF L BOX '100s</t>
  </si>
  <si>
    <t xml:space="preserve"> ONEMED EXAM GLOVE PF S BOX '100s,  PLESTERIN AA 5's AMPLOP</t>
  </si>
  <si>
    <t xml:space="preserve"> ONEMED EXAM GLOVE PF S BOX '100s,  ULTRAFIX 10 X 5</t>
  </si>
  <si>
    <t xml:space="preserve"> ONEMED EXAM GLOVE PF S BOX '100s,  UPAD DR.J 60 X 90 ISI 10PCS</t>
  </si>
  <si>
    <t xml:space="preserve"> ONEMED EXAM GLOVE PF S BOX '100s,  URINAL PLASTIK LAKI</t>
  </si>
  <si>
    <t>TONGKAT ELBOW/SIKU STEEL GREY 923 ONEMED,  ONEMED EXAM GLOVE S BOX '100s</t>
  </si>
  <si>
    <t>UPAD DR.J 60 X 90 ISI 10PCS,  ONEMED EXAM GLOVE S BOX '100s</t>
  </si>
  <si>
    <t>SAFEGLOVE LATEX EXAM M,  OTOSCOPE HS</t>
  </si>
  <si>
    <t xml:space="preserve"> PLESTERIN WP 10'S,  P3K ONEMED + ISI</t>
  </si>
  <si>
    <t>P3K ONEMED + ISI,  THERMOMETER FLEXI HK 902</t>
  </si>
  <si>
    <t xml:space="preserve"> PCR TUBE 5 ML ISI 300's,  UPAD 45 x 60 PAK ISI 10</t>
  </si>
  <si>
    <t xml:space="preserve"> PCR TUBE 5 ML ISI 300's,  UPAD DR.J 60 X 90 ISI 10PCS</t>
  </si>
  <si>
    <t>TONG SPATEL SS POLOS 16CM,  PENLIGHT LED PINK ONEMED + BATERAI</t>
  </si>
  <si>
    <t>PENLIGHT LED PURPLE ONEMED + BATERAI,  TENSI ANEROID 200 DARK BLUE</t>
  </si>
  <si>
    <t>PENLIGHT LED WHITE ONEMED + BATERAI,  SPECULUM HIDUNG S OM (A)</t>
  </si>
  <si>
    <t>SPUIT 50CC EC ONEMED,  PINSET ANATOMI FINE SS 14 CM (A)</t>
  </si>
  <si>
    <t>USG GEL 5L TRANSPARAN,  PINSET ANATOMI FINE SS 14 CM (A)</t>
  </si>
  <si>
    <t>SPUIT 20CC EC ONEMED,  PISAU CUKUR 3 BLADE ULTRA SHAVE ONEMED 5's KL</t>
  </si>
  <si>
    <t>TENSIONE 1A SUARA,  PISAU CUKUR 3 BLADE ULTRA SHAVE ONEMED 5's KL</t>
  </si>
  <si>
    <t>THERMO ONE ALPHA 2,  PISAU CUKUR 3 BLADE ULTRA SHAVE ONEMED 5's KL</t>
  </si>
  <si>
    <t xml:space="preserve"> PLESTERIN AQUA 10'S NEW,  PLESTERIN AA 10's AMPLOP</t>
  </si>
  <si>
    <t>TIMBANGAN BADAN DIG OM EB 1613 H,  PLESTERIN AA 10's AMPLOP</t>
  </si>
  <si>
    <t>UPAD DR.J 60 X 90 ISI 10PCS,  PLESTERIN AA 10's AMPLOP</t>
  </si>
  <si>
    <t>VERBAN 5CM ONEMED ISI 10,  PLESTERIN AA 10's AMPLOP</t>
  </si>
  <si>
    <t>REGULATOR O2 NEW OM,  PLESTERIN AA 100'S</t>
  </si>
  <si>
    <t>SPUIT 50CC CATHETER TIP ONEMED,  PLESTERIN AA 5's AMPLOP</t>
  </si>
  <si>
    <t xml:space="preserve"> PLESTERIN AA 5's AMPLOP,  WALKER FS919L GOLD BRIGHT BRONZE</t>
  </si>
  <si>
    <t xml:space="preserve"> PLESTERIN AQUA 10'S NEW,  TENSI DIG HEM 7156T OMRON</t>
  </si>
  <si>
    <t xml:space="preserve"> PLESTERIN AQUA 10'S NEW,  WATER ONE 1L</t>
  </si>
  <si>
    <t xml:space="preserve"> PLESTERIN AQUA 50'S,  THERMOMETER FLEXI HK 902</t>
  </si>
  <si>
    <t>URINE CONTAINER 60ML NS,  PLESTERIN BULAT PE 200'S</t>
  </si>
  <si>
    <t>UPAD DR.J 60 X 90 ISI 10PCS,  PLESTERIN ROLL 10CM X 5M</t>
  </si>
  <si>
    <t xml:space="preserve"> PLESTERIN WP 10'S,  POVIDONE IODINE 10% 30ML</t>
  </si>
  <si>
    <t>THERMOMETER DIGITAL KID ( PANDA ),  PLESTERIN WP 10'S</t>
  </si>
  <si>
    <t>USG GEL 250GR TRANSPARANT,  PLESTERIN WP 10'S</t>
  </si>
  <si>
    <t>PULSE OXYMETER FINGERTIP YX102,  TOURNIQUET YELLOW</t>
  </si>
  <si>
    <t>SPUIT 50CC CATHETER TIP ONEMED,  SAFEGLOVE LATEX EXAM L</t>
  </si>
  <si>
    <t>STOMACH TUBE SILICON FR.14,  SAFEGLOVE LATEX EXAM L</t>
  </si>
  <si>
    <t>SUCTION CATH+FINGER 12,  SAFEGLOVE LATEX EXAM L</t>
  </si>
  <si>
    <t>SAFEGLOVE LATEX EXAM M,  SAFETY BOX 5L KUNING</t>
  </si>
  <si>
    <t>SAFEGLOVE LATEX EXAM M,  SARUNG TANGAN PLASTIK PE ONEMED 100's</t>
  </si>
  <si>
    <t>TENSI DIGITAL YUWELL YE 660 B + USB,  SAFEGLOVE LATEX EXAM XS</t>
  </si>
  <si>
    <t>SAFEGLOVE NITRILE BLACK M,  SAFEGLOVE NITRILE BLACK L</t>
  </si>
  <si>
    <t xml:space="preserve"> SARUNG TANGAN PLASTIK PE ONEMED 100's,  SAFEGLOVE NITRILE BLACK M</t>
  </si>
  <si>
    <t xml:space="preserve"> SARUNG TANGAN PLASTIK PE ONEMED 100's,  SPUIT 50CC CATHETER TIP ONEMED</t>
  </si>
  <si>
    <t xml:space="preserve"> SARUNG TANGAN PLASTIK PE ONEMED 100's,  TEST KEHAMILAN QUICK &amp; SURE 25'S</t>
  </si>
  <si>
    <t xml:space="preserve"> SARUNG TANGAN PLASTIK PE ONEMED 100's,  UPAD 60 x 60 PAK ISI 10</t>
  </si>
  <si>
    <t xml:space="preserve"> SARUNG TANGAN PLASTIK PE ONEMED 100's,  USG GEL 5L</t>
  </si>
  <si>
    <t>SPUIT 50CC EC ONEMED,  SPUIT 10 CC OM WITHOUT NEEDLE PCS</t>
  </si>
  <si>
    <t>SPUIT 5 CC OM WITHOUT NEEDLE PCS,  SPUIT 20CC EC ONEMED</t>
  </si>
  <si>
    <t>UPAD 45 x 60 PAK ISI 10,  SPUIT 20CC EC ONEMED</t>
  </si>
  <si>
    <t>URINE CONTAINER 60ML NS,  SPUIT 20CC EC ONEMED</t>
  </si>
  <si>
    <t>SPUIT 5 CC OM WITHOUT NEEDLE PCS,  THERMOMETER DIGITAL KID ( PANDA )</t>
  </si>
  <si>
    <t>SPUIT 5 CC OM WITHOUT NEEDLE PCS,  UPAD DR.J 60 X 90 ISI 10PCS</t>
  </si>
  <si>
    <t>STOMACH TUBE FR.14 OM,  SPUIT 50CC CATHETER TIP ONEMED</t>
  </si>
  <si>
    <t>SPUIT 50CC CATHETER TIP ONEMED,  STOMACH TUBE SILICON FR.14</t>
  </si>
  <si>
    <t>SPUIT 50CC CATHETER TIP ONEMED,  SUCTION CATH+FINGER 12</t>
  </si>
  <si>
    <t>SPUIT 50CC CATHETER TIP ONEMED,  WALKER FS919L GOLD BRIGHT BRONZE</t>
  </si>
  <si>
    <t>STERIONE SPRAY 500 ML (RTU),  USG GEL 250ML</t>
  </si>
  <si>
    <t>ULTRAFIX 10 X 5,  STIKPAN PLS DELUXE BLUE</t>
  </si>
  <si>
    <t>STIKPAN PLS DELUXE BLUE,  URINAL PLASTIK LAKI</t>
  </si>
  <si>
    <t>UPAD DR.J 60 X 90 ISI 10PCS,  STOMACH TUBE FR.12 OM</t>
  </si>
  <si>
    <t>VERBAN 5CM ONEMED ISI 10,  STOMACH TUBE FR.12 OM</t>
  </si>
  <si>
    <t>STOMACH TUBE SILICON FR.14,  SUCTION CATH+FINGER 12</t>
  </si>
  <si>
    <t>UPAD DR.J 60 X 90 ISI 10PCS,  SUCTION CATH+FINGER 12</t>
  </si>
  <si>
    <t>TENSIONE 1A SUARA,  TONGKAT PYRAMID KAKI TIGA FS926</t>
  </si>
  <si>
    <t>TENSIONE 1A SUARA,  UPAD DR.J 60 X 90 ISI 10PCS</t>
  </si>
  <si>
    <t>TENSIONE 1A SUARA,  WATER ONE 5L</t>
  </si>
  <si>
    <t>THERMO ONE ALPHA 2,  TENSIONE 1A WITH ADAPTOR</t>
  </si>
  <si>
    <t>TIMBANGAN BADAN ELEGANT 9707,  TENSIONE 1A WITH ADAPTOR</t>
  </si>
  <si>
    <t xml:space="preserve"> TEST KEHAMILAN QUICK &amp; SURE 25'S,  TENSOCREPE 4</t>
  </si>
  <si>
    <t>THERMO ONE ALPHA 1 NEW,  THERMO ONE ALPHA 1 G</t>
  </si>
  <si>
    <t>THERMO ONE ALPHA 2,  THERMO ONE ALPHA 3</t>
  </si>
  <si>
    <t xml:space="preserve"> ULTRAFIX 5 X 1 BOX 10'S,  THERMO ONE ALPHA 2</t>
  </si>
  <si>
    <t>THERMO ONE ALPHA 2,  UPAD DR.J 60 X 90 ISI 10PCS</t>
  </si>
  <si>
    <t xml:space="preserve"> ULTRAFIX 5 X 1 BOX 10'S,  THERMO ONE ALPHA 3</t>
  </si>
  <si>
    <t>THERMO ONE ALPHA 3,  UPAD DR.J 60 X 90 ISI 10PCS</t>
  </si>
  <si>
    <t>THERMOHYGROMETER HTC,  THERMOMETER DIGITAL KID ( PANDA )</t>
  </si>
  <si>
    <t>THERMOHYGROMETER HTC,  THERMOMETER FLEXI HK 902</t>
  </si>
  <si>
    <t>THERMOHYGROMETER HTC,  VERBAN 10CM ONEMED ISI 5</t>
  </si>
  <si>
    <t>THERMOHYGROMETER HTC,  VERBAN 5CM ONEMED ISI 10</t>
  </si>
  <si>
    <t>THREE WAY STOPCOCK OM,  THERMOMETER DIGITAL KID ( PANDA )</t>
  </si>
  <si>
    <t>THERMOMETER JUMBO HK 908,  THERMOMETER FLEXI HK 902</t>
  </si>
  <si>
    <t>TIMBANGAN BADAN DIG OM EB 9362,  THERMOMETER FLEXI HK 902</t>
  </si>
  <si>
    <t>TIMBANGAN BAYI DIG OD 231B YELLOW,  TIMBANGAN BADAN DIG OM EB 1613 H</t>
  </si>
  <si>
    <t>TONGKAT + TEMPAT DUDUK 940 L,  TONGKAT PYRAMID B</t>
  </si>
  <si>
    <t>ULTRAFIX 10 X 5,  TOURNIQUET BLUE</t>
  </si>
  <si>
    <t>TOURNIQUET BLUE,  URINAL PLASTIK LAKI</t>
  </si>
  <si>
    <t>UPAD DR.J 60 X 90 ISI 10PCS,  UPAD 60 X 90 ISI 10PCS</t>
  </si>
  <si>
    <t>UPAD 60 X 90 ISI 10PCS,  WATER ONE 1L</t>
  </si>
  <si>
    <t>UPAD DR.J 60 X 90 ISI 10PCS,  UPAD 60 x 60 PAK ISI 10</t>
  </si>
  <si>
    <t>URINE CONTAINER 60ML NS,  UPAD DR.J 60 X 90 ISI 10PCS</t>
  </si>
  <si>
    <t>W W Z KECIL 500 ML ONEMED ,  UPAD DR.J 60 X 90 ISI 10PCS</t>
  </si>
  <si>
    <t>VERBAN 15CM ONEMED ISI 5,  VERBAN 10CM ONEMED ISI 5</t>
  </si>
  <si>
    <t>W W Z KECIL 500 ML ONEMED ,  VERBAN 5CM ONEMED ISI 10</t>
  </si>
  <si>
    <t>Frekuensi Item</t>
  </si>
  <si>
    <t>Row Labels</t>
  </si>
  <si>
    <t>(blank)</t>
  </si>
  <si>
    <t>Grand Total</t>
  </si>
  <si>
    <t>Column Labels</t>
  </si>
  <si>
    <t>Count of NAMA BARANG</t>
  </si>
  <si>
    <t xml:space="preserve"> MASKER MEDIS UFO DUCKBILL DWS BOX '30s,  MASKER BEDAH BLUE,  MASKER BEDAH KARET NEW WHITE BOX '50s</t>
  </si>
  <si>
    <t>Support</t>
  </si>
  <si>
    <t>jumlah barang</t>
  </si>
  <si>
    <t>Nama Barang</t>
  </si>
  <si>
    <t>Confidence</t>
  </si>
  <si>
    <t>No</t>
  </si>
  <si>
    <t xml:space="preserve"> MASKER MEDIS UFO DUCKBILL DWS BOX '30s =&gt; MASKER BEDAH KARET NEW WHITE BOX '50s</t>
  </si>
  <si>
    <t>MASKER BEDAH BLUE =&gt; MASKER BEDAH KARET NEW WHITE BOX '50s</t>
  </si>
  <si>
    <t>MASKER BEDAH BLUE =&gt;  MASKER MEDIS UFO DUCKBILL DWS BOX '30s</t>
  </si>
  <si>
    <t>1.8%</t>
  </si>
  <si>
    <t>1.0%</t>
  </si>
  <si>
    <t>31.3%</t>
  </si>
  <si>
    <t>17.9%</t>
  </si>
  <si>
    <t>Minimum Support : 0.01 (1%)</t>
  </si>
  <si>
    <t>Minimum confidence : 10%</t>
  </si>
  <si>
    <t>Lift</t>
  </si>
  <si>
    <t>EC</t>
  </si>
  <si>
    <t>MASKER BEDAH KARET NEW WHITE BOX '50s =&gt;  MASKER MEDIS UFO DUCKBILL DWS BOX '30s</t>
  </si>
  <si>
    <t xml:space="preserve">MASKER BEDAH KARET NEW WHITE BOX '50s =&gt; MASKER BEDAH BLUE </t>
  </si>
  <si>
    <t>19.2%</t>
  </si>
  <si>
    <t>11.0%</t>
  </si>
  <si>
    <t xml:space="preserve"> MASKER BEDAH GREY,  ALKOHOL 70% 1L,  MASKER MEDIS DUCKBILL DEWASA BOX 25's</t>
  </si>
  <si>
    <t xml:space="preserve"> MASKER UFO 3D ABU2 BOX 20's,  MASKER MEDIS UFO DUCKBILL DWS BOX '30s,  MASKER UFO 3D PUTIH BOX 20's</t>
  </si>
  <si>
    <t xml:space="preserve"> MASKER BEDAH GREY,  ALKOHOL 70% 1L,  MASKER BEDAH BLUE</t>
  </si>
  <si>
    <t xml:space="preserve"> MASKER BEDAH GREY,  ALKOHOL 70% 1L,  MASKER BEDAH UNGU</t>
  </si>
  <si>
    <t xml:space="preserve"> MASKER MEDIS UFO DUCKBILL DWS BOX '30s,  MASKER MEDIS UFO 3D CREAM BOX 20's,  MASKER BEDAH KARET NEW WHITE BOX '50s</t>
  </si>
  <si>
    <t xml:space="preserve"> MASKER BEDAH GREY,  ALKOHOL 70% 1L,  AC SWAB 0,5%</t>
  </si>
  <si>
    <t xml:space="preserve"> THERMO ONE ALPHA 2,  BLOOD LANCET 28G OM 100'S,  AUTOCLIX DEVICE ONEMED</t>
  </si>
  <si>
    <t xml:space="preserve"> MASKER BEDAH BLUE,  MASKER MEDIS DUCKBILL DEWASA BOX 25's,  MASKER BEDAH UNGU</t>
  </si>
  <si>
    <t xml:space="preserve"> MASKER MEDIS UFO DUCKBILL DWS BOX '30s,  MASKER BEDAH KARET ANAK BOX '50s,  MASKER BEDAH GREEN</t>
  </si>
  <si>
    <t xml:space="preserve"> MASKER UFO 3D PUTIH BOX 20's,  MASKER MEDIS UFO 3D CREAM BOX 20's,  MASKER BEDAH KARET NEW WHITE BOX '50s</t>
  </si>
  <si>
    <t xml:space="preserve"> MASKER UFO 3D ABU2 BOX 20's,  MASKER MEDIS UFO DUCKBILL DWS BOX '30s,  MASKER BEDAH KARET NEW WHITE BOX '50s</t>
  </si>
  <si>
    <t xml:space="preserve"> MASKER UFO 3D PUTIH BOX 20's,  MASKER MEDIS UFO DUCKBILL DWS BOX '30s,  MASKER BEDAH KARET NEW WHITE BOX '50s</t>
  </si>
  <si>
    <t xml:space="preserve"> PLESTERIN AQUA 50'S,  MASKER BEDAH PINK,  SARUNG TANGAN PLASTIK PE ONEMED 100's</t>
  </si>
  <si>
    <t xml:space="preserve"> UPAD DR.J 60 X 90 ISI 10PCS,  MAXTER SURG GLOVE STERIL 7,  MASKER UFO 3D HITAM BOX 20's</t>
  </si>
  <si>
    <t xml:space="preserve"> TONG SPATEL SS POLOS 16CM,  USG GEL 250GR TRANSPARANT,  P3K ONEMED + ISI</t>
  </si>
  <si>
    <t xml:space="preserve"> TONG SPATEL SS POLOS 16CM,  POVIDONE IODINE 10% 15ML,  PRO HAMIL TEST BOX 50s</t>
  </si>
  <si>
    <t xml:space="preserve"> URINE CONTAINER 60ML NS,  URINAL PLASTIK + TUTUP,  TEST KEHAMILAN QUICK &amp; SURE 25'S</t>
  </si>
  <si>
    <t xml:space="preserve"> ALKOHOL 70% 1L,  MASKER BEDAH GREEN,  AC SWAB 0,5%</t>
  </si>
  <si>
    <t xml:space="preserve"> ALKOHOL 70% 1L,  MASKER MEDIS DUCKBILL DEWASA BOX 25's,  AC SWAB 0,5%</t>
  </si>
  <si>
    <t xml:space="preserve"> MASKER BEDAH GREY,  MASKER MEDIS DUCKBILL DEWASA BOX 25's,  AC SWAB 0,5%</t>
  </si>
  <si>
    <t xml:space="preserve"> ALKOHOL 70% 1L,  BLOOD LANCET 28G OM 100'S,  AUTO CHECK CHOLESTEROL STRIP</t>
  </si>
  <si>
    <t xml:space="preserve"> MASKER BEDAH GREY,  ALKOHOL 70% 1L,  MASKER BEDAH GREEN</t>
  </si>
  <si>
    <t xml:space="preserve"> ALKOHOL 70% 1L,  MASKER MEDIS DUCKBILL DEWASA BOX 25's,  MASKER BEDAH UNGU</t>
  </si>
  <si>
    <t xml:space="preserve"> USG GEL 5L TRANSPARAN,  ALKOHOL 70% 1L,  ONE SWAB</t>
  </si>
  <si>
    <t xml:space="preserve"> WALKER FS919L BLUE GREEN,  ALKOHOL 70% 5L,  COMMODE CHAIR DELUXE FS894 ONEMED</t>
  </si>
  <si>
    <t xml:space="preserve"> ONE WIPE DESINFECTAN 50'S,  WALKER FS919L BLUE GREEN,  ALKOHOL 70% 5L</t>
  </si>
  <si>
    <t xml:space="preserve"> ALKOHOL 95% 1L,  MASKER BEDAH PINK,  ECODINE 60ML</t>
  </si>
  <si>
    <t xml:space="preserve"> PINSET ANATOMI FINE SS 14 CM (A),  SPUIT 20CC EC ONEMED,  ASEPTIC PLUS 100 ML SPRAY</t>
  </si>
  <si>
    <t xml:space="preserve"> ASEPTIC PLUS GALON 5 LITER,  KOTAK P3K KAYU,  P3K ONEMED + ISI</t>
  </si>
  <si>
    <t xml:space="preserve"> AUTO CHECK GLUCO STRIP,  AUTO CHECK URIC ACID STRIP,  AUTO CHECK CHOLESTEROL STRIP</t>
  </si>
  <si>
    <t xml:space="preserve"> SAFEGLOVE NITRILE BLACK M,  AUTO CHECK CHOLESTEROL STRIP,  SAFEGLOVE NITRILE BLACK S</t>
  </si>
  <si>
    <t xml:space="preserve"> AUTO CHECK GLUCO STRIP,  MASKER BEDAH BLUE,  AUTO CHECK URIC ACID STRIP</t>
  </si>
  <si>
    <t xml:space="preserve"> SAFEGLOVE LATEX EXAM M,  AUTO CHECK GLUCO STRIP,  MASKER BEDAH BLUE</t>
  </si>
  <si>
    <t xml:space="preserve"> MASKER MEDIS UFO DUCKBILL DWS BOX '30s,  AUTO CHECK GLUCO STRIP,  STOMACH TUBE FR.12 OM</t>
  </si>
  <si>
    <t xml:space="preserve"> AUTO CHECK GLUCO STRIP,  STOMACH TUBE FR.12 OM,  UPAD BED SHEET ROLL 60CM X 50M</t>
  </si>
  <si>
    <t xml:space="preserve"> NEBULIZER YUWELL 403M,  WALKER FS919L BLUE GREEN,  COMMODE CHAIR DELUXE FS894 ONEMED</t>
  </si>
  <si>
    <t xml:space="preserve"> DERMAFIX SS 23 X 23 SILICONE FOR SACRUM,  DERMAFIX SS FOAM DRESSING ADHESIVE 10 X 10 CM 1's,  ONEMED EXAM GLOVE S BOX '100s</t>
  </si>
  <si>
    <t xml:space="preserve"> DERMAFIX SS FOAM 5 X 5 CM NON ADHESIVE,  DERMAFIX SS FOAM DRESSING ADHESIVE 5 X 5 CM 1's,  DERMAFIX SS FOAM DRESSING ADHESIVE 10 X 10 CM 1's</t>
  </si>
  <si>
    <t xml:space="preserve"> PLESTERIN AQUA 50'S,  MASKER BEDAH PINK,  ECODINE 60ML</t>
  </si>
  <si>
    <t xml:space="preserve"> SARUNG TANGAN PLASTIK PE ONEMED 100's,  KSB 16 2 BOX PLESTERIN AA 5,  ELASTO ONE 8CM X 4M</t>
  </si>
  <si>
    <t xml:space="preserve"> MASKER UFO 3D ABU2 BOX 20's,  USG GEL 5L TRANSPARAN,  HYPAFIX  5 X 1</t>
  </si>
  <si>
    <t xml:space="preserve"> NO PAIN SPRAY SKIN REFRIGERANT ONEMED,  THERMOMETER FLEXI BETA 1 OM,  ICE BAG COMPRESS ONEMED</t>
  </si>
  <si>
    <t xml:space="preserve"> KASA 16X16 HEXAHUSADA,  MASKER BEDAH ALL BLACK BOX ISI 25PCS,  SAFEGLOVE LATEX EXAM S</t>
  </si>
  <si>
    <t xml:space="preserve"> ONE PET 60 X 90 ISI 10,  MASKER BEDAH ALL BLACK BOX ISI 25PCS,  MASKER BEDAH KARET NEW WHITE BOX '50s</t>
  </si>
  <si>
    <t xml:space="preserve"> MASKER BEDAH ALL BLACK BOX ISI 25PCS,  POVIDONE IODINE 10% 15ML,  PLESTERIN WP 10'S</t>
  </si>
  <si>
    <t xml:space="preserve"> MASKER BEDAH BLUE,  MASKER BEDAH KUNING BOX ISI 50 PCS,  MASKER BEDAH KARET NEW WHITE BOX '50s</t>
  </si>
  <si>
    <t xml:space="preserve"> MASKER MEDIS UFO DUCKBILL DWS BOX '30s,  MASKER BEDAH BLUE,  MASKER UFO 3D PUTIH BOX 20's</t>
  </si>
  <si>
    <t xml:space="preserve"> MASKER UFO 3D ABU2 BOX 20's,  MASKER BEDAH BLUE,  MASKER UFO 3D PUTIH BOX 20's</t>
  </si>
  <si>
    <t xml:space="preserve"> MASKER MEDIS UFO DUCKBILL DWS BOX '30s,  MASKER BEDAH GREEN,  MASKER BEDAH KARET NEW WHITE BOX '50s</t>
  </si>
  <si>
    <t xml:space="preserve"> MASKER BEDAH GREY,  MASKER MEDIS DUCKBILL DEWASA BOX 25's,  MASKER BEDAH UNGU</t>
  </si>
  <si>
    <t xml:space="preserve"> MASKER BEDAH GREY,  ONE CLEAN WASH GLOVE,  MASKER BEDAH UNGU</t>
  </si>
  <si>
    <t xml:space="preserve"> MASKER BEDAH KARET SUPERSOFT 4PLY BIRU BOX '50s,  MASKER BEDAH KARET NEW WHITE BOX '50s,  MASKER BEDAH KARET SUPERSOFT KUNING BOX'50s</t>
  </si>
  <si>
    <t xml:space="preserve"> MASKER UFO 3D PUTIH BOX 20's,  MASKER KN 95 WHITE ONEMED BOX '20s,  MASKER BEDAH KARET NEW WHITE BOX '50s</t>
  </si>
  <si>
    <t xml:space="preserve"> MASKER MEDIS UFO DUCKBILL DWS BOX '30s,  MASKER BEDAH KARET NEW WHITE BOX '50s,  THERMOMETER FLEXI BETA 1 OM</t>
  </si>
  <si>
    <t xml:space="preserve"> MASKER UFO 3D ABU2 BOX 20's,  MASKER UFO 3D PUTIH BOX 20's,  MASKER BEDAH KARET NEW WHITE BOX '50s</t>
  </si>
  <si>
    <t xml:space="preserve"> MASKER MEDIS UFO DUCKBILL DWS BOX '30s,  MASKER MEDIS UFO 3D CREAM BOX 20's,  MASKER UFO 3D PUTIH BOX 20's</t>
  </si>
  <si>
    <t xml:space="preserve"> UPAD DR.J 60 X 90 ISI 10PCS,  MAXTER SURG GLOVE STERIL 7,  SAFEGLOVE LATEX EXAM S</t>
  </si>
  <si>
    <t xml:space="preserve"> NEBULIZER COMPR NE,  THERMOMETER FLEXI HK 902,  SAFEGLOVE LATEX EXAM S</t>
  </si>
  <si>
    <t xml:space="preserve"> URINE CONTAINER 60ML NS,  PLESTERIN AQUA 10'S NEW,  URINAL PLASTIK + TUTUP</t>
  </si>
  <si>
    <t xml:space="preserve"> ALKOHOL 70% 1L,  MASKER BEDAH BLUE,  AC SWAB 0,5%</t>
  </si>
  <si>
    <t xml:space="preserve"> MASKER BEDAH GREY,  MASKER BEDAH BLUE,  AC SWAB 0,5%</t>
  </si>
  <si>
    <t xml:space="preserve"> MASKER BEDAH GREY,  MASKER BEDAH GREEN,  AC SWAB 0,5%</t>
  </si>
  <si>
    <t xml:space="preserve"> TOURNIQUET PINK,  ALAT UKUR LKRN ATAS BUMIL,  NASAL ASPIRATOR PINK</t>
  </si>
  <si>
    <t xml:space="preserve"> TOURNIQUET PINK,  ALAT UKUR LKRN ATAS BUMIL,  THERMOMETER FLEXI HK 902</t>
  </si>
  <si>
    <t xml:space="preserve"> ALKOHOL 70% 1L,  AUTO CHECK CHOLESTEROL STRIP,  ASEPTIC PLUS 100 ML SPRAY</t>
  </si>
  <si>
    <t xml:space="preserve"> ALKOHOL 70% 1L,  BLOOD LANCET 28G OM 100'S,  ASEPTIC PLUS 100 ML SPRAY</t>
  </si>
  <si>
    <t xml:space="preserve"> ALKOHOL 70% 1L,  PINSET ANATOMI FINE SS 14 CM (A),  ASEPTIC PLUS 100 ML SPRAY</t>
  </si>
  <si>
    <t xml:space="preserve"> ALKOHOL 70% 1L,  PINSET ANATOMI FINE SS 14 CM (A),  AUTO CHECK CHOLESTEROL STRIP</t>
  </si>
  <si>
    <t xml:space="preserve"> ALKOHOL 70% 1L,  BLOOD LANCET 28G OM 100'S,  ONE SWAB</t>
  </si>
  <si>
    <t xml:space="preserve"> PINSET ANATOMI FINE SS 14 CM (A),  ALKOHOL 70% 1L,  BLOOD LANCET 28G OM 100'S</t>
  </si>
  <si>
    <t xml:space="preserve"> KASA 16X16 HEXAHUSADA,  ALKOHOL 70% 1L,  VERBAN 5CM ONEMED ISI 10</t>
  </si>
  <si>
    <t xml:space="preserve"> ALKOHOL 70% 1L,  MASKER BEDAH BLUE,  MASKER BEDAH UNGU</t>
  </si>
  <si>
    <t xml:space="preserve"> ALKOHOL 70% 1L,  MASKER MEDIS DUCKBILL DEWASA BOX 25's,  MASKER BEDAH BLUE</t>
  </si>
  <si>
    <t xml:space="preserve"> THERMO ONE ALPHA 2,  ALKOHOL 70% 1L,  MASKER BEDAH GREEN</t>
  </si>
  <si>
    <t xml:space="preserve"> ONE CLOSAN SABUN 500 Refill,  ALKOHOL 70% 1L,  SARUNG TANGAN PLASTIK PE ONEMED 100's</t>
  </si>
  <si>
    <t xml:space="preserve"> NEBULIZER YUWELL 403M,  ALKOHOL 70% 5L,  COMMODE CHAIR DELUXE FS894 ONEMED</t>
  </si>
  <si>
    <t xml:space="preserve"> ONE WIPE DESINFECTAN 50'S,  ALKOHOL 70% 5L,  COMMODE CHAIR DELUXE FS894 ONEMED</t>
  </si>
  <si>
    <t xml:space="preserve"> NEBULIZER YUWELL 403M,  WALKER FS919L BLUE GREEN,  ALKOHOL 70% 5L</t>
  </si>
  <si>
    <t xml:space="preserve"> ALKOHOL 95% 1L,  MASKER HIJAB BLUE,  MASKER KARET CARBON 4 PLY HITAM</t>
  </si>
  <si>
    <t xml:space="preserve"> ALKOHOL 95% 1L,  PLESTERIN AQUA 50'S,  MASKER KARET CARBON 4 PLY HITAM</t>
  </si>
  <si>
    <t xml:space="preserve"> ALKOHOL 95% 1L,  NEBULIZER COMPR NE,  PLESTERIN AQUA 50'S</t>
  </si>
  <si>
    <t xml:space="preserve"> HYPAFIX  5 X 5,  ALKOHOL SWAB ONEMED KARTON ISI 24  BOX,  MICROPIPET ADJ 100</t>
  </si>
  <si>
    <t xml:space="preserve"> MASKER BEDAH PINK,  ASEPTIC GEL 500ML + DISP,  DENTAL KIT STERIL OM</t>
  </si>
  <si>
    <t xml:space="preserve"> ASEPTIC GEL 500ML + DISP,  WATER ONE 1L,  ONE CLOSAN SABUN 5 LT BH</t>
  </si>
  <si>
    <t xml:space="preserve"> ASEPTIC GEL 500ML REFILL,  MASKER KARET OTC '5s KUNGFU PANDA ONEMED,  DENTAL MIRROR DOUBLE SIDE</t>
  </si>
  <si>
    <t xml:space="preserve"> OXYFLOW SOFT (BUBBLE) DWS,  STETOSCOPE DWS DELUXE BURG OM E CAT,  ASEPTIC LIQUID 0,2% + ORAL SPONGE 6 PCS</t>
  </si>
  <si>
    <t xml:space="preserve"> BLOOD LANCET 28G OM 100'S,  AUTO CHECK CHOLESTEROL STRIP,  ASEPTIC PLUS 100 ML SPRAY</t>
  </si>
  <si>
    <t xml:space="preserve"> PINSET ANATOMI FINE SS 14 CM (A),  AUTO CHECK CHOLESTEROL STRIP,  ASEPTIC PLUS 100 ML SPRAY</t>
  </si>
  <si>
    <t xml:space="preserve"> PINSET ANATOMI FINE SS 14 CM (A),  BLOOD LANCET 28G OM 100'S,  ASEPTIC PLUS 100 ML SPRAY</t>
  </si>
  <si>
    <t xml:space="preserve"> MASKER BEDAH BLUE,  MASKER UFO 3D PUTIH BOX 20's,  ASEPTIC PLUS 100 ML SPRAY</t>
  </si>
  <si>
    <t xml:space="preserve"> MASKER UFO 3D ABU2 BOX 20's,  MASKER UFO 3D PUTIH BOX 20's,  ASEPTIC PLUS 100 ML SPRAY</t>
  </si>
  <si>
    <t xml:space="preserve"> HOT AND COLD GEL PACK ONEMED,  ASEPTIC PLUS GALON 5 LITER,  KOTAK P3K KAYU</t>
  </si>
  <si>
    <t xml:space="preserve"> HOT AND COLD GEL PACK ONEMED,  ASEPTIC PLUS GALON 5 LITER,  MASKER BEDAH KARET NEW WHITE BOX '50s</t>
  </si>
  <si>
    <t xml:space="preserve"> HOT AND COLD GEL PACK ONEMED,  ASEPTIC PLUS GALON 5 LITER,  P3K ONEMED + ISI</t>
  </si>
  <si>
    <t xml:space="preserve"> ASEPTIC PLUS GALON 5 LITER,  MASKER BEDAH KARET NEW WHITE BOX '50s,  KOTAK P3K KAYU</t>
  </si>
  <si>
    <t xml:space="preserve"> ASEPTIC PLUS GALON 5 LITER,  MASKER BEDAH KARET NEW WHITE BOX '50s,  P3K ONEMED + ISI</t>
  </si>
  <si>
    <t xml:space="preserve"> AUTO CHECK 3 IN 1,  MASKER BEDAH BLUE,  KASA STERIL 101610 LDB</t>
  </si>
  <si>
    <t xml:space="preserve"> AUTO CHECK 3 IN 1,  SPUIT 10 CC OM WITHOUT NEEDLE PCS,  KASA STERIL 101610 LDB</t>
  </si>
  <si>
    <t xml:space="preserve"> AUTO CHECK 3 IN 1,  MASKER BEDAH GREY,  MASKER BEDAH BLUE</t>
  </si>
  <si>
    <t xml:space="preserve"> PINSET ANATOMI FINE SS 14 CM (A),  BLOOD LANCET 28G OM 100'S,  AUTO CHECK CHOLESTEROL STRIP</t>
  </si>
  <si>
    <t xml:space="preserve"> SAFEGLOVE LATEX EXAM M,  AUTO CHECK GLUCO STRIP,  AUTO CHECK URIC ACID STRIP</t>
  </si>
  <si>
    <t xml:space="preserve"> ELASTO ONE 4CM X 4M,  AUTO CHECK GLUCO STRIP,  SPUIT 20CC EC ONEMED</t>
  </si>
  <si>
    <t xml:space="preserve"> SAFEGLOVE LATEX EXAM M,  MASKER BEDAH BLUE,  AUTO CHECK URIC ACID STRIP</t>
  </si>
  <si>
    <t xml:space="preserve"> BLOOD LANCET 28G OM 100'S,  AUTOCLIX DEVICE ONEMED,  SAFEGLOVE LATEX EXAM S</t>
  </si>
  <si>
    <t xml:space="preserve"> MASKER MEDIS UFO DUCKBILL DWS BOX '30s,  BLOOD LANCET 26G OM 100'S,  MASKER BEDAH KARET NEW WHITE BOX '50s</t>
  </si>
  <si>
    <t xml:space="preserve"> WALKER FS919L BLUE GREEN,  BLOOD LANCET 26G OM 100'S,  MASKER MEDIS UFO DUCKBILL DWS BOX '30s</t>
  </si>
  <si>
    <t xml:space="preserve"> ONE WIPE DESINFECTAN 50'S,  WALKER FS919L BLUE GREEN,  COMMODE CHAIR DELUXE FS894 ONEMED</t>
  </si>
  <si>
    <t xml:space="preserve"> DERMAFIX SS 23 X 23 SILICONE FOR SACRUM,  DERMAFIX SS FOAM DRESSING ADHESIVE 10 X 10 CM 1's,  DERMAFIX SS FOAM 10 X 10 CM NON ADHESIVE</t>
  </si>
  <si>
    <t xml:space="preserve"> DERMAFIX SS 23 X 23 SILICONE FOR SACRUM,  DERMAFIX SS FOAM 10 X 10 CM NON ADHESIVE,  ONEMED EXAM GLOVE S BOX '100s</t>
  </si>
  <si>
    <t xml:space="preserve"> DERMAFIX SS FOAM DRESSING ADHESIVE 10 X 10 CM 1's,  ONEMED EXAM GLOVE S BOX '100s,  DERMAFIX SS FOAM 10 X 10 CM NON ADHESIVE</t>
  </si>
  <si>
    <t xml:space="preserve"> DERMAFIX SS FOAM 5 X 5 CM NON ADHESIVE,  DERMAFIX SS FOAM DRESSING ADHESIVE 10 X 10 CM 1's,  ONEMED EXAM GLOVE S BOX '100s</t>
  </si>
  <si>
    <t xml:space="preserve"> SARUNG TANGAN PLASTIK PE ONEMED 100's,  MASKER BEDAH PINK,  ECODINE 60ML</t>
  </si>
  <si>
    <t xml:space="preserve"> PLESTERIN AQUA 50'S,  ECODINE 60ML,  SARUNG TANGAN PLASTIK PE ONEMED 100's</t>
  </si>
  <si>
    <t xml:space="preserve"> HOT AND COLD GEL PACK ONEMED,  NO PAIN SPRAY SKIN REFRIGERANT ONEMED,  ICE BAG COMPRESS ONEMED</t>
  </si>
  <si>
    <t xml:space="preserve"> HOT AND COLD GEL PACK ONEMED,  MASKER BEDAH KARET NEW WHITE BOX '50s,  KOTAK P3K KAYU</t>
  </si>
  <si>
    <t xml:space="preserve"> HOT AND COLD GEL PACK ONEMED,  KOTAK P3K KAYU,  P3K ONEMED + ISI</t>
  </si>
  <si>
    <t xml:space="preserve"> HOT AND COLD GEL PACK ONEMED,  MASKER BEDAH KARET NEW WHITE BOX '50s,  P3K ONEMED + ISI</t>
  </si>
  <si>
    <t xml:space="preserve"> HYPAFIX  5 X 5,  MASKER KN 95 WHITE ONEMED BOX '20s,  MASKER BEDAH KARET NEW WHITE BOX '50s</t>
  </si>
  <si>
    <t xml:space="preserve"> HYPAFIX  5 X 5,  MASKER BEDAH KARET NEW WHITE BOX '50s,  MICROPIPET ADJ 100</t>
  </si>
  <si>
    <t xml:space="preserve"> HYPAFIX  5 X 5,  MASKER KN 95 WHITE ONEMED BOX '20s,  MICROPIPET ADJ 100</t>
  </si>
  <si>
    <t xml:space="preserve"> ONEMED EXAM GLOVE PF S BOX '100s,  ONEMED EXAM GLOVE PF L BOX '100s,  KOTAK P3K AA ONEMED</t>
  </si>
  <si>
    <t xml:space="preserve"> MASKER BEDAH KARET NEW WHITE BOX '50s,  KOTAK P3K KAYU,  P3K ONEMED + ISI</t>
  </si>
  <si>
    <t xml:space="preserve"> MASKER BEDAH ALL BLACK BOX ISI 25PCS,  TENSIONE 1A WITH ADAPTOR,  PLESTERIN WP 10'S</t>
  </si>
  <si>
    <t xml:space="preserve"> TENSIONE 1A WITH ADAPTOR,  POVIDONE IODINE 10% 15ML,  MASKER BEDAH ALL BLACK BOX ISI 25PCS</t>
  </si>
  <si>
    <t xml:space="preserve"> MASKER BEDAH GREY,  MASKER BEDAH BLUE,  MASKER BEDAH GREEN</t>
  </si>
  <si>
    <t xml:space="preserve"> MASKER BEDAH GREEN,  MASKER BEDAH BLUE,  MASKER BEDAH KARET NEW WHITE BOX '50s</t>
  </si>
  <si>
    <t xml:space="preserve"> MASKER BEDAH GREY,  MASKER BEDAH BLUE,  MASKER BEDAH UNGU</t>
  </si>
  <si>
    <t xml:space="preserve"> MASKER BEDAH GREY,  MASKER BEDAH BLUE,  MASKER MEDIS DUCKBILL DEWASA BOX 25's</t>
  </si>
  <si>
    <t xml:space="preserve"> MASKER UFO 3D ABU2 BOX 20's,  MASKER BEDAH BLUE,  MASKER MEDIS UFO DUCKBILL DWS BOX '30s</t>
  </si>
  <si>
    <t xml:space="preserve"> UPAD DR.J 60 X 90 ISI 10PCS,  MASKER BEDAH BLUE,  MASKER MEDIS UFO DUCKBILL DWS BOX '30s</t>
  </si>
  <si>
    <t xml:space="preserve"> MASKER BEDAH GREY,  MASKER BEDAH GREEN,  MASKER MEDIS UFO DUCKBILL DWS BOX '30s</t>
  </si>
  <si>
    <t xml:space="preserve"> MASKER BEDAH GREEN,  MASKER BEDAH KARET ANAK BOX '50s,  MASKER BEDAH KARET NEW WHITE BOX '50s</t>
  </si>
  <si>
    <t xml:space="preserve"> MASKER BEDAH KARET ANAK BOX '50s,  MASKER BEDAH GREEN,  NITRILE LILAC ( M ) 100 'S</t>
  </si>
  <si>
    <t xml:space="preserve"> MASKER MEDIS UFO DUCKBILL DWS BOX '30s,  MASKER BEDAH GREEN,  MASKER BEDAH UNGU</t>
  </si>
  <si>
    <t xml:space="preserve"> MASKER MEDIS UFO DUCKBILL DWS BOX '30s,  MASKER BEDAH GREEN,  NITRILE LILAC ( M ) 100 'S</t>
  </si>
  <si>
    <t xml:space="preserve"> VERBAN 10CM ONEMED ISI 5,  MASKER BEDAH GREEN,  NITRILE EXAM BLUE SGN ( M )</t>
  </si>
  <si>
    <t xml:space="preserve"> SAFEGLOVE NITRILE BLACK M,  MASKER BEDAH GREY,  MASKER BEDAH UNGU</t>
  </si>
  <si>
    <t xml:space="preserve"> MASKER MEDIS UFO DUCKBILL DWS BOX '30s,  MASKER BEDAH KARET ANAK BOX '50s,  MASKER BEDAH KARET NEW WHITE BOX '50s</t>
  </si>
  <si>
    <t xml:space="preserve"> MASKER BEDAH KARET ANAK BOX '50s,  MASKER MEDIS UFO DUCKBILL DWS BOX '30s,  NITRILE LILAC ( M ) 100 'S</t>
  </si>
  <si>
    <t xml:space="preserve"> ONE WIPE DESINFECTAN 50'S,  MASKER BEDAH KARET NEW WHITE BOX '50s,  MASKER BEDAH UNGU</t>
  </si>
  <si>
    <t xml:space="preserve"> MASKER KN 95 WHITE ONEMED BOX '20s,  MASKER BEDAH KARET NEW WHITE BOX '50s,  MICROPIPET ADJ 100</t>
  </si>
  <si>
    <t xml:space="preserve"> MASKER UFO 3D ABU2 BOX 20's,  MASKER MEDIS UFO 3D CREAM BOX 20's,  MASKER BEDAH KARET NEW WHITE BOX '50s</t>
  </si>
  <si>
    <t xml:space="preserve"> MASKER MEDIS UFO DUCKBILL DWS BOX '30s,  WALKER FS919L BLUE GREEN,  MASKER BEDAH KARET NEW WHITE BOX '50s</t>
  </si>
  <si>
    <t xml:space="preserve"> MASKER HIJAB BLUE,  ONE CLOSAN SABUN 500 + DISP,  MASKER KARET CARBON 4 PLY HITAM</t>
  </si>
  <si>
    <t xml:space="preserve"> MASKER UFO 3D ABU2 BOX 20's,  MASKER MEDIS UFO 3D CREAM BOX 20's,  MASKER UFO 3D PUTIH BOX 20's</t>
  </si>
  <si>
    <t xml:space="preserve"> MASKER MEDIS UFO DUCKBILL DWS BOX '30s,  UPAD DR.J 60 X 90 ISI 10PCS,  MASKER UFO 3D PUTIH BOX 20's</t>
  </si>
  <si>
    <t xml:space="preserve"> UPAD DR.J 60 X 90 ISI 10PCS,  POVIDONE IODINE 10% 15ML,  MASKER MEDIS UFO DUCKBILL DWS BOX '30s</t>
  </si>
  <si>
    <t xml:space="preserve"> MAXTER SURG GLOVE STERIL 7,  MASKER UFO 3D HITAM BOX 20's,  SAFEGLOVE LATEX EXAM S</t>
  </si>
  <si>
    <t xml:space="preserve"> NEBULIZER COMPR NE,  MASKER UFO 3D HITAM BOX 20's,  THERMOMETER FLEXI HK 902</t>
  </si>
  <si>
    <t xml:space="preserve"> UPAD DR.J 60 X 90 ISI 10PCS,  MASKER UFO 3D HITAM BOX 20's,  SAFEGLOVE LATEX EXAM S</t>
  </si>
  <si>
    <t xml:space="preserve"> TONG SPATEL SS POLOS 16CM,  MEDICREPE ONE 7.5CMX4.5M,  P3K ONEMED + ISI</t>
  </si>
  <si>
    <t xml:space="preserve"> USG GEL 250GR TRANSPARANT,  MEDICREPE ONE 7.5CMX4.5M,  P3K ONEMED + ISI</t>
  </si>
  <si>
    <t xml:space="preserve"> TONG SPATEL SS POLOS 16CM,  USG GEL 250GR TRANSPARANT,  MEDICREPE ONE 7.5CMX4.5M</t>
  </si>
  <si>
    <t xml:space="preserve"> THERMOHYGROMETER HTC,  TIMBANGAN BADAN DIG OM EB 9362,  P3K ONEMED + ISI</t>
  </si>
  <si>
    <t xml:space="preserve"> TEST KEHAMILAN QUICK &amp; SURE 25'S,  PLESTERIN AQUA 10'S NEW,  URINAL PLASTIK + TUTUP</t>
  </si>
  <si>
    <t xml:space="preserve"> URINE CONTAINER 60ML NS,  PLESTERIN AQUA 10'S NEW,  TEST KEHAMILAN QUICK &amp; SURE 25'S</t>
  </si>
  <si>
    <t xml:space="preserve"> VERBAN 15CM ONEMED ISI 5,  SAFETY BOX 5L KUNING,  PLESTERIN BULAT PE COKLAT 200'S</t>
  </si>
  <si>
    <t xml:space="preserve"> TENSIONE 1A WITH ADAPTOR,  POVIDONE IODINE 10% 15ML,  PLESTERIN WP 10'S</t>
  </si>
  <si>
    <t xml:space="preserve"> USG GEL 250GR TRANSPARANT,  POVIDONE IODINE 10% 15ML,  PRO HAMIL TEST BOX 50s</t>
  </si>
  <si>
    <t xml:space="preserve"> TONG SPATEL SS POLOS 16CM,  USG GEL 250GR TRANSPARANT,  POVIDONE IODINE 10% 15ML</t>
  </si>
  <si>
    <t xml:space="preserve"> TONG SPATEL SS POLOS 16CM,  USG GEL 250GR TRANSPARANT,  PRO HAMIL TEST BOX 50s</t>
  </si>
  <si>
    <t xml:space="preserve"> SPUIT 5 CC OM WITHOUT NEEDLE PCS,  SPUIT 10 CC OM WITHOUT NEEDLE PCS,  SUCTION CATH+FINGER 12</t>
  </si>
  <si>
    <t xml:space="preserve"> ALKOHOL 70% 1L,  MASKER BEDAH UNGU,  AC SWAB 0,5%</t>
  </si>
  <si>
    <t xml:space="preserve"> MASKER BEDAH BLUE,  MASKER BEDAH GREEN,  AC SWAB 0,5%</t>
  </si>
  <si>
    <t xml:space="preserve"> MASKER BEDAH BLUE,  MASKER BEDAH UNGU,  AC SWAB 0,5%</t>
  </si>
  <si>
    <t xml:space="preserve"> MASKER BEDAH BLUE,  MASKER MEDIS DUCKBILL DEWASA BOX 25's,  AC SWAB 0,5%</t>
  </si>
  <si>
    <t xml:space="preserve"> MASKER MEDIS DUCKBILL DEWASA BOX 25's,  MASKER BEDAH GREEN,  AC SWAB 0,5%</t>
  </si>
  <si>
    <t xml:space="preserve"> MASKER BEDAH GREY,  MASKER BEDAH UNGU,  AC SWAB 0,5%</t>
  </si>
  <si>
    <t xml:space="preserve"> MASKER MEDIS DUCKBILL DEWASA BOX 25's,  MASKER BEDAH UNGU,  AC SWAB 0,5%</t>
  </si>
  <si>
    <t xml:space="preserve"> MASKER BEDAH KARET SUPERSOFT BIRU BOX '50s,  MASKER BEDAH GREY,  AC SWAB 2%</t>
  </si>
  <si>
    <t xml:space="preserve"> AGEL 50ML,  ASEPTIC GEL 500ML REFILL,  DENTAL MIRROR DOUBLE SIDE</t>
  </si>
  <si>
    <t xml:space="preserve"> AGEL 50ML,  ASEPTIC GEL 500ML REFILL,  MASKER KARET OTC '5s KUNGFU PANDA ONEMED</t>
  </si>
  <si>
    <t xml:space="preserve"> AGEL 50ML,  MASKER KARET OTC '5s KUNGFU PANDA ONEMED,  DENTAL MIRROR DOUBLE SIDE</t>
  </si>
  <si>
    <t xml:space="preserve"> ALAT UKUR LKRN ATAS BUMIL,  NASAL ASPIRATOR PINK,  P3K ONEMED + ISI</t>
  </si>
  <si>
    <t xml:space="preserve"> THERMOHYGROMETER HTC,  ALAT UKUR LKRN ATAS BUMIL,  NASAL ASPIRATOR PINK</t>
  </si>
  <si>
    <t xml:space="preserve"> ALAT UKUR LKRN ATAS BUMIL,  NASAL ASPIRATOR PINK,  THERMOMETER FLEXI HK 902</t>
  </si>
  <si>
    <t xml:space="preserve"> TIMBANGAN BADAN DIG OM EB 9362,  NASAL ASPIRATOR PINK,  ALAT UKUR LKRN ATAS BUMIL</t>
  </si>
  <si>
    <t xml:space="preserve"> THERMOHYGROMETER HTC,  ALAT UKUR LKRN ATAS BUMIL,  P3K ONEMED + ISI</t>
  </si>
  <si>
    <t xml:space="preserve"> ALAT UKUR LKRN ATAS BUMIL,  P3K ONEMED + ISI,  TIMBANGAN BADAN DIG OM EB 9362</t>
  </si>
  <si>
    <t xml:space="preserve"> TOURNIQUET PINK,  ALAT UKUR LKRN ATAS BUMIL,  P3K ONEMED + ISI</t>
  </si>
  <si>
    <t xml:space="preserve"> ALAT UKUR LKRN ATAS BUMIL,  TENSI DIG YUWELL YE 670CR,  THERMOMETER FLEXI HK 902</t>
  </si>
  <si>
    <t xml:space="preserve"> TOURNIQUET PINK,  ALAT UKUR LKRN ATAS BUMIL,  TENSI DIG YUWELL YE 670CR</t>
  </si>
  <si>
    <t xml:space="preserve"> THERMOHYGROMETER HTC,  ALAT UKUR LKRN ATAS BUMIL,  TIMBANGAN BADAN DIG OM EB 9362</t>
  </si>
  <si>
    <t xml:space="preserve"> TOURNIQUET PINK,  THERMOHYGROMETER HTC,  ALAT UKUR LKRN ATAS BUMIL</t>
  </si>
  <si>
    <t xml:space="preserve"> TOURNIQUET PINK,  ALAT UKUR LKRN ATAS BUMIL,  TIMBANGAN BADAN DIG OM EB 9362</t>
  </si>
  <si>
    <t xml:space="preserve"> ALKOHOL 70% 100ML,  NITRILE BLUE ONEMED S BOX'100s,  HOT AND COLD GEL PACK ONEMED</t>
  </si>
  <si>
    <t xml:space="preserve"> ALKOHOL 70% 100ML,  PULSE OXYMETER FINGERTIP YX102,  HOT AND COLD GEL PACK ONEMED</t>
  </si>
  <si>
    <t xml:space="preserve"> ALKOHOL 70% 100ML,  PULSE OXYMETER FINGERTIP YX102,  NITRILE BLUE ONEMED S BOX'100s</t>
  </si>
  <si>
    <t xml:space="preserve"> HANSAPLAST JUMBO 50'S,  KAPAS BOLA ONEMED PAK'120 PCS,  ALKOHOL 70% 100ML BOX 24'S</t>
  </si>
  <si>
    <t xml:space="preserve"> HANSAPLAST JUMBO 50'S,  PIPET TRANSFER 1 ML (500),  ALKOHOL 70% 100ML BOX 24'S</t>
  </si>
  <si>
    <t xml:space="preserve"> HANSAPLAST JUMBO 50'S,  TEST KEHAMILAN QUICK &amp; SURE 25'S,  ALKOHOL 70% 100ML BOX 24'S</t>
  </si>
  <si>
    <t xml:space="preserve"> PIPET TRANSFER 1 ML (500),  KAPAS BOLA ONEMED PAK'120 PCS,  ALKOHOL 70% 100ML BOX 24'S</t>
  </si>
  <si>
    <t xml:space="preserve"> TEST KEHAMILAN QUICK &amp; SURE 25'S,  KAPAS BOLA ONEMED PAK'120 PCS,  ALKOHOL 70% 100ML BOX 24'S</t>
  </si>
  <si>
    <t xml:space="preserve"> PIPET TRANSFER 1 ML (500),  ALKOHOL 70% 100ML BOX 24'S,  TEST KEHAMILAN QUICK &amp; SURE 25'S</t>
  </si>
  <si>
    <t xml:space="preserve"> ALKOHOL 95% 1L,  ALKOHOL 70% 1L,  ALKOHOL SWAB</t>
  </si>
  <si>
    <t xml:space="preserve"> ALKOHOL 95% 1L,  ALKOHOL 70% 1L,  KAPAS PEMBALUT OM 250GR</t>
  </si>
  <si>
    <t xml:space="preserve"> ALKOHOL 70% 1L,  ONE SWAB,  ASEPTIC PLUS 100 ML SPRAY</t>
  </si>
  <si>
    <t xml:space="preserve"> ALKOHOL 70% 1L,  SPUIT 20CC EC ONEMED,  ASEPTIC PLUS 100 ML SPRAY</t>
  </si>
  <si>
    <t xml:space="preserve"> AUTO CHECK 3 IN 1,  ALKOHOL 70% 1L,  KASA STERIL 101610 LDB</t>
  </si>
  <si>
    <t xml:space="preserve"> AUTO CHECK 3 IN 1,  ALKOHOL 70% 1L,  MASKER BEDAH BLUE</t>
  </si>
  <si>
    <t xml:space="preserve"> AUTO CHECK 3 IN 1,  MASKER BEDAH GREY,  ALKOHOL 70% 1L</t>
  </si>
  <si>
    <t xml:space="preserve"> AUTO CHECK 3 IN 1,  ALKOHOL 70% 1L,  MASKER BEDAH UNGU</t>
  </si>
  <si>
    <t xml:space="preserve"> AUTO CHECK 3 IN 1,  ALKOHOL 70% 1L,  MASKER MEDIS DUCKBILL DEWASA BOX 25's</t>
  </si>
  <si>
    <t xml:space="preserve"> ALKOHOL 70% 1L,  AUTO CHECK CHOLESTEROL STRIP,  ONE SWAB</t>
  </si>
  <si>
    <t xml:space="preserve"> ALKOHOL 70% 1L,  SPUIT 20CC EC ONEMED,  AUTO CHECK CHOLESTEROL STRIP</t>
  </si>
  <si>
    <t xml:space="preserve"> ALKOHOL 70% 1L,  BLOOD LANCET 28G OM 100'S,  SPUIT 20CC EC ONEMED</t>
  </si>
  <si>
    <t xml:space="preserve"> USG GEL 5L TRANSPARAN,  ALKOHOL 70% 1L,  BLOOD LANCET 28G OM 100'S</t>
  </si>
  <si>
    <t xml:space="preserve"> MASKER UFO 3D ABU2 BOX 20's,  ALKOHOL 70% 1L,  HYPAFIX  5 X 1</t>
  </si>
  <si>
    <t xml:space="preserve"> ALKOHOL 70% 1L,  ONE SWAB,  HYPAFIX  5 X 1</t>
  </si>
  <si>
    <t xml:space="preserve"> USG GEL 5L TRANSPARAN,  ALKOHOL 70% 1L,  HYPAFIX  5 X 1</t>
  </si>
  <si>
    <t xml:space="preserve"> KASA 16X16 HEXAHUSADA,  ALKOHOL 70% 1L,  PISAU CUKUR 3 BLADE ULTRA SHAVE ONEMED 5's KL</t>
  </si>
  <si>
    <t xml:space="preserve"> SARUNG TANGAN PLASTIK PE ONEMED 100's,  KASA 16X16 HEXAHUSADA,  ALKOHOL 70% 1L</t>
  </si>
  <si>
    <t xml:space="preserve"> UPAD DR.J 60 X 90 ISI 10PCS,  ALKOHOL 70% 1L,  KASA 16X16 HEXAHUSADA</t>
  </si>
  <si>
    <t xml:space="preserve"> ALKOHOL 70% 1L,  MASKER BEDAH BLUE,  KASA STERIL 101610 LDB</t>
  </si>
  <si>
    <t xml:space="preserve"> MASKER BEDAH GREY,  ALKOHOL 70% 1L,  KASA STERIL 101610 LDB</t>
  </si>
  <si>
    <t xml:space="preserve"> ALKOHOL 70% 1L,  MASKER BEDAH UNGU,  KASA STERIL 101610 LDB</t>
  </si>
  <si>
    <t xml:space="preserve"> ALKOHOL 70% 1L,  MASKER MEDIS DUCKBILL DEWASA BOX 25's,  KASA STERIL 101610 LDB</t>
  </si>
  <si>
    <t>Minimum Confidence 50%</t>
  </si>
  <si>
    <t>MAXTER SURG GLOVE STERIL 7, UPAD DR.J 60 X 90 ISI 10PCS</t>
  </si>
  <si>
    <t>AUTO CHECK URIC ACID STRIP, AUTO CHECK GLUCO STRIP</t>
  </si>
  <si>
    <t xml:space="preserve">73.3% </t>
  </si>
  <si>
    <t xml:space="preserve">52.6% </t>
  </si>
  <si>
    <t>Min-Support</t>
  </si>
  <si>
    <t>Rule</t>
  </si>
  <si>
    <t>Pengujian Minimum Support dan Minimum Confidence yang terbaik</t>
  </si>
  <si>
    <t>Pengujian Minimum Support terhadap Rule</t>
  </si>
  <si>
    <t>Pengujian Min-supp &amp; min-conf terhadap Rule</t>
  </si>
  <si>
    <t>Min-Supp/min-conf</t>
  </si>
  <si>
    <t xml:space="preserve">Hasil pembentukan itemset dengan nilai min. support 0.5% </t>
  </si>
  <si>
    <t>Size</t>
  </si>
  <si>
    <t>Item 1</t>
  </si>
  <si>
    <t>Item 2</t>
  </si>
  <si>
    <t>Item 3</t>
  </si>
  <si>
    <t>…</t>
  </si>
  <si>
    <t>MASKER BEDAH KARET NEW WHITE BOX '50s</t>
  </si>
  <si>
    <t>MASKER BEDAH BLUE</t>
  </si>
  <si>
    <t>,  MASKER BEDAH KARET NEW WHITE BOX '50s</t>
  </si>
  <si>
    <t>ALKOHOL 70% 1L</t>
  </si>
  <si>
    <t>MASKER MEDIS DUCKBILL DEWASA BOX 25's</t>
  </si>
  <si>
    <t>KASA STERIL 101610 LDB</t>
  </si>
  <si>
    <t>….</t>
  </si>
  <si>
    <t xml:space="preserve">Hasil pembentukan itemset dengan nilai min. support 0.7% </t>
  </si>
  <si>
    <t>Conf</t>
  </si>
  <si>
    <t>Lift Ratio</t>
  </si>
  <si>
    <t>1.1-29.3</t>
  </si>
  <si>
    <t>3-29.</t>
  </si>
  <si>
    <t>12-15.</t>
  </si>
  <si>
    <t>Pengujian pengaruh nilai minimum 
confidence terhadap rule menggunakan support 0.5%</t>
  </si>
  <si>
    <t>Pengujian pengaruh nilai minimum 
confidence terhadap ratio menggunakan support 0.5%</t>
  </si>
  <si>
    <t>MASKER BEDAH ALL BLACK BOX ISI 25PCS, ONE PET 60 X 90 ISI 10</t>
  </si>
  <si>
    <t>Support 0.5%</t>
  </si>
  <si>
    <t>Support 0.7%</t>
  </si>
  <si>
    <t>Support 1%</t>
  </si>
  <si>
    <t>Confidence 10%</t>
  </si>
  <si>
    <t>Confidence 30%</t>
  </si>
  <si>
    <t>Confidence 50%</t>
  </si>
  <si>
    <t>MAXTER SURG GLOVE STERIL 7 =&gt;UPAD DR.J 60 X 90 ISI 10PCS</t>
  </si>
  <si>
    <t>AUTO CHECK URIC ACID STRIP =&gt; AUTO CHECK GLUCO 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</si>
</sst>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%"/>
    <numFmt numFmtId="173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color theme="1"/>
      <name val="Calibri"/>
      <family val="2"/>
      <scheme val="minor"/>
    </font>
    <font>
      <b/>
      <sz val="8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center" vertical="top"/>
    </xf>
    <xf numFmtId="2" fontId="0" fillId="0" borderId="0" xfId="0" applyNumberFormat="1"/>
    <xf numFmtId="14" fontId="1" fillId="0" borderId="0" xfId="0" applyNumberFormat="1" applyFont="1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horizontal="center" vertical="top"/>
    </xf>
    <xf numFmtId="164" fontId="0" fillId="2" borderId="0" xfId="0" applyNumberFormat="1" applyFill="1"/>
    <xf numFmtId="165" fontId="0" fillId="2" borderId="0" xfId="0" applyNumberFormat="1" applyFill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2" fontId="0" fillId="3" borderId="0" xfId="0" applyNumberFormat="1" applyFill="1"/>
    <xf numFmtId="165" fontId="0" fillId="3" borderId="0" xfId="0" applyNumberFormat="1" applyFill="1"/>
    <xf numFmtId="0" fontId="0" fillId="3" borderId="0" xfId="0" applyFill="1"/>
    <xf numFmtId="9" fontId="0" fillId="0" borderId="0" xfId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1" fontId="0" fillId="3" borderId="0" xfId="0" applyNumberFormat="1" applyFill="1" applyAlignment="1">
      <alignment horizontal="center"/>
    </xf>
    <xf numFmtId="9" fontId="0" fillId="0" borderId="0" xfId="1" applyFont="1" applyFill="1"/>
    <xf numFmtId="9" fontId="0" fillId="0" borderId="0" xfId="0" applyNumberFormat="1"/>
    <xf numFmtId="9" fontId="0" fillId="0" borderId="0" xfId="0" applyNumberFormat="1" applyAlignment="1">
      <alignment horizontal="center"/>
    </xf>
    <xf numFmtId="167" fontId="0" fillId="0" borderId="0" xfId="0" applyNumberFormat="1"/>
    <xf numFmtId="1" fontId="0" fillId="0" borderId="0" xfId="0" applyNumberFormat="1" applyAlignment="1">
      <alignment horizontal="center"/>
    </xf>
    <xf numFmtId="0" fontId="4" fillId="0" borderId="1" xfId="0" applyFont="1" applyBorder="1" applyAlignment="1">
      <alignment horizontal="center" vertical="top"/>
    </xf>
    <xf numFmtId="16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/>
    <xf numFmtId="165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16" fontId="0" fillId="0" borderId="1" xfId="0" applyNumberFormat="1" applyBorder="1" applyAlignment="1">
      <alignment horizontal="center"/>
    </xf>
    <xf numFmtId="0" fontId="6" fillId="0" borderId="1" xfId="0" applyFont="1" applyBorder="1" applyAlignment="1">
      <alignment horizontal="center" vertical="top"/>
    </xf>
    <xf numFmtId="9" fontId="7" fillId="0" borderId="1" xfId="0" applyNumberFormat="1" applyFont="1" applyBorder="1" applyAlignment="1">
      <alignment horizontal="center"/>
    </xf>
    <xf numFmtId="167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/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/>
    </xf>
    <xf numFmtId="173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'Lift Ratio(50%)'!$C$8</c:f>
              <c:strCache>
                <c:ptCount val="1"/>
                <c:pt idx="0">
                  <c:v>MAXTER SURG GLOVE STERIL 7, UPAD DR.J 60 X 90 ISI 10PCS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'Lift Ratio(50%)'!$C$9</c:f>
              <c:numCache>
                <c:formatCode>0.00</c:formatCode>
                <c:ptCount val="1"/>
                <c:pt idx="0">
                  <c:v>11.618958677685949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86-4D5B-83F3-1FB50E13C8EC}"/>
            </c:ext>
          </c:extLst>
        </c:ser>
        <c:ser>
          <c:idx val="1"/>
          <c:order val="1"/>
          <c:tx>
            <c:strRef>
              <c:f>'Lift Ratio(50%)'!$D$8</c:f>
              <c:strCache>
                <c:ptCount val="1"/>
                <c:pt idx="0">
                  <c:v>AUTO CHECK URIC ACID STRIP, AUTO CHECK GLUCO STRIP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'Lift Ratio(50%)'!$D$9</c:f>
              <c:numCache>
                <c:formatCode>0.00</c:formatCode>
                <c:ptCount val="1"/>
                <c:pt idx="0">
                  <c:v>15.285878787878788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086-4D5B-83F3-1FB50E13C8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0107184"/>
        <c:axId val="350108848"/>
      </c:barChart>
      <c:catAx>
        <c:axId val="35010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0108848"/>
        <c:crosses val="autoZero"/>
        <c:auto val="1"/>
        <c:lblAlgn val="ctr"/>
        <c:lblOffset val="100"/>
        <c:noMultiLvlLbl val="0"/>
      </c:catAx>
      <c:valAx>
        <c:axId val="35010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0107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Lift Ratio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'Lift Ratio(50%)'!$C$2</c:f>
              <c:strCache>
                <c:ptCount val="1"/>
                <c:pt idx="0">
                  <c:v>MAXTER SURG GLOVE STERIL 7 =&gt;UPAD DR.J 60 X 90 ISI 10PCS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'Lift Ratio(50%)'!$H$2</c:f>
              <c:numCache>
                <c:formatCode>0.000</c:formatCode>
                <c:ptCount val="1"/>
                <c:pt idx="0">
                  <c:v>11.618958677685949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C3D-4CA2-8C40-A0354FB7BB4E}"/>
            </c:ext>
          </c:extLst>
        </c:ser>
        <c:ser>
          <c:idx val="0"/>
          <c:order val="1"/>
          <c:tx>
            <c:strRef>
              <c:f>'Lift Ratio(50%)'!$C$3</c:f>
              <c:strCache>
                <c:ptCount val="1"/>
                <c:pt idx="0">
                  <c:v>AUTO CHECK URIC ACID STRIP =&gt; AUTO CHECK GLUCO STRIP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'Lift Ratio(50%)'!$H$3</c:f>
              <c:numCache>
                <c:formatCode>0.000</c:formatCode>
                <c:ptCount val="1"/>
                <c:pt idx="0">
                  <c:v>15.285878787878788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3D-4CA2-8C40-A0354FB7BB4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overlap val="-25"/>
        <c:axId val="392601440"/>
        <c:axId val="392592288"/>
      </c:barChart>
      <c:catAx>
        <c:axId val="39260144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Rulle</a:t>
                </a:r>
                <a:endParaRPr lang="id-ID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392592288"/>
        <c:crosses val="autoZero"/>
        <c:auto val="1"/>
        <c:lblAlgn val="ctr"/>
        <c:lblOffset val="100"/>
        <c:noMultiLvlLbl val="0"/>
      </c:catAx>
      <c:valAx>
        <c:axId val="392592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Lift Ratio</a:t>
                </a:r>
                <a:endParaRPr lang="id-ID"/>
              </a:p>
            </c:rich>
          </c:tx>
          <c:overlay val="0"/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9260144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  <c:extLst/>
  </c:chart>
  <c:spPr>
    <a:solidFill>
      <a:schemeClr val="bg1"/>
    </a:solidFill>
    <a:ln>
      <a:noFill/>
    </a:ln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874996815173024"/>
          <c:y val="8.8951815138652371E-2"/>
          <c:w val="0.84457254526276082"/>
          <c:h val="0.6991565419226544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Analisis!$E$16</c:f>
              <c:strCache>
                <c:ptCount val="1"/>
                <c:pt idx="0">
                  <c:v>Confidence 10%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Analisis!$D$17:$D$19</c:f>
              <c:strCache>
                <c:ptCount val="3"/>
                <c:pt idx="0">
                  <c:v>Support 0.5%</c:v>
                </c:pt>
                <c:pt idx="1">
                  <c:v>Support 0.7%</c:v>
                </c:pt>
                <c:pt idx="2">
                  <c:v>Support 1%</c:v>
                </c:pt>
              </c:strCache>
            </c:strRef>
          </c:cat>
          <c:val>
            <c:numRef>
              <c:f>Analisis!$E$17:$E$19</c:f>
              <c:numCache>
                <c:formatCode>General</c:formatCode>
                <c:ptCount val="3"/>
                <c:pt idx="0">
                  <c:v>46</c:v>
                </c:pt>
                <c:pt idx="1">
                  <c:v>22</c:v>
                </c:pt>
                <c:pt idx="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2D-4702-8772-433861656E3A}"/>
            </c:ext>
          </c:extLst>
        </c:ser>
        <c:ser>
          <c:idx val="1"/>
          <c:order val="1"/>
          <c:tx>
            <c:strRef>
              <c:f>Analisis!$F$16</c:f>
              <c:strCache>
                <c:ptCount val="1"/>
                <c:pt idx="0">
                  <c:v>Confidence 30%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Analisis!$D$17:$D$19</c:f>
              <c:strCache>
                <c:ptCount val="3"/>
                <c:pt idx="0">
                  <c:v>Support 0.5%</c:v>
                </c:pt>
                <c:pt idx="1">
                  <c:v>Support 0.7%</c:v>
                </c:pt>
                <c:pt idx="2">
                  <c:v>Support 1%</c:v>
                </c:pt>
              </c:strCache>
            </c:strRef>
          </c:cat>
          <c:val>
            <c:numRef>
              <c:f>Analisis!$F$17:$F$19</c:f>
              <c:numCache>
                <c:formatCode>General</c:formatCode>
                <c:ptCount val="3"/>
                <c:pt idx="0">
                  <c:v>8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52D-4702-8772-433861656E3A}"/>
            </c:ext>
          </c:extLst>
        </c:ser>
        <c:ser>
          <c:idx val="2"/>
          <c:order val="2"/>
          <c:tx>
            <c:strRef>
              <c:f>Analisis!$G$16</c:f>
              <c:strCache>
                <c:ptCount val="1"/>
                <c:pt idx="0">
                  <c:v>Confidence 50%</c:v>
                </c:pt>
              </c:strCache>
            </c:strRef>
          </c:tx>
          <c:spPr>
            <a:solidFill>
              <a:schemeClr val="bg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Analisis!$D$17:$D$19</c:f>
              <c:strCache>
                <c:ptCount val="3"/>
                <c:pt idx="0">
                  <c:v>Support 0.5%</c:v>
                </c:pt>
                <c:pt idx="1">
                  <c:v>Support 0.7%</c:v>
                </c:pt>
                <c:pt idx="2">
                  <c:v>Support 1%</c:v>
                </c:pt>
              </c:strCache>
            </c:strRef>
          </c:cat>
          <c:val>
            <c:numRef>
              <c:f>Analisis!$G$17:$G$19</c:f>
              <c:numCache>
                <c:formatCode>General</c:formatCode>
                <c:ptCount val="3"/>
                <c:pt idx="0">
                  <c:v>2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52D-4702-8772-433861656E3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2412272"/>
        <c:axId val="2102396464"/>
      </c:barChart>
      <c:catAx>
        <c:axId val="210241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2396464"/>
        <c:crosses val="autoZero"/>
        <c:auto val="1"/>
        <c:lblAlgn val="ctr"/>
        <c:lblOffset val="100"/>
        <c:noMultiLvlLbl val="0"/>
      </c:catAx>
      <c:valAx>
        <c:axId val="21023964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Aturan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102412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8914340252923"/>
          <c:y val="6.2146892655367235E-2"/>
          <c:w val="0.86310856597470764"/>
          <c:h val="0.68698696561234929"/>
        </c:manualLayout>
      </c:layout>
      <c:lineChart>
        <c:grouping val="stacked"/>
        <c:varyColors val="0"/>
        <c:ser>
          <c:idx val="0"/>
          <c:order val="0"/>
          <c:tx>
            <c:strRef>
              <c:f>Analisis!$B$5</c:f>
              <c:strCache>
                <c:ptCount val="1"/>
                <c:pt idx="0">
                  <c:v>Rule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Analisis!$A$6:$A$8</c:f>
              <c:numCache>
                <c:formatCode>0.0%</c:formatCode>
                <c:ptCount val="3"/>
                <c:pt idx="0">
                  <c:v>5.0000000000000001E-3</c:v>
                </c:pt>
                <c:pt idx="1">
                  <c:v>7.0000000000000001E-3</c:v>
                </c:pt>
                <c:pt idx="2" formatCode="0%">
                  <c:v>0.01</c:v>
                </c:pt>
              </c:numCache>
            </c:numRef>
          </c:cat>
          <c:val>
            <c:numRef>
              <c:f>Analisis!$B$6:$B$8</c:f>
              <c:numCache>
                <c:formatCode>General</c:formatCode>
                <c:ptCount val="3"/>
                <c:pt idx="0">
                  <c:v>74</c:v>
                </c:pt>
                <c:pt idx="1">
                  <c:v>26</c:v>
                </c:pt>
                <c:pt idx="2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FF-4190-85A7-F9F712140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88091440"/>
        <c:axId val="188092272"/>
      </c:lineChart>
      <c:catAx>
        <c:axId val="188091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 Support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8092272"/>
        <c:crosses val="autoZero"/>
        <c:auto val="1"/>
        <c:lblAlgn val="ctr"/>
        <c:lblOffset val="100"/>
        <c:noMultiLvlLbl val="0"/>
      </c:catAx>
      <c:valAx>
        <c:axId val="1880922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Aturan yang Terbentuk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80914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215713</xdr:colOff>
      <xdr:row>0</xdr:row>
      <xdr:rowOff>28575</xdr:rowOff>
    </xdr:from>
    <xdr:to>
      <xdr:col>10</xdr:col>
      <xdr:colOff>592539</xdr:colOff>
      <xdr:row>2</xdr:row>
      <xdr:rowOff>104839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6380B83-F722-40DE-BD82-96989FC2E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88095" y="28575"/>
          <a:ext cx="2192179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244288</xdr:colOff>
      <xdr:row>2</xdr:row>
      <xdr:rowOff>180975</xdr:rowOff>
    </xdr:from>
    <xdr:to>
      <xdr:col>13</xdr:col>
      <xdr:colOff>330535</xdr:colOff>
      <xdr:row>5</xdr:row>
      <xdr:rowOff>76265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4ECBE6-3B06-4D10-8B97-CEA813517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116670" y="561975"/>
          <a:ext cx="3716953" cy="4667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0</xdr:row>
      <xdr:rowOff>47625</xdr:rowOff>
    </xdr:from>
    <xdr:to>
      <xdr:col>11</xdr:col>
      <xdr:colOff>325279</xdr:colOff>
      <xdr:row>2</xdr:row>
      <xdr:rowOff>123889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EEC4F9-A71C-4484-83B0-B223D108A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34825" y="47625"/>
          <a:ext cx="2192179" cy="457264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2</xdr:row>
      <xdr:rowOff>9525</xdr:rowOff>
    </xdr:from>
    <xdr:to>
      <xdr:col>14</xdr:col>
      <xdr:colOff>49828</xdr:colOff>
      <xdr:row>4</xdr:row>
      <xdr:rowOff>95315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D38DF-1181-482B-B388-9ED14CAF63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963400" y="581025"/>
          <a:ext cx="3716953" cy="466790"/>
        </a:xfrm>
        <a:prstGeom prst="rect">
          <a:avLst/>
        </a:prstGeom>
      </xdr:spPr>
    </xdr:pic>
    <xdr:clientData/>
  </xdr:twoCellAnchor>
  <xdr:twoCellAnchor>
    <xdr:from>
      <xdr:col>2</xdr:col>
      <xdr:colOff>1501589</xdr:colOff>
      <xdr:row>10</xdr:row>
      <xdr:rowOff>62753</xdr:rowOff>
    </xdr:from>
    <xdr:to>
      <xdr:col>3</xdr:col>
      <xdr:colOff>1053354</xdr:colOff>
      <xdr:row>24</xdr:row>
      <xdr:rowOff>138953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E07DA7A-09CD-430A-8C64-4DD53C5690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167287</xdr:colOff>
      <xdr:row>8</xdr:row>
      <xdr:rowOff>7925</xdr:rowOff>
    </xdr:from>
    <xdr:to>
      <xdr:col>13</xdr:col>
      <xdr:colOff>489856</xdr:colOff>
      <xdr:row>22</xdr:row>
      <xdr:rowOff>84125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C0B0EB3-CC0E-4700-9706-51F82656F5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</xdr:row>
      <xdr:rowOff>47625</xdr:rowOff>
    </xdr:from>
    <xdr:to>
      <xdr:col>13</xdr:col>
      <xdr:colOff>257735</xdr:colOff>
      <xdr:row>15</xdr:row>
      <xdr:rowOff>145677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A8EE831-F543-400E-8893-7758A9CBA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190500</xdr:colOff>
      <xdr:row>17</xdr:row>
      <xdr:rowOff>57150</xdr:rowOff>
    </xdr:from>
    <xdr:to>
      <xdr:col>13</xdr:col>
      <xdr:colOff>514350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E6FE24A-EA38-4415-B078-2EAFB6AE941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nif" refreshedDate="45504.173286111109" createdVersion="7" refreshedVersion="7" minRefreshableVersion="3" recordCount="4832" xr:uid="{EDD1915B-2BEE-43FC-B64C-E2A3C6DA63BA}">
  <cacheSource type="worksheet">
    <worksheetSource ref="A1:F1048576" sheet="Data-3bln"/>
  </cacheSource>
  <cacheFields count="6">
    <cacheField name="Date" numFmtId="14">
      <sharedItems containsNonDate="0" containsDate="1" containsString="0" containsBlank="1" minDate="2021-01-02T00:00:00" maxDate="2021-03-31T00:00:00"/>
    </cacheField>
    <cacheField name="ID TRANSAKSI" numFmtId="0">
      <sharedItems containsBlank="1" count="1982">
        <s v="POSSGKN210100012"/>
        <s v="POSSGKN210100013"/>
        <s v="POSSGKN210100014"/>
        <s v="POSSGKN210100015"/>
        <s v="POSSGKN210100016"/>
        <s v="POSSGKN210100017"/>
        <s v="POSSGKN210100018"/>
        <s v="POSSGKN210100019"/>
        <s v="POSSGKN210100020"/>
        <s v="POSSGKN210100021"/>
        <s v="POSSGKN210100022"/>
        <s v="POSSGKN210100023"/>
        <s v="POSSGKN210100024"/>
        <s v="POSSGKN210100025"/>
        <s v="SISGKN210100011"/>
        <s v="SISGKN210100012"/>
        <s v="POSSGKN210100061"/>
        <s v="POSSGKN210100062"/>
        <s v="POSSGKN210100063"/>
        <s v="POSSGKN210100065"/>
        <s v="POSSGKN210100066"/>
        <s v="POSSGKN210100067TJOA STE_PHANIE JUANITA S.H"/>
        <s v="POSSGKN210100068"/>
        <s v="POSSGKN210100069"/>
        <s v="POSSGKN210100070"/>
        <s v="POSSGKN210100074"/>
        <s v="POSSGKN210100075"/>
        <s v="POSSGKN210100076"/>
        <s v="POSSGKN210100077"/>
        <s v="POSSGKN210100079"/>
        <s v="POSSGKN210100082"/>
        <s v="POSSGKN210100083"/>
        <s v="POSSGKN210100084"/>
        <s v="POSSGKN210100086"/>
        <s v="POSSGKN210100087"/>
        <s v="POSSGKN210100088"/>
        <s v="POSSGKN210100089"/>
        <s v="POSSGKN210100090"/>
        <s v="POSSGKN210100091"/>
        <s v="POSSGKN210100092"/>
        <s v="POSSGKN210100093"/>
        <s v="POSSGKN210100094"/>
        <s v="POSSGKN210100095"/>
        <s v="POSSGKN210100096"/>
        <s v="POSSGKN210100097"/>
        <s v="POSSGKN210100098"/>
        <s v="POSSGKN210100099"/>
        <s v="POSSGKN210100100"/>
        <s v="POSSGKN210100101"/>
        <s v="POSSGKN210100102"/>
        <s v="POSSGKN210100103"/>
        <s v="POSSGKN210100104"/>
        <s v="POSSGKN210100105"/>
        <s v="POSSGKN210100106"/>
        <s v="POSSGKN210100107"/>
        <s v="POSSGKN210100108"/>
        <s v="POSSGKN210100109"/>
        <s v="POSSGKN210100111"/>
        <s v="POSSGKN210100113"/>
        <s v="POSSGKN210100114"/>
        <s v="POSSGKN210100115"/>
        <s v="POSSGKN210100116"/>
        <s v="POSSGKN210100117"/>
        <s v="POSSGKN210100119"/>
        <s v="POSSGKN210100120"/>
        <s v="POSSGKN210100121"/>
        <s v="POSSGKN210100123"/>
        <s v="POSSGKN210100125"/>
        <s v="POSSGKN210100126"/>
        <s v="POSSGKN210100128"/>
        <s v="POSSGKN210100129"/>
        <s v="POSSGKN210100130"/>
        <s v="POSSGKN210100131"/>
        <s v="POSSGKN210100132"/>
        <s v="SISGKN210100044"/>
        <s v="SISGKN210100056dr. Evelina Dewi Lukito"/>
        <s v="POSSGKN210100166"/>
        <s v="POSSGKN210100167"/>
        <s v="POSSGKN210100168"/>
        <s v="POSSGKN210100169"/>
        <s v="POSSGKN210100170"/>
        <s v="POSSGKN210100171"/>
        <s v="POSSGKN210100173"/>
        <s v="POSSGKN210100176"/>
        <s v="POSSGKN210100177"/>
        <s v="POSSGKN210100178"/>
        <s v="POSSGKN210100181"/>
        <s v="POSSGKN210100182"/>
        <s v="POSSGKN210100183"/>
        <s v="POSSGKN210100184"/>
        <s v="POSSGKN210100185"/>
        <s v="POSSGKN210100186"/>
        <s v="POSSGKN210100188"/>
        <s v="POSSGKN210100189"/>
        <s v="POSSGKN210100190"/>
        <s v="POSSGKN210100191"/>
        <s v="POSSGKN210100192"/>
        <s v="POSSGKN210100193"/>
        <s v="POSSGKN210100194"/>
        <s v="POSSGKN210100195"/>
        <s v="POSSGKN210100196"/>
        <s v="POSSGKN210100197"/>
        <s v="POSSGKN210100198"/>
        <s v="POSSGKN210100199"/>
        <s v="SISGKN210100071_PT. CAKUNG _PRIMASTEEL"/>
        <s v="SISGKN210100074"/>
        <s v="SISGKN210100094"/>
        <s v="POSSGKN210100210"/>
        <s v="POSSGKN210100211"/>
        <s v="POSSGKN210100212"/>
        <s v="POSSGKN210100213"/>
        <s v="POSSGKN210100215"/>
        <s v="POSSGKN210100216"/>
        <s v="POSSGKN210100217"/>
        <s v="POSSGKN210100218"/>
        <s v="POSSGKN210100220"/>
        <s v="POSSGKN210100222"/>
        <s v="POSSGKN210100223"/>
        <s v="POSSGKN210100224"/>
        <s v="POSSGKN210100225"/>
        <s v="POSSGKN210100226"/>
        <s v="POSSGKN210100229"/>
        <s v="POSSGKN210100230"/>
        <s v="POSSGKN210100231"/>
        <s v="POSSGKN210100232"/>
        <s v="POSSGKN210100233"/>
        <s v="POSSGKN210100234"/>
        <s v="POSSGKN210100235"/>
        <s v="POSSGKN210100236"/>
        <s v="POSSGKN210100237"/>
        <s v="POSSGKN210100238"/>
        <s v="POSSGKN210100239"/>
        <s v="SISGKN210100128drg. CINDY CALLISTA SACONK"/>
        <s v="SISGKN210100136"/>
        <s v="SISGKN210100137"/>
        <s v="SISGKN210100141"/>
        <s v="SISGKN210100142"/>
        <s v="POSSGKN210100240"/>
        <s v="POSSGKN210100241"/>
        <s v="POSSGKN210100242"/>
        <s v="POSSGKN210100243"/>
        <s v="POSSGKN210100244"/>
        <s v="POSSGKN210100245"/>
        <s v="POSSGKN210100246"/>
        <s v="POSSGKN210100247"/>
        <s v="POSSGKN210100248"/>
        <s v="POSSGKN210100249"/>
        <s v="POSSGKN210100250"/>
        <s v="POSSGKN210100251"/>
        <s v="POSSGKN210100252"/>
        <s v="POSSGKN210100253"/>
        <s v="POSSGKN210100254"/>
        <s v="POSSGKN210100255"/>
        <s v="POSSGKN210100256"/>
        <s v="POSSGKN210100257"/>
        <s v="POSSGKN210100258"/>
        <s v="POSSGKN210100259"/>
        <s v="POSSGKN210100260_PT. Cheil Jedang Indonesia"/>
        <s v="POSSGKN210100261"/>
        <s v="POSSGKN210100263"/>
        <s v="POSSGKN210100264"/>
        <s v="POSSGKN210100267"/>
        <s v="POSSGKN210100268"/>
        <s v="POSSGKN210100269"/>
        <s v="POSSGKN210100270"/>
        <s v="POSSGKN210100271"/>
        <s v="POSSGKN210100273"/>
        <s v="POSSGKN210100274"/>
        <s v="POSSGKN210100275"/>
        <s v="POSSGKN210100276"/>
        <s v="POSSGKN210100277"/>
        <s v="POSSGKN210100278"/>
        <s v="POSSGKN210100279"/>
        <s v="POSSGKN210100280"/>
        <s v="POSSGKN210100281"/>
        <s v="POSSGKN210100283"/>
        <s v="POSSGKN210100285"/>
        <s v="SISGKN210100143"/>
        <s v="SISGKN210100155"/>
        <s v="SISGKN210100156CV. _PUTRA _PUTRI"/>
        <s v="SISGKN210100157"/>
        <s v="SISGKN210100159"/>
        <s v="SISGKN210100170"/>
        <s v="SISGKN210100171_PT. INDRACO"/>
        <s v="POSSGKN210100299"/>
        <s v="POSSGKN210100300"/>
        <s v="POSSGKN210100301"/>
        <s v="POSSGKN210100302"/>
        <s v="POSSGKN210100305"/>
        <s v="POSSGKN210100306"/>
        <s v="POSSGKN210100307"/>
        <s v="POSSGKN210100310"/>
        <s v="POSSGKN210100311"/>
        <s v="POSSGKN210100313"/>
        <s v="POSSGKN210100314"/>
        <s v="POSSGKN210100315"/>
        <s v="POSSGKN210100316"/>
        <s v="POSSGKN210100317"/>
        <s v="POSSGKN210100318"/>
        <s v="POSSGKN210100319"/>
        <s v="POSSGKN210100320"/>
        <s v="POSSGKN210100321"/>
        <s v="POSSGKN210100322"/>
        <s v="POSSGKN210100323"/>
        <s v="POSSGKN210100324"/>
        <s v="POSSGKN210100325"/>
        <s v="POSSGKN210100326"/>
        <s v="POSSGKN210100327"/>
        <s v="POSSGKN210100328"/>
        <s v="POSSGKN210100329"/>
        <s v="POSSGKN210100330"/>
        <s v="SISGKN210100199"/>
        <s v="POSSGKN210100357"/>
        <s v="POSSGKN210100358"/>
        <s v="POSSGKN210100360"/>
        <s v="POSSGKN210100361"/>
        <s v="POSSGKN210100363"/>
        <s v="POSSGKN210100364"/>
        <s v="POSSGKN210100365"/>
        <s v="POSSGKN210100368"/>
        <s v="POSSGKN210100369"/>
        <s v="POSSGKN210100372"/>
        <s v="POSSGKN210100374"/>
        <s v="POSSGKN210100375"/>
        <s v="POSSGKN210100376"/>
        <s v="POSSGKN210100377"/>
        <s v="POSSGKN210100378"/>
        <s v="POSSGKN210100379"/>
        <s v="POSSGKN210100380"/>
        <s v="POSSGKN210100381"/>
        <s v="POSSGKN210100382"/>
        <s v="POSSGKN210100383"/>
        <s v="POSSGKN210100384"/>
        <s v="POSSGKN210100385"/>
        <s v="POSSGKN210100386"/>
        <s v="POSSGKN210100387"/>
        <s v="POSSGKN210100388"/>
        <s v="POSSGKN210100389"/>
        <s v="POSSGKN210100390"/>
        <s v="POSSGKN210100391"/>
        <s v="POSSGKN210100392"/>
        <s v="POSSGKN210100393"/>
        <s v="SISGKN210100228"/>
        <s v="POSSGKN210100396"/>
        <s v="POSSGKN210100397"/>
        <s v="POSSGKN210100398"/>
        <s v="POSSGKN210100399"/>
        <s v="POSSGKN210100400"/>
        <s v="POSSGKN210100403"/>
        <s v="POSSGKN210100405"/>
        <s v="POSSGKN210100410"/>
        <s v="POSSGKN210100411"/>
        <s v="POSSGKN210100416"/>
        <s v="POSSGKN210100417"/>
        <s v="POSSGKN210100419"/>
        <s v="POSSGKN210100420"/>
        <s v="POSSGKN210100421"/>
        <s v="POSSGKN210100422"/>
        <s v="POSSGKN210100423"/>
        <s v="POSSGKN210100425"/>
        <s v="POSSGKN210100426"/>
        <s v="POSSGKN210100427"/>
        <s v="POSSGKN210100428"/>
        <s v="RJSGKN210100001TO_PED ONEMED OFFICIAL"/>
        <s v="SISGKN210100255_PT. ALKES SINAR MAS"/>
        <s v="SISGKN210100258_PT CAHAYA SELANG"/>
        <s v="POSSGKN210100468"/>
        <s v="POSSGKN210100469"/>
        <s v="POSSGKN210100470"/>
        <s v="POSSGKN210100475"/>
        <s v="POSSGKN210100476"/>
        <s v="POSSGKN210100478"/>
        <s v="POSSGKN210100480"/>
        <s v="POSSGKN210100481"/>
        <s v="POSSGKN210100482"/>
        <s v="POSSGKN210100483"/>
        <s v="POSSGKN210100484"/>
        <s v="POSSGKN210100486"/>
        <s v="POSSGKN210100487"/>
        <s v="POSSGKN210100488"/>
        <s v="POSSGKN210100489"/>
        <s v="POSSGKN210100493"/>
        <s v="POSSGKN210100497"/>
        <s v="POSSGKN210100498"/>
        <s v="POSSGKN210100499"/>
        <s v="POSSGKN210100500"/>
        <s v="POSSGKN210100501"/>
        <s v="POSSGKN210100503"/>
        <s v="SISGKN210100301"/>
        <s v="SISGKN210100306_PT. JAWARA MERAKI NUSANTARA"/>
        <s v="POSSGKN210100517"/>
        <s v="POSSGKN210100518"/>
        <s v="POSSGKN210100521"/>
        <s v="POSSGKN210100522"/>
        <s v="POSSGKN210100523"/>
        <s v="POSSGKN210100525"/>
        <s v="POSSGKN210100527"/>
        <s v="POSSGKN210100528"/>
        <s v="POSSGKN210100529"/>
        <s v="POSSGKN210100531"/>
        <s v="POSSGKN210100532"/>
        <s v="POSSGKN210100533"/>
        <s v="POSSGKN210100535"/>
        <s v="POSSGKN210100536"/>
        <s v="POSSGKN210100537"/>
        <s v="POSSGKN210100538"/>
        <s v="POSSGKN210100540"/>
        <s v="POSSGKN210100541"/>
        <s v="POSSGKN210100542"/>
        <s v="POSSGKN210100543"/>
        <s v="POSSGKN210100544"/>
        <s v="POSSGKN210100545"/>
        <s v="POSSGKN210100546"/>
        <s v="POSSGKN210100547"/>
        <s v="POSSGKN210100548"/>
        <s v="POSSGKN210100549"/>
        <s v="POSSGKN210100550"/>
        <s v="POSSGKN210100551"/>
        <s v="POSSGKN210100552"/>
        <s v="POSSGKN210100553"/>
        <s v="POSSGKN210100554"/>
        <s v="POSSGKN210100555"/>
        <s v="POSSGKN210100556"/>
        <s v="SISGKN210100334"/>
        <s v="SISGKN210100335"/>
        <s v="SISGKN210100338dr ADRI DWI _PRASETYO,S_P.KK (KLINIK UTAMA REJUVA)"/>
        <s v="POSSGKN210100558MIRA MEIRINA"/>
        <s v="POSSGKN210100559"/>
        <s v="POSSGKN210100561"/>
        <s v="POSSGKN210100562"/>
        <s v="POSSGKN210100563"/>
        <s v="POSSGKN210100567"/>
        <s v="POSSGKN210100568"/>
        <s v="POSSGKN210100570"/>
        <s v="POSSGKN210100571"/>
        <s v="POSSGKN210100572"/>
        <s v="POSSGKN210100573"/>
        <s v="POSSGKN210100575"/>
        <s v="POSSGKN210100578"/>
        <s v="POSSGKN210100581"/>
        <s v="POSSGKN210100583"/>
        <s v="POSSGKN210100584"/>
        <s v="POSSGKN210100585"/>
        <s v="POSSGKN210100587"/>
        <s v="POSSGKN210100590"/>
        <s v="POSSGKN210100593"/>
        <s v="POSSGKN210100594"/>
        <s v="POSSGKN210100598"/>
        <s v="POSSGKN210100599"/>
        <s v="POSSGKN210100601"/>
        <s v="POSSGKN210100602"/>
        <s v="SISGKN210100345"/>
        <s v="SISGKN210100351"/>
        <s v="SISGKN210100360"/>
        <s v="POSSGKN210100629"/>
        <s v="POSSGKN210100630"/>
        <s v="POSSGKN210100631"/>
        <s v="POSSGKN210100632"/>
        <s v="POSSGKN210100633"/>
        <s v="POSSGKN210100634"/>
        <s v="POSSGKN210100635"/>
        <s v="POSSGKN210100636"/>
        <s v="POSSGKN210100637"/>
        <s v="POSSGKN210100638"/>
        <s v="POSSGKN210100639"/>
        <s v="POSSGKN210100640"/>
        <s v="POSSGKN210100641"/>
        <s v="POSSGKN210100642"/>
        <s v="POSSGKN210100643"/>
        <s v="POSSGKN210100644"/>
        <s v="POSSGKN210100645"/>
        <s v="POSSGKN210100646"/>
        <s v="POSSGKN210100647"/>
        <s v="POSSGKN210100648"/>
        <s v="POSSGKN210100649"/>
        <s v="POSSGKN210100650"/>
        <s v="SISGKN210100391"/>
        <s v="POSSGKN210100664"/>
        <s v="POSSGKN210100665"/>
        <s v="POSSGKN210100668"/>
        <s v="POSSGKN210100669"/>
        <s v="POSSGKN210100671"/>
        <s v="POSSGKN210100672"/>
        <s v="POSSGKN210100673"/>
        <s v="POSSGKN210100674"/>
        <s v="POSSGKN210100675"/>
        <s v="POSSGKN210100677"/>
        <s v="POSSGKN210100678"/>
        <s v="POSSGKN210100679"/>
        <s v="POSSGKN210100680"/>
        <s v="POSSGKN210100681"/>
        <s v="POSSGKN210100682"/>
        <s v="POSSGKN210100683"/>
        <s v="POSSGKN210100684"/>
        <s v="POSSGKN210100685"/>
        <s v="POSSGKN210100686"/>
        <s v="POSSGKN210100687"/>
        <s v="POSSGKN210100688"/>
        <s v="POSSGKN210100689"/>
        <s v="POSSGKN210100690"/>
        <s v="POSSGKN210100691"/>
        <s v="POSSGKN210100692"/>
        <s v="POSSGKN210100693"/>
        <s v="POSSGKN210100694"/>
        <s v="POSSGKN210100695"/>
        <s v="POSSGKN210100696"/>
        <s v="POSSGKN210100697"/>
        <s v="POSSGKN210100698"/>
        <s v="POSSGKN210100699"/>
        <s v="POSSGKN210100700"/>
        <s v="SISGKN210100257"/>
        <s v="SISGKN210100425_PT.SAMUDERA BINA MEDICAL"/>
        <s v="POSSGKN210100701"/>
        <s v="POSSGKN210100702"/>
        <s v="POSSGKN210100703"/>
        <s v="POSSGKN210100704"/>
        <s v="POSSGKN210100705"/>
        <s v="POSSGKN210100706"/>
        <s v="POSSGKN210100707"/>
        <s v="POSSGKN210100708"/>
        <s v="POSSGKN210100709"/>
        <s v="POSSGKN210100710"/>
        <s v="POSSGKN210100711"/>
        <s v="POSSGKN210100712"/>
        <s v="POSSGKN210100713"/>
        <s v="POSSGKN210100714"/>
        <s v="POSSGKN210100715"/>
        <s v="POSSGKN210100716"/>
        <s v="POSSGKN210100717"/>
        <s v="POSSGKN210100718"/>
        <s v="POSSGKN210100719"/>
        <s v="POSSGKN210100720"/>
        <s v="POSSGKN210100721"/>
        <s v="POSSGKN210100722"/>
        <s v="POSSGKN210100723"/>
        <s v="POSSGKN210100724"/>
        <s v="POSSGKN210100725drg. Ratih _Prasetyowati S_P. _Pros"/>
        <s v="POSSGKN210100726"/>
        <s v="POSSGKN210100727"/>
        <s v="POSSGKN210100728"/>
        <s v="POSSGKN210100729"/>
        <s v="POSSGKN210100730"/>
        <s v="POSSGKN210100731"/>
        <s v="POSSGKN210100732"/>
        <s v="POSSGKN210100733"/>
        <s v="POSSGKN210100734dr. YOHANA CHRISANTY MANTARA"/>
        <s v="POSSGKN210100735"/>
        <s v="POSSGKN210100736"/>
        <s v="POSSGKN210100737"/>
        <s v="POSSGKN210100738"/>
        <s v="POSSGKN210100741"/>
        <s v="POSSGKN210100742"/>
        <s v="POSSGKN210100743"/>
        <s v="POSSGKN210100744"/>
        <s v="POSSGKN210100745"/>
        <s v="POSSGKN210100746"/>
        <s v="POSSGKN210100747"/>
        <s v="POSSGKN210100749"/>
        <s v="POSSGKN210100750"/>
        <s v="POSSGKN210100751"/>
        <s v="POSSGKN210100752"/>
        <s v="POSSGKN210100753"/>
        <s v="POSSGKN210100754"/>
        <s v="POSSGKN210100756"/>
        <s v="POSSGKN210100758"/>
        <s v="POSSGKN210100759"/>
        <s v="POSSGKN210100760"/>
        <s v="POSSGKN210100761"/>
        <s v="SISGKN210100455_PT. ROLLENT INDONESIA "/>
        <s v="SISGKN210100463"/>
        <s v="POSSGKN210100794"/>
        <s v="POSSGKN210100795"/>
        <s v="POSSGKN210100796"/>
        <s v="POSSGKN210100800"/>
        <s v="POSSGKN210100802"/>
        <s v="POSSGKN210100803"/>
        <s v="POSSGKN210100806"/>
        <s v="POSSGKN210100808"/>
        <s v="POSSGKN210100809"/>
        <s v="POSSGKN210100810"/>
        <s v="POSSGKN210100811"/>
        <s v="POSSGKN210100812"/>
        <s v="POSSGKN210100814"/>
        <s v="POSSGKN210100816"/>
        <s v="POSSGKN210100817"/>
        <s v="POSSGKN210100818"/>
        <s v="POSSGKN210100819"/>
        <s v="POSSGKN210100820"/>
        <s v="POSSGKN210100821"/>
        <s v="POSSGKN210100822"/>
        <s v="POSSGKN210100823"/>
        <s v="POSSGKN210100824"/>
        <s v="POSSGKN210100825"/>
        <s v="POSSGKN210100826"/>
        <s v="POSSGKN210100827"/>
        <s v="POSSGKN210100828"/>
        <s v="POSSGKN210100829"/>
        <s v="POSSGKN210100830"/>
        <s v="POSSGKN210100831"/>
        <s v="POSSGKN210100832"/>
        <s v="POSSGKN210100833"/>
        <s v="POSSGKN210100834"/>
        <s v="POSSGKN210100835"/>
        <s v="POSSGKN210100860"/>
        <s v="POSSGKN210100870"/>
        <s v="POSSGKN210100871"/>
        <s v="POSSGKN210100872"/>
        <s v="POSSGKN210100873"/>
        <s v="POSSGKN210100875"/>
        <s v="POSSGKN210100876"/>
        <s v="POSSGKN210100878"/>
        <s v="POSSGKN210100879"/>
        <s v="POSSGKN210100880"/>
        <s v="POSSGKN210100881"/>
        <s v="POSSGKN210100882"/>
        <s v="POSSGKN210100883"/>
        <s v="POSSGKN210100884"/>
        <s v="POSSGKN210100885"/>
        <s v="POSSGKN210100886"/>
        <s v="POSSGKN210100887"/>
        <s v="POSSGKN210100888"/>
        <s v="POSSGKN210100889"/>
        <s v="POSSGKN210100890"/>
        <s v="POSSGKN210100891"/>
        <s v="POSSGKN210100892"/>
        <s v="POSSGKN210100893"/>
        <s v="POSSGKN210100895"/>
        <s v="POSSGKN210100898"/>
        <s v="POSSGKN210100899"/>
        <s v="POSSGKN210100900"/>
        <s v="POSSGKN210100901"/>
        <s v="POSSGKN210100902"/>
        <s v="POSSGKN210100903"/>
        <s v="POSSGKN210100904"/>
        <s v="POSSGKN210100906"/>
        <s v="POSSGKN210100908"/>
        <s v="POSSGKN210100909"/>
        <s v="POSSGKN210100910"/>
        <s v="POSSGKN210100911"/>
        <s v="POSSGKN210100912"/>
        <s v="POSSGKN210100913"/>
        <s v="POSSGKN210100914"/>
        <s v="POSSGKN210100915"/>
        <s v="POSSGKN210100916"/>
        <s v="POSSGKN210100917"/>
        <s v="POSSGKN210100918"/>
        <s v="POSSGKN210100919"/>
        <s v="POSSGKN210100920"/>
        <s v="POSSGKN210100921"/>
        <s v="POSSGKN210100922"/>
        <s v="POSSGKN210100923"/>
        <s v="POSSGKN210100947"/>
        <s v="POSSGKN210100948"/>
        <s v="POSSGKN210100949"/>
        <s v="POSSGKN210100950"/>
        <s v="POSSGKN210100952"/>
        <s v="POSSGKN210100955"/>
        <s v="POSSGKN210100956"/>
        <s v="POSSGKN210100958"/>
        <s v="POSSGKN210100964"/>
        <s v="POSSGKN210100969"/>
        <s v="POSSGKN210100970"/>
        <s v="POSSGKN210100971"/>
        <s v="POSSGKN210100973"/>
        <s v="POSSGKN210100974"/>
        <s v="POSSGKN210100975"/>
        <s v="POSSGKN210100976"/>
        <s v="POSSGKN210100979"/>
        <s v="POSSGKN210100980"/>
        <s v="POSSGKN210100981"/>
        <s v="POSSGKN210100982"/>
        <s v="POSSGKN210100983"/>
        <s v="POSSGKN210100984"/>
        <s v="POSSGKN210100985"/>
        <s v="POSSGKN210100986"/>
        <s v="POSSGKN210100987"/>
        <s v="POSSGKN210100988"/>
        <s v="POSSGKN210100989"/>
        <s v="SISGKN210100618"/>
        <s v="SISGKN210100621_PT. ALKES SINAR MAS"/>
        <s v="SISGKN210100625"/>
        <s v="SISGKN210100626"/>
        <s v="SISGKN210100628"/>
        <s v="POSSGKN210100991"/>
        <s v="POSSGKN210100992"/>
        <s v="POSSGKN210100993"/>
        <s v="POSSGKN210100994"/>
        <s v="POSSGKN210100995"/>
        <s v="POSSGKN210100996"/>
        <s v="POSSGKN210100997"/>
        <s v="POSSGKN210100998"/>
        <s v="POSSGKN210100999"/>
        <s v="POSSGKN210101000"/>
        <s v="POSSGKN210101001"/>
        <s v="POSSGKN210101002"/>
        <s v="POSSGKN210101003"/>
        <s v="POSSGKN210101004"/>
        <s v="POSSGKN210101005"/>
        <s v="POSSGKN210101006"/>
        <s v="POSSGKN210101007"/>
        <s v="POSSGKN210101009"/>
        <s v="POSSGKN210101010"/>
        <s v="POSSGKN210101011"/>
        <s v="POSSGKN210101012"/>
        <s v="POSSGKN210101013"/>
        <s v="POSSGKN210101014"/>
        <s v="POSSGKN210101015"/>
        <s v="POSSGKN210101017"/>
        <s v="POSSGKN210101021"/>
        <s v="POSSGKN210101023"/>
        <s v="RJSGKN210100002SHO_PEE ONEMED OFFICIAL"/>
        <s v="SISGKN210100640"/>
        <s v="SISGKN210100652SANCAKA CHASYER RAMANDINIANTO drh."/>
        <s v="SISGKN210100658"/>
        <s v="SISGKN210100659"/>
        <s v="SISGKN210100670"/>
        <s v="POSSGKN210101044"/>
        <s v="POSSGKN210101045drg. RIANY ALIM, S_P.KG ( KLINIK LINA LICA )"/>
        <s v="POSSGKN210101047"/>
        <s v="POSSGKN210101055"/>
        <s v="POSSGKN210101059"/>
        <s v="POSSGKN210101060"/>
        <s v="POSSGKN210101062"/>
        <s v="POSSGKN210101065"/>
        <s v="POSSGKN210101067"/>
        <s v="POSSGKN210101068"/>
        <s v="POSSGKN210101069"/>
        <s v="POSSGKN210101070"/>
        <s v="POSSGKN210101071"/>
        <s v="POSSGKN210101072"/>
        <s v="POSSGKN210101073"/>
        <s v="POSSGKN210101074"/>
        <s v="POSSGKN210101075"/>
        <s v="POSSGKN210101091"/>
        <s v="POSSGKN210101092"/>
        <s v="POSSGKN210101093"/>
        <s v="POSSGKN210101094"/>
        <s v="POSSGKN210101095"/>
        <s v="POSSGKN210101096"/>
        <s v="POSSGKN210101100dr LANITA CHRISTINA"/>
        <s v="POSSGKN210101101"/>
        <s v="POSSGKN210101102drg. DIAN LESTARI KURNIA "/>
        <s v="POSSGKN210101103"/>
        <s v="POSSGKN210101104"/>
        <s v="POSSGKN210101105"/>
        <s v="POSSGKN210101106"/>
        <s v="POSSGKN210101107"/>
        <s v="POSSGKN210101108"/>
        <s v="POSSGKN210101109"/>
        <s v="POSSGKN210101110"/>
        <s v="POSSGKN210101111"/>
        <s v="POSSGKN210101112"/>
        <s v="POSSGKN210101113"/>
        <s v="POSSGKN210101114"/>
        <s v="POSSGKN210101115"/>
        <s v="POSSGKN210101116"/>
        <s v="POSSGKN210101117"/>
        <s v="POSSGKN210101118"/>
        <s v="POSSGKN210101119"/>
        <s v="POSSGKN210101120"/>
        <s v="POSSGKN210101121"/>
        <s v="POSSGKN210101122"/>
        <s v="POSSGKN210101123"/>
        <s v="POSSGKN210101124"/>
        <s v="POSSGKN210101125"/>
        <s v="POSSGKN210101126"/>
        <s v="SISGKN210100740DIRGA _PUTRA MANDIRI"/>
        <s v="SISGKN210100745"/>
        <s v="POSSGKN210101128"/>
        <s v="POSSGKN210101129"/>
        <s v="POSSGKN210101130"/>
        <s v="POSSGKN210101133"/>
        <s v="POSSGKN210101135"/>
        <s v="POSSGKN210101137"/>
        <s v="POSSGKN210101138"/>
        <s v="POSSGKN210101139"/>
        <s v="POSSGKN210101140"/>
        <s v="POSSGKN210101141"/>
        <s v="POSSGKN210101142"/>
        <s v="POSSGKN210101143"/>
        <s v="POSSGKN210101144"/>
        <s v="POSSGKN210101145"/>
        <s v="POSSGKN210101146"/>
        <s v="POSSGKN210101148"/>
        <s v="POSSGKN210101150"/>
        <s v="POSSGKN210101155"/>
        <s v="POSSGKN210101156"/>
        <s v="POSSGKN210101158"/>
        <s v="POSSGKN210101159"/>
        <s v="POSSGKN210101161"/>
        <s v="POSSGKN210101162"/>
        <s v="POSSGKN210101164"/>
        <s v="POSSGKN210101166"/>
        <s v="POSSGKN210101167"/>
        <s v="POSSGKN210101168"/>
        <s v="POSSGKN210101169"/>
        <s v="SISGKN210100788"/>
        <s v="SISGKN210100792"/>
        <s v="SISGKN210100797"/>
        <s v="SISGKN210100800dr ADRI DWI _PRASETYO,S_P.KK (KLINIK UTAMA REJUVA)"/>
        <s v="POSSGKN210101188"/>
        <s v="POSSGKN210101189"/>
        <s v="POSSGKN210101190"/>
        <s v="POSSGKN210101191"/>
        <s v="POSSGKN210101192"/>
        <s v="POSSGKN210101193"/>
        <s v="POSSGKN210101195"/>
        <s v="POSSGKN210101196"/>
        <s v="POSSGKN210101199"/>
        <s v="POSSGKN210101200"/>
        <s v="POSSGKN210101202"/>
        <s v="POSSGKN210101203"/>
        <s v="POSSGKN210101204"/>
        <s v="POSSGKN210101205"/>
        <s v="POSSGKN210101206"/>
        <s v="POSSGKN210101207"/>
        <s v="POSSGKN210101208"/>
        <s v="POSSGKN210101209"/>
        <s v="POSSGKN210101210"/>
        <s v="POSSGKN210101211"/>
        <s v="POSSGKN210101212"/>
        <s v="POSSGKN210101213"/>
        <s v="SISGKN210100821"/>
        <s v="POSSGKN210101230"/>
        <s v="POSSGKN210101232"/>
        <s v="POSSGKN210101233"/>
        <s v="POSSGKN210101234"/>
        <s v="POSSGKN210101238"/>
        <s v="POSSGKN210101242"/>
        <s v="POSSGKN210200012"/>
        <s v="POSSGKN210200013"/>
        <s v="POSSGKN210200014"/>
        <s v="POSSGKN210200015"/>
        <s v="POSSGKN210200016"/>
        <s v="POSSGKN210200017"/>
        <s v="POSSGKN210200018"/>
        <s v="POSSGKN210200019"/>
        <s v="POSSGKN210200020"/>
        <s v="POSSGKN210200021"/>
        <s v="POSSGKN210200022"/>
        <s v="POSSGKN210200023"/>
        <s v="POSSGKN210200024"/>
        <s v="POSSGKN210200025"/>
        <s v="SISGKN210200011"/>
        <s v="SISGKN210200012"/>
        <s v="POSSGKN210200061"/>
        <s v="POSSGKN210200062"/>
        <s v="POSSGKN210200063"/>
        <s v="POSSGKN210200065"/>
        <s v="POSSGKN210200066"/>
        <s v="POSSGKN210200067TJOA STE_PHANIE JUANITA S.H"/>
        <s v="POSSGKN210200068"/>
        <s v="POSSGKN210200069"/>
        <s v="POSSGKN210200070"/>
        <s v="POSSGKN210200074"/>
        <s v="POSSGKN210200075"/>
        <s v="POSSGKN210200076"/>
        <s v="POSSGKN210200077"/>
        <s v="POSSGKN210200079"/>
        <s v="POSSGKN210200082"/>
        <s v="POSSGKN210200083"/>
        <s v="POSSGKN210200084"/>
        <s v="POSSGKN210200086"/>
        <s v="POSSGKN210200087"/>
        <s v="POSSGKN210200088"/>
        <s v="POSSGKN210200089"/>
        <s v="POSSGKN210200090"/>
        <s v="POSSGKN210200091"/>
        <s v="POSSGKN210200092"/>
        <s v="POSSGKN210200093"/>
        <s v="POSSGKN210200094"/>
        <s v="POSSGKN210200095"/>
        <s v="POSSGKN210200096"/>
        <s v="POSSGKN210200097"/>
        <s v="POSSGKN210200098"/>
        <s v="POSSGKN210200099"/>
        <s v="POSSGKN210200100"/>
        <s v="POSSGKN210200101"/>
        <s v="POSSGKN210200102"/>
        <s v="POSSGKN210200103"/>
        <s v="POSSGKN210200104"/>
        <s v="POSSGKN210200105"/>
        <s v="POSSGKN210200106"/>
        <s v="POSSGKN210200107"/>
        <s v="POSSGKN210200108"/>
        <s v="POSSGKN210200109"/>
        <s v="POSSGKN210200111"/>
        <s v="POSSGKN210200113"/>
        <s v="POSSGKN210200114"/>
        <s v="POSSGKN210200115"/>
        <s v="POSSGKN210200116"/>
        <s v="POSSGKN210200117"/>
        <s v="POSSGKN210200119"/>
        <s v="POSSGKN210200120"/>
        <s v="POSSGKN210200121"/>
        <s v="POSSGKN210200123"/>
        <s v="POSSGKN210200125"/>
        <s v="POSSGKN210200126"/>
        <s v="POSSGKN210200128"/>
        <s v="POSSGKN210200129"/>
        <s v="POSSGKN210200130"/>
        <s v="POSSGKN210200131"/>
        <s v="POSSGKN210200132"/>
        <s v="SISGKN210200044"/>
        <s v="SISGKN210200056dr. Evelina Dewi Lukito"/>
        <s v="POSSGKN210200166"/>
        <s v="POSSGKN210200167"/>
        <s v="POSSGKN210200168"/>
        <s v="POSSGKN210200169"/>
        <s v="POSSGKN210200170"/>
        <s v="POSSGKN210200171"/>
        <s v="POSSGKN210200173"/>
        <s v="POSSGKN210200176"/>
        <s v="POSSGKN210200177"/>
        <s v="POSSGKN210200178"/>
        <s v="POSSGKN210200181"/>
        <s v="POSSGKN210200182"/>
        <s v="POSSGKN210200183"/>
        <s v="POSSGKN210200184"/>
        <s v="POSSGKN210200185"/>
        <s v="POSSGKN210200186"/>
        <s v="POSSGKN210200188"/>
        <s v="POSSGKN210200189"/>
        <s v="POSSGKN210200190"/>
        <s v="POSSGKN210200191"/>
        <s v="POSSGKN210200192"/>
        <s v="POSSGKN210200193"/>
        <s v="POSSGKN210200194"/>
        <s v="POSSGKN210200195"/>
        <s v="POSSGKN210200196"/>
        <s v="POSSGKN210200197"/>
        <s v="POSSGKN210200198"/>
        <s v="POSSGKN210200199"/>
        <s v="SISGKN210200071_PT. CAKUNG _PRIMASTEEL"/>
        <s v="SISGKN210200074"/>
        <s v="SISGKN210200094"/>
        <s v="POSSGKN210200210"/>
        <s v="POSSGKN210200211"/>
        <s v="POSSGKN210200212"/>
        <s v="POSSGKN210200213"/>
        <s v="POSSGKN210200215"/>
        <s v="POSSGKN210200216"/>
        <s v="POSSGKN210200217"/>
        <s v="POSSGKN210200218"/>
        <s v="POSSGKN210200220"/>
        <s v="POSSGKN210200222"/>
        <s v="POSSGKN210200223"/>
        <s v="POSSGKN210200224"/>
        <s v="POSSGKN210200225"/>
        <s v="POSSGKN210200226"/>
        <s v="POSSGKN210200229"/>
        <s v="POSSGKN210200230"/>
        <s v="POSSGKN210200231"/>
        <s v="POSSGKN210200232"/>
        <s v="POSSGKN210200233"/>
        <s v="POSSGKN210200234"/>
        <s v="POSSGKN210200235"/>
        <s v="POSSGKN210200236"/>
        <s v="POSSGKN210200237"/>
        <s v="POSSGKN210200238"/>
        <s v="POSSGKN210200239"/>
        <s v="SISGKN210200128drg. CINDY CALLISTA SACONK"/>
        <s v="SISGKN210200136"/>
        <s v="SISGKN210200137"/>
        <s v="SISGKN210200141"/>
        <s v="SISGKN210200142"/>
        <s v="POSSGKN210200240"/>
        <s v="POSSGKN210200241"/>
        <s v="POSSGKN210200242"/>
        <s v="POSSGKN210200243"/>
        <s v="POSSGKN210200244"/>
        <s v="POSSGKN210200245"/>
        <s v="POSSGKN210200246"/>
        <s v="POSSGKN210200247"/>
        <s v="POSSGKN210200248"/>
        <s v="POSSGKN210200249"/>
        <s v="POSSGKN210200250"/>
        <s v="POSSGKN210200251"/>
        <s v="POSSGKN210200252"/>
        <s v="POSSGKN210200253"/>
        <s v="POSSGKN210200254"/>
        <s v="POSSGKN210200255"/>
        <s v="POSSGKN210200256"/>
        <s v="POSSGKN210200257"/>
        <s v="POSSGKN210200258"/>
        <s v="POSSGKN210200259"/>
        <s v="POSSGKN210200260_PT. Cheil Jedang Indonesia"/>
        <s v="POSSGKN210200261"/>
        <s v="POSSGKN210200263"/>
        <s v="POSSGKN210200264"/>
        <s v="POSSGKN210200267"/>
        <s v="POSSGKN210200268"/>
        <s v="POSSGKN210200269"/>
        <s v="POSSGKN210200270"/>
        <s v="POSSGKN210200271"/>
        <s v="POSSGKN210200273"/>
        <s v="POSSGKN210200274"/>
        <s v="POSSGKN210200275"/>
        <s v="POSSGKN210200276"/>
        <s v="POSSGKN210200277"/>
        <s v="POSSGKN210200278"/>
        <s v="POSSGKN210200279"/>
        <s v="POSSGKN210200280"/>
        <s v="POSSGKN210200281"/>
        <s v="POSSGKN210200283"/>
        <s v="POSSGKN210200285"/>
        <s v="SISGKN210200143"/>
        <s v="SISGKN210200155"/>
        <s v="SISGKN210200156CV. _PUTRA _PUTRI"/>
        <s v="SISGKN210200157"/>
        <s v="SISGKN210200159"/>
        <s v="SISGKN210200170"/>
        <s v="SISGKN210200171_PT. INDRACO"/>
        <s v="POSSGKN210200299"/>
        <s v="POSSGKN210200300"/>
        <s v="POSSGKN210200301"/>
        <s v="POSSGKN210200302"/>
        <s v="POSSGKN210200305"/>
        <s v="POSSGKN210200306"/>
        <s v="POSSGKN210200307"/>
        <s v="POSSGKN210200310"/>
        <s v="POSSGKN210200311"/>
        <s v="POSSGKN210200313"/>
        <s v="POSSGKN210200314"/>
        <s v="POSSGKN210200315"/>
        <s v="POSSGKN210200316"/>
        <s v="POSSGKN210200317"/>
        <s v="POSSGKN210200318"/>
        <s v="POSSGKN210200319"/>
        <s v="POSSGKN210200320"/>
        <s v="POSSGKN210200321"/>
        <s v="POSSGKN210200322"/>
        <s v="POSSGKN210200323"/>
        <s v="POSSGKN210200324"/>
        <s v="POSSGKN210200325"/>
        <s v="POSSGKN210200326"/>
        <s v="POSSGKN210200327"/>
        <s v="POSSGKN210200328"/>
        <s v="POSSGKN210200329"/>
        <s v="POSSGKN210200330"/>
        <s v="SISGKN210200199"/>
        <s v="POSSGKN210200357"/>
        <s v="POSSGKN210200358"/>
        <s v="POSSGKN210200360"/>
        <s v="POSSGKN210200361"/>
        <s v="POSSGKN210200363"/>
        <s v="POSSGKN210200364"/>
        <s v="POSSGKN210200365"/>
        <s v="POSSGKN210200368"/>
        <s v="POSSGKN210200369"/>
        <s v="POSSGKN210200372"/>
        <s v="POSSGKN210200374"/>
        <s v="POSSGKN210200375"/>
        <s v="POSSGKN210200376"/>
        <s v="POSSGKN210200377"/>
        <s v="POSSGKN210200378"/>
        <s v="POSSGKN210200379"/>
        <s v="POSSGKN210200380"/>
        <s v="POSSGKN210200381"/>
        <s v="POSSGKN210200382"/>
        <s v="POSSGKN210200383"/>
        <s v="POSSGKN210200384"/>
        <s v="POSSGKN210200385"/>
        <s v="POSSGKN210200386"/>
        <s v="POSSGKN210200387"/>
        <s v="POSSGKN210200388"/>
        <s v="POSSGKN210200389"/>
        <s v="POSSGKN210200390"/>
        <s v="POSSGKN210200391"/>
        <s v="POSSGKN210200392"/>
        <s v="POSSGKN210200393"/>
        <s v="SISGKN210200228"/>
        <s v="POSSGKN210200396"/>
        <s v="POSSGKN210200397"/>
        <s v="POSSGKN210200398"/>
        <s v="POSSGKN210200399"/>
        <s v="POSSGKN210200400"/>
        <s v="POSSGKN210200403"/>
        <s v="POSSGKN210200405"/>
        <s v="POSSGKN210200410"/>
        <s v="POSSGKN210200411"/>
        <s v="POSSGKN210200416"/>
        <s v="POSSGKN210200417"/>
        <s v="POSSGKN210200419"/>
        <s v="POSSGKN210200420"/>
        <s v="POSSGKN210200421"/>
        <s v="POSSGKN210200422"/>
        <s v="POSSGKN210200423"/>
        <s v="POSSGKN210200425"/>
        <s v="POSSGKN210200426"/>
        <s v="POSSGKN210200427"/>
        <s v="POSSGKN210200428"/>
        <s v="RJSGKN210200001TO_PED ONEMED OFFICIAL"/>
        <s v="SISGKN210200255_PT. ALKES SINAR MAS"/>
        <s v="SISGKN210200258_PT CAHAYA SELANG"/>
        <s v="POSSGKN210200468"/>
        <s v="POSSGKN210200469"/>
        <s v="POSSGKN210200470"/>
        <s v="POSSGKN210200475"/>
        <s v="POSSGKN210200476"/>
        <s v="POSSGKN210200478"/>
        <s v="POSSGKN210200480"/>
        <s v="POSSGKN210200481"/>
        <s v="POSSGKN210200482"/>
        <s v="POSSGKN210200483"/>
        <s v="POSSGKN210200484"/>
        <s v="POSSGKN210200486"/>
        <s v="POSSGKN210200487"/>
        <s v="POSSGKN210200488"/>
        <s v="POSSGKN210200489"/>
        <s v="POSSGKN210200493"/>
        <s v="POSSGKN210200497"/>
        <s v="POSSGKN210200498"/>
        <s v="POSSGKN210200499"/>
        <s v="POSSGKN210200500"/>
        <s v="POSSGKN210200501"/>
        <s v="POSSGKN210200503"/>
        <s v="SISGKN210200301"/>
        <s v="SISGKN210200306_PT. JAWARA MERAKI NUSANTARA"/>
        <s v="POSSGKN210200517"/>
        <s v="POSSGKN210200518"/>
        <s v="POSSGKN210200521"/>
        <s v="POSSGKN210200522"/>
        <s v="POSSGKN210200523"/>
        <s v="POSSGKN210200525"/>
        <s v="POSSGKN210200527"/>
        <s v="POSSGKN210200528"/>
        <s v="POSSGKN210200529"/>
        <s v="POSSGKN210200531"/>
        <s v="POSSGKN210200532"/>
        <s v="POSSGKN210200533"/>
        <s v="POSSGKN210200535"/>
        <s v="POSSGKN210200536"/>
        <s v="POSSGKN210200537"/>
        <s v="POSSGKN210200538"/>
        <s v="POSSGKN210200540"/>
        <s v="POSSGKN210200541"/>
        <s v="POSSGKN210200542"/>
        <s v="POSSGKN210200543"/>
        <s v="POSSGKN210200544"/>
        <s v="POSSGKN210200545"/>
        <s v="POSSGKN210200546"/>
        <s v="POSSGKN210200547"/>
        <s v="POSSGKN210200548"/>
        <s v="POSSGKN210200549"/>
        <s v="POSSGKN210200550"/>
        <s v="POSSGKN210200551"/>
        <s v="POSSGKN210200552"/>
        <s v="POSSGKN210200553"/>
        <s v="POSSGKN210200554"/>
        <s v="POSSGKN210200555"/>
        <s v="POSSGKN210200556"/>
        <s v="SISGKN210200334"/>
        <s v="SISGKN210200335"/>
        <s v="SISGKN210200338dr ADRI DWI _PRASETYO,S_P.KK (KLINIK UTAMA REJUVA)"/>
        <s v="POSSGKN210200558MIRA MEIRINA"/>
        <s v="POSSGKN210200559"/>
        <s v="POSSGKN210200561"/>
        <s v="POSSGKN210200562"/>
        <s v="POSSGKN210200563"/>
        <s v="POSSGKN210200567"/>
        <s v="POSSGKN210200568"/>
        <s v="POSSGKN210200570"/>
        <s v="POSSGKN210200571"/>
        <s v="POSSGKN210200572"/>
        <s v="POSSGKN210200573"/>
        <s v="POSSGKN210200575"/>
        <s v="POSSGKN210200578"/>
        <s v="POSSGKN210200581"/>
        <s v="POSSGKN210200583"/>
        <s v="POSSGKN210200584"/>
        <s v="POSSGKN210200585"/>
        <s v="POSSGKN210200587"/>
        <s v="POSSGKN210200590"/>
        <s v="POSSGKN210200593"/>
        <s v="POSSGKN210200594"/>
        <s v="POSSGKN210200598"/>
        <s v="POSSGKN210200599"/>
        <s v="POSSGKN210200601"/>
        <s v="POSSGKN210200602"/>
        <s v="SISGKN210200345"/>
        <s v="SISGKN210200351"/>
        <s v="SISGKN210200360"/>
        <s v="POSSGKN210200629"/>
        <s v="POSSGKN210200630"/>
        <s v="POSSGKN210200631"/>
        <s v="POSSGKN210200632"/>
        <s v="POSSGKN210200633"/>
        <s v="POSSGKN210200634"/>
        <s v="POSSGKN210200635"/>
        <s v="POSSGKN210200636"/>
        <s v="POSSGKN210200637"/>
        <s v="POSSGKN210200638"/>
        <s v="POSSGKN210200639"/>
        <s v="POSSGKN210200640"/>
        <s v="POSSGKN210200641"/>
        <s v="POSSGKN210200642"/>
        <s v="POSSGKN210200643"/>
        <s v="POSSGKN210200644"/>
        <s v="POSSGKN210200645"/>
        <s v="POSSGKN210200646"/>
        <s v="POSSGKN210200647"/>
        <s v="POSSGKN210200648"/>
        <s v="POSSGKN210200649"/>
        <s v="POSSGKN210200650"/>
        <s v="SISGKN210200391"/>
        <s v="POSSGKN210200664"/>
        <s v="POSSGKN210200665"/>
        <s v="POSSGKN210200668"/>
        <s v="POSSGKN210200669"/>
        <s v="POSSGKN210200671"/>
        <s v="POSSGKN210200672"/>
        <s v="POSSGKN210200673"/>
        <s v="POSSGKN210200674"/>
        <s v="POSSGKN210200675"/>
        <s v="POSSGKN210200677"/>
        <s v="POSSGKN210200678"/>
        <s v="POSSGKN210200679"/>
        <s v="POSSGKN210200680"/>
        <s v="POSSGKN210200681"/>
        <s v="POSSGKN210200682"/>
        <s v="POSSGKN210200683"/>
        <s v="POSSGKN210200684"/>
        <s v="POSSGKN210200685"/>
        <s v="POSSGKN210200686"/>
        <s v="POSSGKN210200687"/>
        <s v="POSSGKN210200688"/>
        <s v="POSSGKN210200689"/>
        <s v="POSSGKN210200690"/>
        <s v="POSSGKN210200691"/>
        <s v="POSSGKN210200692"/>
        <s v="POSSGKN210200693"/>
        <s v="POSSGKN210200694"/>
        <s v="POSSGKN210200695"/>
        <s v="POSSGKN210200696"/>
        <s v="POSSGKN210200697"/>
        <s v="POSSGKN210200698"/>
        <s v="POSSGKN210200699"/>
        <s v="POSSGKN210200700"/>
        <s v="SISGKN210200257"/>
        <s v="SISGKN210200425_PT.SAMUDERA BINA MEDICAL"/>
        <s v="POSSGKN210200701"/>
        <s v="POSSGKN210200702"/>
        <s v="POSSGKN210200703"/>
        <s v="POSSGKN210200704"/>
        <s v="POSSGKN210200705"/>
        <s v="POSSGKN210200706"/>
        <s v="POSSGKN210200707"/>
        <s v="POSSGKN210200708"/>
        <s v="POSSGKN210200709"/>
        <s v="POSSGKN210200710"/>
        <s v="POSSGKN210200711"/>
        <s v="POSSGKN210200712"/>
        <s v="POSSGKN210200713"/>
        <s v="POSSGKN210200714"/>
        <s v="POSSGKN210200715"/>
        <s v="POSSGKN210200716"/>
        <s v="POSSGKN210200717"/>
        <s v="POSSGKN210200718"/>
        <s v="POSSGKN210200719"/>
        <s v="POSSGKN210200720"/>
        <s v="POSSGKN210200721"/>
        <s v="POSSGKN210200722"/>
        <s v="POSSGKN210200723"/>
        <s v="POSSGKN210200724"/>
        <s v="POSSGKN210200725drg. Ratih _Prasetyowati S_P. _Pros"/>
        <s v="POSSGKN210200726"/>
        <s v="POSSGKN210200727"/>
        <s v="POSSGKN210200728"/>
        <s v="POSSGKN210200729"/>
        <s v="POSSGKN210200730"/>
        <s v="POSSGKN210200731"/>
        <s v="POSSGKN210200732"/>
        <s v="POSSGKN210200733"/>
        <s v="POSSGKN210200734dr. YOHANA CHRISANTY MANTARA"/>
        <s v="POSSGKN210200735"/>
        <s v="POSSGKN210200736"/>
        <s v="POSSGKN210200737"/>
        <s v="POSSGKN210200738"/>
        <s v="POSSGKN210200741"/>
        <s v="POSSGKN210200742"/>
        <s v="POSSGKN210200743"/>
        <s v="POSSGKN210200744"/>
        <s v="POSSGKN210200745"/>
        <s v="POSSGKN210200746"/>
        <s v="POSSGKN210200747"/>
        <s v="POSSGKN210200749"/>
        <s v="POSSGKN210200750"/>
        <s v="POSSGKN210200751"/>
        <s v="POSSGKN210200752"/>
        <s v="POSSGKN210200753"/>
        <s v="POSSGKN210200754"/>
        <s v="POSSGKN210200756"/>
        <s v="POSSGKN210200758"/>
        <s v="POSSGKN210200759"/>
        <s v="POSSGKN210200760"/>
        <s v="POSSGKN210200761"/>
        <s v="SISGKN210200455_PT. ROLLENT INDONESIA "/>
        <s v="SISGKN210200463"/>
        <s v="POSSGKN210200794"/>
        <s v="POSSGKN210200795"/>
        <s v="POSSGKN210200796"/>
        <s v="POSSGKN210200800"/>
        <s v="POSSGKN210200802"/>
        <s v="POSSGKN210200803"/>
        <s v="POSSGKN210200806"/>
        <s v="POSSGKN210200808"/>
        <s v="POSSGKN210200809"/>
        <s v="POSSGKN210200810"/>
        <s v="POSSGKN210200811"/>
        <s v="POSSGKN210200812"/>
        <s v="POSSGKN210200814"/>
        <s v="POSSGKN210200816"/>
        <s v="POSSGKN210200817"/>
        <s v="POSSGKN210200818"/>
        <s v="POSSGKN210200819"/>
        <s v="POSSGKN210200820"/>
        <s v="POSSGKN210200821"/>
        <s v="POSSGKN210200822"/>
        <s v="POSSGKN210200823"/>
        <s v="POSSGKN210200824"/>
        <s v="POSSGKN210200825"/>
        <s v="POSSGKN210200826"/>
        <s v="POSSGKN210200827"/>
        <s v="POSSGKN210200828"/>
        <s v="POSSGKN210200829"/>
        <s v="POSSGKN210200830"/>
        <s v="POSSGKN210200831"/>
        <s v="POSSGKN210200832"/>
        <s v="POSSGKN210200833"/>
        <s v="POSSGKN210200834"/>
        <s v="POSSGKN210200835"/>
        <s v="POSSGKN210200860"/>
        <s v="POSSGKN210200870"/>
        <s v="POSSGKN210200871"/>
        <s v="POSSGKN210200872"/>
        <s v="POSSGKN210200873"/>
        <s v="POSSGKN210200875"/>
        <s v="POSSGKN210200876"/>
        <s v="POSSGKN210200878"/>
        <s v="POSSGKN210200879"/>
        <s v="POSSGKN210200880"/>
        <s v="POSSGKN210200881"/>
        <s v="POSSGKN210200882"/>
        <s v="POSSGKN210200883"/>
        <s v="POSSGKN210200884"/>
        <s v="POSSGKN210200885"/>
        <s v="POSSGKN210200886"/>
        <s v="POSSGKN210200887"/>
        <s v="POSSGKN210200888"/>
        <s v="POSSGKN210200889"/>
        <s v="POSSGKN210200890"/>
        <s v="POSSGKN210200891"/>
        <s v="POSSGKN210200892"/>
        <s v="POSSGKN210200893"/>
        <s v="POSSGKN210200895"/>
        <s v="POSSGKN210200898"/>
        <s v="POSSGKN210200899"/>
        <s v="POSSGKN210200900"/>
        <s v="POSSGKN210200901"/>
        <s v="POSSGKN210200902"/>
        <s v="POSSGKN210200903"/>
        <s v="POSSGKN210200904"/>
        <s v="POSSGKN210200906"/>
        <s v="POSSGKN210200908"/>
        <s v="POSSGKN210200909"/>
        <s v="POSSGKN210200910"/>
        <s v="POSSGKN210200911"/>
        <s v="POSSGKN210200912"/>
        <s v="POSSGKN210200913"/>
        <s v="POSSGKN210200914"/>
        <s v="POSSGKN210200915"/>
        <s v="POSSGKN210200916"/>
        <s v="POSSGKN210200917"/>
        <s v="POSSGKN210200918"/>
        <s v="POSSGKN210200919"/>
        <s v="POSSGKN210200920"/>
        <s v="POSSGKN210200921"/>
        <s v="POSSGKN210200922"/>
        <s v="POSSGKN210200923"/>
        <s v="POSSGKN210200947"/>
        <s v="POSSGKN210200948"/>
        <s v="POSSGKN210200949"/>
        <s v="POSSGKN210200950"/>
        <s v="POSSGKN210200952"/>
        <s v="POSSGKN210200955"/>
        <s v="POSSGKN210200956"/>
        <s v="POSSGKN210200958"/>
        <s v="POSSGKN210200964"/>
        <s v="POSSGKN210200969"/>
        <s v="POSSGKN210200970"/>
        <s v="POSSGKN210200971"/>
        <s v="POSSGKN210200973"/>
        <s v="POSSGKN210200974"/>
        <s v="POSSGKN210200975"/>
        <s v="POSSGKN210200976"/>
        <s v="POSSGKN210200979"/>
        <s v="POSSGKN210200980"/>
        <s v="POSSGKN210200981"/>
        <s v="POSSGKN210200982"/>
        <s v="POSSGKN210200983"/>
        <s v="POSSGKN210200984"/>
        <s v="POSSGKN210200985"/>
        <s v="POSSGKN210200986"/>
        <s v="POSSGKN210200987"/>
        <s v="POSSGKN210200988"/>
        <s v="POSSGKN210200989"/>
        <s v="SISGKN210200618"/>
        <s v="SISGKN210200621_PT. ALKES SINAR MAS"/>
        <s v="SISGKN210200625"/>
        <s v="SISGKN210200626"/>
        <s v="SISGKN210200628"/>
        <s v="POSSGKN210200991"/>
        <s v="POSSGKN210200992"/>
        <s v="POSSGKN210200993"/>
        <s v="POSSGKN210200994"/>
        <s v="POSSGKN210200995"/>
        <s v="POSSGKN210200996"/>
        <s v="POSSGKN210200997"/>
        <s v="POSSGKN210200998"/>
        <s v="POSSGKN210200999"/>
        <s v="POSSGKN210201000"/>
        <s v="POSSGKN210201001"/>
        <s v="POSSGKN210201002"/>
        <s v="POSSGKN210201003"/>
        <s v="POSSGKN210201004"/>
        <s v="POSSGKN210201005"/>
        <s v="POSSGKN210201006"/>
        <s v="POSSGKN210201007"/>
        <s v="POSSGKN210201009"/>
        <s v="POSSGKN210201010"/>
        <s v="POSSGKN210201011"/>
        <s v="POSSGKN210300002"/>
        <s v="POSSGKN210300003"/>
        <s v="POSSGKN210300004"/>
        <s v="POSSGKN210300005"/>
        <s v="POSSGKN210300006"/>
        <s v="POSSGKN210300007"/>
        <s v="POSSGKN210300009"/>
        <s v="POSSGKN210300010"/>
        <s v="POSSGKN210300011"/>
        <s v="POSSGKN210300012"/>
        <s v="POSSGKN210300013"/>
        <s v="POSSGKN210300014"/>
        <s v="POSSGKN210300015"/>
        <s v="POSSGKN210300016"/>
        <s v="POSSGKN210300017"/>
        <s v="POSSGKN210300018"/>
        <s v="POSSGKN210300019"/>
        <s v="POSSGKN210300022"/>
        <s v="POSSGKN210300023"/>
        <s v="POSSGKN210300024"/>
        <s v="POSSGKN210300025"/>
        <s v="POSSGKN210300026"/>
        <s v="POSSGKN210300029"/>
        <s v="POSSGKN210300032"/>
        <s v="POSSGKN210300033"/>
        <s v="POSSGKN210300034"/>
        <s v="POSSGKN210300035"/>
        <s v="POSSGKN210300036"/>
        <s v="POSSGKN210300037"/>
        <s v="POSSGKN210300039"/>
        <s v="POSSGKN210300041"/>
        <s v="SISGKN210300017_PT. SARIGUNA _PRIMATIRTA, Tbk."/>
        <s v="SISGKN210300018_PT.SURYA SUMBER SEJAHTERA "/>
        <s v="SISGKN210300023"/>
        <s v="SISGKN210300034"/>
        <s v="SISGKN210300039dr ADRI DWI _PRASETYO,S_P.KK (KLINIK UTAMA REJUVA)"/>
        <s v="POSSGKN210300061"/>
        <s v="POSSGKN210300062"/>
        <s v="POSSGKN210300063"/>
        <s v="POSSGKN210300064"/>
        <s v="POSSGKN210300065"/>
        <s v="POSSGKN210300066"/>
        <s v="POSSGKN210300067"/>
        <s v="POSSGKN210300068"/>
        <s v="POSSGKN210300069"/>
        <s v="POSSGKN210300070"/>
        <s v="POSSGKN210300071"/>
        <s v="POSSGKN210300072"/>
        <s v="POSSGKN210300073"/>
        <s v="POSSGKN210300074"/>
        <s v="POSSGKN210300075"/>
        <s v="POSSGKN210300076"/>
        <s v="POSSGKN210300077DR. YULY LIE JAYA"/>
        <s v="POSSGKN210300078"/>
        <s v="POSSGKN210300080"/>
        <s v="POSSGKN210300082"/>
        <s v="POSSGKN210300083"/>
        <s v="POSSGKN210300085"/>
        <s v="POSSGKN210300086"/>
        <s v="POSSGKN210300088"/>
        <s v="POSSGKN210300089"/>
        <s v="POSSGKN210300090"/>
        <s v="POSSGKN210300091"/>
        <s v="POSSGKN210300092"/>
        <s v="POSSGKN210300093"/>
        <s v="POSSGKN210300094"/>
        <s v="POSSGKN210300097"/>
        <s v="POSSGKN210300100"/>
        <s v="POSSGKN210300101"/>
        <s v="POSSGKN210300102"/>
        <s v="SISGKN210300063_PT. CAKRAWALA SERVIS RESOLUSINDO "/>
        <s v="SISGKN210300064drg. ERIC SANTOSO"/>
        <s v="SISGKN210300066"/>
        <s v="SISGKN210300068"/>
        <s v="SISGKN210300072"/>
        <s v="SISGKN210300073"/>
        <s v="SISGKN210300076"/>
        <s v="SISGKN210300082_PT. ALKES SINAR MAS"/>
        <s v="SISGKN210300084"/>
        <s v="SISGKN210300085_PT. KING HALIM JEWELRY"/>
        <s v="POSSGKN210300134"/>
        <s v="POSSGKN210300135"/>
        <s v="POSSGKN210300137"/>
        <s v="POSSGKN210300138"/>
        <s v="POSSGKN210300139"/>
        <s v="POSSGKN210300141"/>
        <s v="POSSGKN210300144"/>
        <s v="POSSGKN210300145"/>
        <s v="POSSGKN210300146"/>
        <s v="POSSGKN210300147"/>
        <s v="POSSGKN210300148"/>
        <s v="POSSGKN210300149"/>
        <s v="POSSGKN210300150"/>
        <s v="POSSGKN210300151"/>
        <s v="POSSGKN210300152"/>
        <s v="POSSGKN210300153"/>
        <s v="POSSGKN210300154"/>
        <s v="POSSGKN210300155"/>
        <s v="POSSGKN210300156"/>
        <s v="POSSGKN210300157"/>
        <s v="POSSGKN210300159"/>
        <s v="POSSGKN210300160"/>
        <s v="POSSGKN210300166"/>
        <s v="POSSGKN210300167"/>
        <s v="POSSGKN210300169"/>
        <s v="POSSGKN210300174"/>
        <s v="POSSGKN210300175"/>
        <s v="POSSGKN210300176"/>
        <s v="POSSGKN210300177"/>
        <s v="POSSGKN210300178"/>
        <s v="POSSGKN210300179"/>
        <s v="POSSGKN210300180"/>
        <s v="POSSGKN210300182"/>
        <s v="POSSGKN210300183"/>
        <s v="POSSGKN210300184"/>
        <s v="POSSGKN210300185"/>
        <s v="POSSGKN210300186"/>
        <s v="POSSGKN210300187"/>
        <s v="POSSGKN210300188"/>
        <s v="POSSGKN210300190"/>
        <s v="POSSGKN210300191"/>
        <s v="POSSGKN210300192"/>
        <s v="POSSGKN210300193"/>
        <s v="POSSGKN210300194"/>
        <s v="POSSGKN210300195"/>
        <s v="POSSGKN210300196"/>
        <s v="POSSGKN210300198"/>
        <s v="POSSGKN210300199"/>
        <s v="POSSGKN210300200"/>
        <s v="POSSGKN210300202"/>
        <s v="POSSGKN210300203"/>
        <s v="POSSGKN210300206"/>
        <s v="SISGKN210300141"/>
        <s v="POSSGKN210300244"/>
        <s v="POSSGKN210300245"/>
        <s v="POSSGKN210300246"/>
        <s v="POSSGKN210300248"/>
        <s v="POSSGKN210300249"/>
        <s v="POSSGKN210300250"/>
        <s v="POSSGKN210300251"/>
        <s v="POSSGKN210300252"/>
        <s v="POSSGKN210300253"/>
        <s v="POSSGKN210300254"/>
        <s v="POSSGKN210300255"/>
        <s v="SISGKN210300190"/>
        <s v="POSSGKN210300282"/>
        <s v="POSSGKN210300283"/>
        <s v="POSSGKN210300284"/>
        <s v="POSSGKN210300285"/>
        <s v="POSSGKN210300286"/>
        <s v="POSSGKN210300288"/>
        <s v="POSSGKN210300289"/>
        <s v="POSSGKN210300290"/>
        <s v="POSSGKN210300291"/>
        <s v="POSSGKN210300292"/>
        <s v="POSSGKN210300293"/>
        <s v="POSSGKN210300294"/>
        <s v="POSSGKN210300295"/>
        <s v="POSSGKN210300296"/>
        <s v="POSSGKN210300299"/>
        <s v="POSSGKN210300300"/>
        <s v="POSSGKN210300301"/>
        <s v="POSSGKN210300302"/>
        <s v="POSSGKN210300303"/>
        <s v="POSSGKN210300304"/>
        <s v="POSSGKN210300305"/>
        <s v="POSSGKN210300306"/>
        <s v="POSSGKN210300307"/>
        <s v="POSSGKN210300308"/>
        <s v="POSSGKN210300309"/>
        <s v="POSSGKN210300310"/>
        <s v="POSSGKN210300311"/>
        <s v="POSSGKN210300312"/>
        <s v="SISGKN210300260"/>
        <s v="POSSGKN210300313"/>
        <s v="POSSGKN210300314"/>
        <s v="POSSGKN210300315"/>
        <s v="POSSGKN210300316"/>
        <s v="POSSGKN210300317"/>
        <s v="POSSGKN210300318"/>
        <s v="POSSGKN210300319"/>
        <s v="POSSGKN210300320"/>
        <s v="POSSGKN210300321"/>
        <s v="POSSGKN210300322"/>
        <s v="POSSGKN210300323"/>
        <s v="POSSGKN210300324"/>
        <s v="POSSGKN210300325"/>
        <s v="POSSGKN210300326"/>
        <s v="POSSGKN210300327"/>
        <s v="POSSGKN210300328"/>
        <s v="POSSGKN210300329"/>
        <s v="POSSGKN210300330"/>
        <s v="POSSGKN210300331"/>
        <s v="POSSGKN210300333"/>
        <s v="POSSGKN210300338"/>
        <s v="POSSGKN210300341"/>
        <s v="POSSGKN210300342"/>
        <s v="POSSGKN210300345"/>
        <s v="POSSGKN210300346"/>
        <s v="POSSGKN210300349"/>
        <s v="POSSGKN210300352"/>
        <s v="POSSGKN210300355"/>
        <s v="SISGKN210300283_PT. SUKSES LAUTAN INDONESIA"/>
        <s v="SISGKN210300299CV. SINAR BAJA ELECTRIC CO.LTD"/>
        <s v="SISGKN210300302"/>
        <s v="POSSGKN210300421"/>
        <s v="POSSGKN210300422"/>
        <s v="POSSGKN210300423"/>
        <s v="POSSGKN210300426"/>
        <s v="POSSGKN210300427"/>
        <s v="POSSGKN210300428"/>
        <s v="POSSGKN210300429"/>
        <s v="POSSGKN210300430"/>
        <s v="POSSGKN210300431"/>
        <s v="POSSGKN210300432"/>
        <s v="POSSGKN210300433"/>
        <s v="POSSGKN210300434"/>
        <s v="POSSGKN210300435"/>
        <s v="POSSGKN210300436"/>
        <s v="POSSGKN210300437"/>
        <s v="POSSGKN210300438"/>
        <s v="POSSGKN210300439"/>
        <s v="POSSGKN210300440"/>
        <s v="POSSGKN210300441"/>
        <s v="POSSGKN210300442"/>
        <s v="POSSGKN210300443"/>
        <s v="SISGKN210300390"/>
        <s v="POSSGKN210300445"/>
        <s v="POSSGKN210300446"/>
        <s v="POSSGKN210300447"/>
        <s v="POSSGKN210300448"/>
        <s v="POSSGKN210300449"/>
        <s v="POSSGKN210300450"/>
        <s v="POSSGKN210300451"/>
        <s v="POSSGKN210300452"/>
        <s v="POSSGKN210300453"/>
        <s v="POSSGKN210300454"/>
        <s v="POSSGKN210300455"/>
        <s v="POSSGKN210300456"/>
        <s v="POSSGKN210300457"/>
        <s v="POSSGKN210300458"/>
        <s v="POSSGKN210300459"/>
        <s v="POSSGKN210300460"/>
        <s v="POSSGKN210300462"/>
        <s v="POSSGKN210300465"/>
        <s v="POSSGKN210300466"/>
        <s v="POSSGKN210300467"/>
        <s v="POSSGKN210300469"/>
        <s v="POSSGKN210300470"/>
        <s v="POSSGKN210300471"/>
        <s v="POSSGKN210300476"/>
        <s v="POSSGKN210300477"/>
        <s v="POSSGKN210300479"/>
        <s v="POSSGKN210300481"/>
        <s v="POSSGKN210300483"/>
        <s v="POSSGKN210300485"/>
        <s v="POSSGKN210300486"/>
        <s v="POSSGKN210300490"/>
        <s v="POSSGKN210300493"/>
        <s v="POSSGKN210300494"/>
        <s v="SISGKN210300400"/>
        <s v="SISGKN210300401"/>
        <s v="SISGKN210300402"/>
        <s v="SISGKN210300403"/>
        <s v="SISGKN210300404"/>
        <s v="SISGKN210300406"/>
        <s v="SISGKN210300411dr ADRI DWI _PRASETYO,S_P.KK (KLINIK UTAMA REJUVA)"/>
        <s v="SISGKN210300412"/>
        <s v="SISGKN210300417"/>
        <s v="SISGKN210300422_PT.SAMUDERA BINA MEDICAL"/>
        <s v="SISGKN210300425"/>
        <s v="POSSGKN210300530"/>
        <s v="POSSGKN210300532"/>
        <s v="POSSGKN210300533"/>
        <s v="POSSGKN210300535"/>
        <s v="POSSGKN210300537"/>
        <s v="POSSGKN210300539"/>
        <s v="POSSGKN210300540"/>
        <s v="POSSGKN210300541"/>
        <s v="POSSGKN210300542"/>
        <s v="POSSGKN210300544"/>
        <s v="POSSGKN210300545"/>
        <s v="POSSGKN210300546"/>
        <s v="POSSGKN210300547"/>
        <s v="POSSGKN210300549"/>
        <s v="POSSGKN210300550"/>
        <s v="SISGKN210300455"/>
        <s v="POSSGKN210300587"/>
        <s v="POSSGKN210300588"/>
        <s v="POSSGKN210300590"/>
        <s v="POSSGKN210300591"/>
        <s v="POSSGKN210300592"/>
        <s v="POSSGKN210300593"/>
        <s v="POSSGKN210300594"/>
        <s v="POSSGKN210300595"/>
        <s v="POSSGKN210300597"/>
        <s v="POSSGKN210300598"/>
        <s v="POSSGKN210300599"/>
        <s v="POSSGKN210300600"/>
        <s v="POSSGKN210300601"/>
        <s v="POSSGKN210300602"/>
        <s v="POSSGKN210300603"/>
        <s v="POSSGKN210300604"/>
        <s v="POSSGKN210300605"/>
        <s v="POSSGKN210300606"/>
        <s v="POSSGKN210300607"/>
        <s v="POSSGKN210300608"/>
        <s v="POSSGKN210300609"/>
        <s v="POSSGKN210300610"/>
        <s v="POSSGKN210300611"/>
        <s v="POSSGKN210300612"/>
        <s v="POSSGKN210300613"/>
        <s v="POSSGKN210300614"/>
        <s v="POSSGKN210300615"/>
        <s v="POSSGKN210300616"/>
        <s v="POSSGKN210300617"/>
        <s v="POSSGKN210300618"/>
        <s v="POSSGKN210300619"/>
        <s v="SISGKN210300510_PT Ming Garden Restoran"/>
        <s v="POSSGKN210300620"/>
        <s v="POSSGKN210300622"/>
        <s v="POSSGKN210300623"/>
        <s v="POSSGKN210300624"/>
        <s v="POSSGKN210300625"/>
        <s v="POSSGKN210300626"/>
        <s v="POSSGKN210300627"/>
        <s v="POSSGKN210300628"/>
        <s v="POSSGKN210300629"/>
        <s v="POSSGKN210300630"/>
        <s v="POSSGKN210300631"/>
        <s v="POSSGKN210300632"/>
        <s v="POSSGKN210300633"/>
        <s v="POSSGKN210300634"/>
        <s v="POSSGKN210300635"/>
        <s v="POSSGKN210300639"/>
        <s v="POSSGKN210300640"/>
        <s v="POSSGKN210300641"/>
        <s v="POSSGKN210300642"/>
        <s v="POSSGKN210300644"/>
        <s v="POSSGKN210300645"/>
        <s v="POSSGKN210300646"/>
        <s v="POSSGKN210300647"/>
        <s v="POSSGKN210300648"/>
        <s v="POSSGKN210300650"/>
        <s v="POSSGKN210300651"/>
        <s v="POSSGKN210300653"/>
        <s v="SISGKN210300539"/>
        <s v="SISGKN210300543"/>
        <s v="POSSGKN210300686"/>
        <s v="POSSGKN210300687"/>
        <s v="POSSGKN210300688"/>
        <s v="POSSGKN210300689"/>
        <s v="POSSGKN210300690"/>
        <s v="POSSGKN210300691"/>
        <s v="POSSGKN210300692"/>
        <s v="POSSGKN210300693"/>
        <s v="POSSGKN210300694"/>
        <s v="POSSGKN210300695"/>
        <s v="POSSGKN210300696"/>
        <s v="POSSGKN210300697"/>
        <s v="POSSGKN210300698"/>
        <s v="POSSGKN210300699"/>
        <s v="POSSGKN210300700"/>
        <s v="POSSGKN210300701"/>
        <s v="POSSGKN210300702"/>
        <s v="POSSGKN210300703"/>
        <s v="POSSGKN210300704"/>
        <s v="POSSGKN210300705"/>
        <s v="POSSGKN210300706"/>
        <s v="POSSGKN210300707"/>
        <s v="POSSGKN210300708"/>
        <s v="POSSGKN210300709"/>
        <s v="POSSGKN210300710"/>
        <s v="POSSGKN210300711"/>
        <s v="POSSGKN210300712"/>
        <s v="SISGKN210300600"/>
        <s v="SISGKN210300601_PT. ALKES SINAR MAS"/>
        <s v="SISGKN210300609"/>
        <s v="SISGKN210300611_PT. BERKAH _PRO MEDIKA"/>
        <s v="SISGKN210300613_PT. BERKAH _PRO MEDIKA"/>
        <s v="SISGKN210300614_PT. BERKAH _PRO MEDIKA"/>
        <s v="SISGKN210300619"/>
        <s v="POSSGKN210300801"/>
        <s v="POSSGKN210300802"/>
        <s v="POSSGKN210300803"/>
        <s v="POSSGKN210300804"/>
        <s v="POSSGKN210300805"/>
        <s v="POSSGKN210300806"/>
        <s v="POSSGKN210300807"/>
        <s v="POSSGKN210300808"/>
        <s v="POSSGKN210300809"/>
        <s v="POSSGKN210300810"/>
        <s v="POSSGKN210300811"/>
        <s v="POSSGKN210300812"/>
        <s v="POSSGKN210300813"/>
        <s v="POSSGKN210300814"/>
        <s v="POSSGKN210300815"/>
        <s v="POSSGKN210300816"/>
        <s v="POSSGKN210300817"/>
        <s v="POSSGKN210300818"/>
        <s v="POSSGKN210300819"/>
        <s v="POSSGKN210300820"/>
        <s v="POSSGKN210300821"/>
        <s v="POSSGKN210300822"/>
        <s v="POSSGKN210300823"/>
        <s v="POSSGKN210300824"/>
        <s v="POSSGKN210300825"/>
        <s v="POSSGKN210300826"/>
        <s v="POSSGKN210300827"/>
        <s v="POSSGKN210300828"/>
        <s v="POSSGKN210300829"/>
        <s v="POSSGKN210300830"/>
        <s v="POSSGKN210300831"/>
        <s v="POSSGKN210300832"/>
        <s v="POSSGKN210300833"/>
        <s v="POSSGKN210300834"/>
        <s v="POSSGKN210300835"/>
        <s v="POSSGKN210300836"/>
        <s v="POSSGKN210300837"/>
        <s v="POSSGKN210300838"/>
        <s v="POSSGKN210300839"/>
        <s v="POSSGKN210300840"/>
        <s v="POSSGKN210300841"/>
        <s v="POSSGKN210300842"/>
        <s v="POSSGKN210300843"/>
        <s v="POSSGKN210300844"/>
        <s v="POSSGKN210300845"/>
        <s v="POSSGKN210300846"/>
        <s v="POSSGKN210300847"/>
        <s v="POSSGKN210300848"/>
        <s v="POSSGKN210300849"/>
        <s v="POSSGKN210300850"/>
        <s v="POSSGKN210300851"/>
        <s v="POSSGKN210300852"/>
        <s v="POSSGKN210300853"/>
        <s v="POSSGKN210300854"/>
        <s v="POSSGKN210300855"/>
        <s v="POSSGKN210300856"/>
        <s v="POSSGKN210300857"/>
        <s v="POSSGKN210300858"/>
        <s v="POSSGKN210300859"/>
        <s v="POSSGKN210300860"/>
        <s v="POSSGKN210300861"/>
        <s v="POSSGKN210300862"/>
        <s v="POSSGKN210300863"/>
        <s v="POSSGKN210300864"/>
        <s v="POSSGKN210300865"/>
        <s v="POSSGKN210300866"/>
        <s v="POSSGKN210300867"/>
        <s v="POSSGKN210300868"/>
        <s v="POSSGKN210300869"/>
        <s v="POSSGKN210300870"/>
        <s v="POSSGKN210300871"/>
        <s v="POSSGKN210300872"/>
        <s v="POSSGKN210300873"/>
        <s v="POSSGKN210300874"/>
        <s v="POSSGKN210300875"/>
        <s v="POSSGKN210300876"/>
        <s v="POSSGKN210300877"/>
        <s v="POSSGKN210300878"/>
        <s v="POSSGKN210300879"/>
        <s v="POSSGKN210300880"/>
        <s v="POSSGKN210300881"/>
        <s v="POSSGKN210300882"/>
        <s v="POSSGKN210300883"/>
        <s v="POSSGKN210300884"/>
        <s v="POSSGKN210300885"/>
        <s v="POSSGKN210300886"/>
        <s v="POSSGKN210300887"/>
        <s v="POSSGKN210300888"/>
        <s v="POSSGKN210300889"/>
        <s v="POSSGKN210300890"/>
        <s v="POSSGKN210300891"/>
        <s v="POSSGKN210300892"/>
        <s v="POSSGKN210300893"/>
        <s v="POSSGKN210300894"/>
        <s v="POSSGKN210300895"/>
        <s v="POSSGKN210300896"/>
        <s v="POSSGKN210300897"/>
        <s v="POSSGKN210300898"/>
        <s v="POSSGKN210300899"/>
        <s v="POSSGKN210300900"/>
        <s v="POSSGKN210300901"/>
        <s v="POSSGKN210300902"/>
        <s v="POSSGKN210300903"/>
        <s v="POSSGKN210300904"/>
        <s v="POSSGKN210300905"/>
        <s v="POSSGKN210300906"/>
        <s v="POSSGKN210300907"/>
        <s v="POSSGKN210300908"/>
        <s v="POSSGKN210300909"/>
        <s v="POSSGKN210300910"/>
        <s v="POSSGKN210300911"/>
        <s v="POSSGKN210300912"/>
        <s v="POSSGKN210300913"/>
        <s v="POSSGKN210300914"/>
        <s v="POSSGKN210300915"/>
        <s v="POSSGKN210300916"/>
        <s v="POSSGKN210300917"/>
        <s v="POSSGKN210300918"/>
        <s v="POSSGKN210300919"/>
        <s v="POSSGKN210300920"/>
        <s v="POSSGKN210300921"/>
        <s v="POSSGKN210300922"/>
        <s v="POSSGKN210300923"/>
        <s v="POSSGKN210300924"/>
        <s v="POSSGKN210300925"/>
        <s v="POSSGKN210300926"/>
        <s v="POSSGKN210300927"/>
        <s v="POSSGKN210300928"/>
        <s v="POSSGKN210300929"/>
        <s v="POSSGKN210300930"/>
        <s v="POSSGKN210300931"/>
        <s v="POSSGKN210300932"/>
        <s v="POSSGKN210300933"/>
        <s v="POSSGKN210300934"/>
        <s v="POSSGKN210300935"/>
        <s v="POSSGKN210300936"/>
        <s v="POSSGKN210300937"/>
        <s v="POSSGKN210300938"/>
        <s v="POSSGKN210300939"/>
        <s v="POSSGKN210300940"/>
        <s v="POSSGKN210300941"/>
        <s v="POSSGKN210300942"/>
        <s v="POSSGKN210300943"/>
        <s v="POSSGKN210300944"/>
        <s v="POSSGKN210300945"/>
        <s v="POSSGKN210300946"/>
        <s v="POSSGKN210300947"/>
        <s v="POSSGKN210300948"/>
        <s v="POSSGKN210300949"/>
        <s v="POSSGKN210300950"/>
        <s v="POSSGKN210300951"/>
        <s v="POSSGKN210300952"/>
        <s v="POSSGKN210300953"/>
        <s v="POSSGKN210300954"/>
        <s v="POSSGKN210300955"/>
        <s v="POSSGKN210300956"/>
        <s v="POSSGKN210300957"/>
        <s v="POSSGKN210300958"/>
        <s v="POSSGKN210300959"/>
        <s v="POSSGKN210300960"/>
        <s v="POSSGKN210300961"/>
        <s v="POSSGKN210300962"/>
        <s v="POSSGKN210300963"/>
        <s v="POSSGKN210300964"/>
        <s v="POSSGKN210300965"/>
        <s v="POSSGKN210300966"/>
        <s v="POSSGKN210300967"/>
        <s v="POSSGKN210300968"/>
        <s v="POSSGKN210300969"/>
        <s v="POSSGKN210300970"/>
        <s v="POSSGKN210300971"/>
        <s v="POSSGKN210300972"/>
        <s v="POSSGKN210300973"/>
        <s v="POSSGKN210300974"/>
        <s v="POSSGKN210300975"/>
        <s v="POSSGKN210300976"/>
        <s v="POSSGKN210300977"/>
        <s v="POSSGKN210300978"/>
        <s v="POSSGKN210300979"/>
        <s v="POSSGKN210300980"/>
        <s v="POSSGKN210300981"/>
        <s v="POSSGKN210300982"/>
        <s v="POSSGKN210300983"/>
        <s v="POSSGKN210300984"/>
        <s v="POSSGKN210300985"/>
        <s v="POSSGKN210300986"/>
        <s v="POSSGKN210300987"/>
        <s v="POSSGKN210300988"/>
        <s v="POSSGKN210300989"/>
        <s v="POSSGKN210300990"/>
        <s v="POSSGKN210300991"/>
        <s v="POSSGKN210300992"/>
        <s v="POSSGKN210300993"/>
        <s v="POSSGKN210300994"/>
        <s v="POSSGKN210300995"/>
        <s v="POSSGKN210300996"/>
        <s v="POSSGKN210300997"/>
        <s v="POSSGKN210300998"/>
        <s v="POSSGKN210300999"/>
        <s v="POSSGKN210301000"/>
        <s v="POSSGKN210301001"/>
        <s v="POSSGKN210301002"/>
        <s v="POSSGKN210301003"/>
        <s v="POSSGKN210301004"/>
        <s v="POSSGKN210301005"/>
        <s v="POSSGKN210301006"/>
        <s v="POSSGKN210301007"/>
        <s v="POSSGKN210301008"/>
        <s v="POSSGKN210301009"/>
        <s v="POSSGKN210301010"/>
        <s v="POSSGKN210301011"/>
        <s v="POSSGKN210301012"/>
        <s v="POSSGKN210301013"/>
        <s v="POSSGKN210301014"/>
        <s v="POSSGKN210301015"/>
        <s v="POSSGKN210301016"/>
        <s v="POSSGKN210301017"/>
        <s v="POSSGKN210301018"/>
        <s v="POSSGKN210301019"/>
        <s v="POSSGKN210301020"/>
        <s v="POSSGKN210301021"/>
        <s v="POSSGKN210301022"/>
        <s v="POSSGKN210301023"/>
        <s v="POSSGKN210301024"/>
        <s v="POSSGKN210301025"/>
        <s v="POSSGKN210301026"/>
        <s v="POSSGKN210301027"/>
        <s v="POSSGKN210301028"/>
        <s v="POSSGKN210301029"/>
        <s v="POSSGKN210301030"/>
        <s v="POSSGKN210301031"/>
        <s v="POSSGKN210301032"/>
        <s v="POSSGKN210301033"/>
        <s v="POSSGKN210301034"/>
        <s v="POSSGKN210301035"/>
        <s v="POSSGKN210301036"/>
        <s v="POSSGKN210301037"/>
        <s v="POSSGKN210301038"/>
        <s v="POSSGKN210301039"/>
        <s v="POSSGKN210301040"/>
        <s v="POSSGKN210301041"/>
        <s v="POSSGKN210301042"/>
        <s v="POSSGKN210301043"/>
        <s v="POSSGKN210301044"/>
        <s v="POSSGKN210301045"/>
        <s v="POSSGKN210301046"/>
        <s v="POSSGKN210301047"/>
        <s v="POSSGKN210301048"/>
        <s v="POSSGKN210301049"/>
        <s v="POSSGKN210301050"/>
        <s v="POSSGKN210301051"/>
        <s v="POSSGKN210301052"/>
        <s v="POSSGKN210301053"/>
        <s v="POSSGKN210301054"/>
        <s v="POSSGKN210301055"/>
        <s v="POSSGKN210301056"/>
        <s v="POSSGKN210301057"/>
        <s v="POSSGKN210301058"/>
        <s v="POSSGKN210301059"/>
        <s v="POSSGKN210301060"/>
        <s v="POSSGKN210301061"/>
        <s v="POSSGKN210301062"/>
        <s v="POSSGKN210301063"/>
        <s v="POSSGKN210301064"/>
        <s v="POSSGKN210301065"/>
        <s v="POSSGKN210301066"/>
        <s v="POSSGKN210301067"/>
        <m/>
      </sharedItems>
    </cacheField>
    <cacheField name="NAMA BARANG" numFmtId="0">
      <sharedItems containsBlank="1" count="470">
        <s v=" KURSI RODA TRAVEL SQ ( 804LABJ ) CHAMPANE PLUS BAG"/>
        <s v=" MASKER BEDAH KARET ANAK CAT BOX '50s"/>
        <s v=" MASKER BEDAH BLUE"/>
        <s v=" MASKER BEDAH KARET NEW WHITE BOX '50s"/>
        <s v=" VERBAN 15CM ONEMED ISI 5"/>
        <s v=" SAFETY BOX 5L KUNING"/>
        <s v=" PLESTERIN BULAT PE COKLAT 200'S"/>
        <s v=" ALKOHOL 70% 1L"/>
        <s v=" THERMO ONE ALPHA 2"/>
        <s v=" MASKER BEDAH GREEN"/>
        <s v=" TENSI DIGITAL YUWELL YE 660 B"/>
        <s v=" MASKER MEDIS UFO DUCKBILL DWS BOX '30s"/>
        <s v=" MASKER UFO 3D ABU2 BOX 20's"/>
        <s v=" MASKER MEDIS UFO 3D BIRU BOX 20's"/>
        <s v=" MASKER UFO 3D HIJAU BOX 20's"/>
        <s v=" MASKER UFO 3D HITAM BOX 20's"/>
        <s v=" SURGICAL GOWN SMS NON WOVEN XL STERIL"/>
        <s v=" MASKER BEDAH GREY"/>
        <s v=" ASEPTIC PLUS 500ML REFILL "/>
        <s v=" MASKER UFO 3D PUTIH BOX 20's"/>
        <s v=" MASKER MEDIS UFO 3D CREAM BOX 20's"/>
        <s v=" THERMOMETER FLEXI BETA 1 OM"/>
        <s v=" AUTO CHECK GLUCO STRIP"/>
        <s v=" AUTO CHECK URIC ACID STRIP"/>
        <s v=" AUTO CHECK CHOLESTEROL STRIP"/>
        <s v=" UPAD DR.J 60 X 90 ISI 10PCS"/>
        <s v=" ALKOHOL SWAB"/>
        <s v=" UROBAG 2000 STERILE (T VALVE)"/>
        <s v=" WALLET TRAVEL FIRST AID KIT"/>
        <s v=" APRON ONE BAG 10'S"/>
        <s v=" ONE WIPE DESINFECTAN BOX 10's"/>
        <s v=" COTTON SWAB STERIL M OM 100'S"/>
        <s v=" MASKER BEDAH KARET SUPERSOFT 4PLY HIJAU BOX '50s"/>
        <s v=" ONE CLOSAN SABUN 500 + DISP"/>
        <s v=" NITRILE EXAM BLUE SGN ( M )"/>
        <s v=" NITRILE EXAM BLUE SGN ( L )"/>
        <s v=" WATER ONE 5L"/>
        <s v=" MASKER BEDAH ALL BLACK BOX ISI 25PCS"/>
        <s v=" MASKER HIJAB PUTIH BOX ISI 50's"/>
        <s v=" ASEPTIC PLUS ESSENTIAL 500 ML REFIL"/>
        <s v=" MASKER BEDAH KUNING BOX ISI 50 PCS"/>
        <s v=" SPUIT 50CC CATHETER TIP ONEMED"/>
        <s v=" PLESTERIN BULAT PE 200'S"/>
        <s v=" URINE CONTAINER 60ML NS"/>
        <s v=" PISAU CUKUR 3 BLADE ULTRA SHAVE ONEMED 5's KL"/>
        <s v=" TENSIONE 1A SUARA"/>
        <s v=" TIMBANGAN BODY FATS EF 812"/>
        <s v=" SAFEGLOVE NITRILE COBALT BLUE S"/>
        <s v=" SAFEGLOVE LATEX EXAM M"/>
        <s v=" SAFEGLOVE LATEX EXAM S"/>
        <s v=" ONEMED EXAM GLOVE S BOX '100s"/>
        <s v=" ONE SWAB"/>
        <s v=" INFUS SET DWS Y TUBE ONEMED"/>
        <s v=" ALKOHOL 70% 300ML"/>
        <s v=" EKAPLAST SOFT BULAT '100s"/>
        <s v=" NURSE CAP GREEN"/>
        <s v=" GOWN PROTECTIVE L"/>
        <s v=" USG GEL 5L"/>
        <s v=" SARUNG TANGAN PLASTIK PE ONEMED 100's"/>
        <s v=" MASKER BEDAH UNGU"/>
        <s v=" MASKER BEDAH KARET SUPERSOFT HIJAU BOX'50s"/>
        <s v=" BRACKET ABS"/>
        <s v=" MASKER HIJAB GREEN"/>
        <s v=" PLESTERIN AA 5's AMPLOP"/>
        <s v=" ASEPTIC GEL 250ML + DISP"/>
        <s v=" ALKOHOL 95% 300ML"/>
        <s v=" ONE CLEAN WASH GLOVE"/>
        <s v=" GLUCODR. ALAT + STRIP ISI 25"/>
        <s v=" UPAD 45 x 60 PAK ISI 10"/>
        <s v=" KASA STERIL 7,5x7,5 8 PLY 5's (785)"/>
        <s v=" TONGKAT + TEMPAT DUDUK 940 L"/>
        <s v=" TONGKAT PYRAMID B"/>
        <s v=" MASKER KN 95 WHITE ONEMED BOX '20s"/>
        <s v=" MASKER BEDAH KARET SUPERSOFT 4PLY BIRU BOX '50s"/>
        <s v=" AUTO CHECK 3 IN 1"/>
        <s v=" TENSI ANEROID 200 DARK BLUE"/>
        <s v=" PENLIGHT LED PURPLE ONEMED + BATERAI"/>
        <s v=" MY JELLY SACHET 5GR"/>
        <s v=" MEDI EXAM GLOVE STERIL XS"/>
        <s v=" SPUIT 50CC LL ONEMED"/>
        <s v=" ULTRAFIX 5 X 5"/>
        <s v=" ULTRAFIX 10 X 5"/>
        <s v=" MASKER KARET CARBON 4 PLY HITAM"/>
        <s v=" ROLLATOR  FS 965 LH"/>
        <s v=" HANSAPLAST 100'S"/>
        <s v=" TENSIONE 5G"/>
        <s v=" THERMO ONE ALPHA 1 NEW"/>
        <s v=" THERMO ONE ALPHA 1 G"/>
        <s v=" THERMOMETER FLEXI HK 902"/>
        <s v=" STERILE POUCH 7X26CM MEDI ONE 200'S"/>
        <s v=" SAFEGLOVE NITRILE COBALT BLUE M"/>
        <s v=" ONE WIPE DESINFECTAN 50'S"/>
        <s v=" KAPAS PEMBALUT OM 1000GR"/>
        <s v=" WWZ  2L"/>
        <s v=" OBJECK GLAS 7101 72 CG"/>
        <s v=" SPECIMEN CONTAINER 100 ML NS"/>
        <s v=" PLESTERIN WP 10'S"/>
        <s v=" PLESTERIN AQUA 10'S NEW"/>
        <s v=" ISOPORE 1/2"/>
        <s v=" BASIC DRESSING SET"/>
        <s v=" KASA STERIL 16X16 ONEMED KS B10"/>
        <s v=" MASKER KARET OTC 5'S HIJAU ONEMED"/>
        <s v=" KASA 16X16 HEXAHUSADA"/>
        <s v=" POVIDONE IODINE 10% 15ML"/>
        <s v=" OXYFLOW SOFT (BUBBLE) ANAK"/>
        <s v=" KANTONG PLASTIK + SEAL 26X34 100'S"/>
        <s v=" NITRILE LILAC ( M ) 100 'S"/>
        <s v=" NITRILE LILAC ( L ) 100 'S"/>
        <s v=" ONEMED EXAM GLOVE M BOX '100s"/>
        <s v=" ASEPTIC WIPE PCS"/>
        <s v=" KAPAS PEMBALUT OM 250GR"/>
        <s v=" TIMBANGAN BADAN DIG OM EB 1613 H"/>
        <s v=" METLINE ONEMED"/>
        <s v=" TONGKAT ORANG TUA LIPAT FS 927 L ONEMED"/>
        <s v=" MASKER BEDAH KARET SUPERSOFT BIRU BOX '50s"/>
        <s v=" MEDICREPE ONE 7.5CMX4.5M"/>
        <s v=" BEDPAN OVAL PLASTIK BIRU"/>
        <s v=" ONEMED EXAM GLOVE PF S BOX '100s"/>
        <s v=" HYPAFIX  5 X 5"/>
        <s v=" DENTAL BIB POLYBIB 125 BIRU"/>
        <s v=" DENTAL BIB POLYBIB 125 PURPLE"/>
        <s v=" ENDO NEEDLE 30G 20'S"/>
        <s v=" DENTAL NEEDLE 30G X 13MM 30'S"/>
        <s v=" SPUIT 10 CC OM WITHOUT NEEDLE PCS"/>
        <s v=" KASA STERIL 101610 LDB"/>
        <s v=" MASKER MEDIS DUCKBILL DEWASA BOX 25's"/>
        <s v=" AC SWAB 0,5%"/>
        <s v=" ONE PET 60 X 90 ISI 10"/>
        <s v=" SAFEGLOVE NITRILE BLACK S"/>
        <s v=" SAFEGLOVE NITRILE BLACK M"/>
        <s v=" LEUKOPLAST 3X5 (1625)"/>
        <s v=" KAPAS BOLA ONEMED PAK'120 PCS"/>
        <s v=" ASEPTIC PLUS  ESSENTIAL SPRAY 100 ML"/>
        <s v=" KURSI RODA COMFORT ONE 30 AN 1"/>
        <s v=" GLUCODR. STRIP ISI 50"/>
        <s v=" ONE CLOSAN SABUN 500 Refill"/>
        <s v=" MASKER BEDAH KARET ANAK BOX '50s"/>
        <s v=" MASKER BEDAH KARET ANAK MEOW BOX '50s"/>
        <s v=" MESH NEBULIZER M104"/>
        <s v=" KURSI RODA TRAVEL FS800L"/>
        <s v=" ANTI DECUBITUS CUSHION CU"/>
        <s v=" MASKER KARET OTC '5s PUTIH ONEMED"/>
        <s v=" ASEPTAN SPRAY 100ML"/>
        <s v=" AC SWAB 2%"/>
        <s v=" URO ONE NO.16 PCS"/>
        <s v=" STOMACH TUBE FR.14 OM"/>
        <s v=" ALKOHOL 95% 1L"/>
        <s v=" MASKER HIJAB BLUE"/>
        <s v=" HYPAFIX  5 X 1"/>
        <s v=" THERMOMETER JUMBO HK 908"/>
        <s v=" NEBULIZER COMPR NE"/>
        <s v=" PLESTERIN AQUA 50'S"/>
        <s v=" MAXTER SURG GLOVE STERIL 7"/>
        <s v=" AUTOCLIX DEVICE ONEMED"/>
        <s v=" BLOOD LANCET 28G OM 100'S"/>
        <s v=" ECODINE 60ML"/>
        <s v=" MASKER BEDAH PINK"/>
        <s v=" MASKER BEDAH KARET SUPERSOFT KUNING BOX'50s"/>
        <s v=" ICE BAG COMPRESS ONEMED"/>
        <s v=" NO PAIN SPRAY SKIN REFRIGERANT ONEMED"/>
        <s v=" HOT AND COLD GEL PACK ONEMED"/>
        <s v=" USG GEL 5L TRANSPARAN"/>
        <s v=" ASEPTIC PLUS 100 ML SPRAY"/>
        <s v=" PINSET ANATOMI FINE SS 14 CM (A)"/>
        <s v=" SPUIT 20CC EC ONEMED"/>
        <s v=" SPUIT 50CC EC ONEMED"/>
        <s v=" SPUIT 5 CC OM WITHOUT NEEDLE PCS"/>
        <s v=" SUCTION CATH+FINGER 12"/>
        <s v=" DERMAFIX SS FOAM 10 X 10 CM NON ADHESIVE"/>
        <s v=" DERMAFIX SS 23 X 23 SILICONE FOR SACRUM"/>
        <s v=" DERMAFIX SS FOAM DRESSING ADHESIVE 10 X 10 CM 1's"/>
        <s v=" DERMAFIX SS FOAM 5 X 5 CM NON ADHESIVE"/>
        <s v=" DERMAFIX SS FOAM DRESSING ADHESIVE 5 X 5 CM 1's"/>
        <s v=" STOMACH TUBE FR.12 OM"/>
        <s v=" UPAD BED SHEET ROLL 60CM X 50M"/>
        <s v=" BED SHEET COVER NON WOVEN 1's"/>
        <s v=" MASKER KARET HIJAB UNGU 50 BH"/>
        <s v=" CELANA KHITAN L"/>
        <s v=" ONE CLOSAN SABUN 5 LT BH"/>
        <s v=" BLOOD LANCET 26G OM 100'S"/>
        <s v=" NEBULIZER ONEMED ( 405A )"/>
        <s v=" PRO HAMIL TEST BOX 50s"/>
        <s v=" TONG SPATEL SS POLOS 16CM"/>
        <s v=" USG GEL 250GR TRANSPARANT"/>
        <s v=" P3K ONEMED + ISI"/>
        <s v=" MEDICREPE ONE 10CMX4.5M"/>
        <s v=" MEDICREPE ONE 15CMX4.5M"/>
        <s v=" TEST KEHAMILAN QUICK &amp; SURE 25'S"/>
        <s v=" URINAL PLASTIK + TUTUP"/>
        <s v=" ELASTO ONE 8CM X 4M"/>
        <s v=" KSB 16 2 BOX PLESTERIN AA 5"/>
        <s v=" THERMO ONE ALPHA 3"/>
        <s v=" MICROPIPET ADJ 0.5 10 BH"/>
        <s v=" MICROPIPET FIX 20"/>
        <s v=" MICROPIPET FIX 250 BH"/>
        <s v=" MEDSWAB SIZE L ( 45X41,5 MM ) BOX 100's"/>
        <s v=" PLESTERIN AA 10's AMPLOP"/>
        <s v=" TENSI DIG HEM 7156T OMRON"/>
        <s v=" ALKOHOL 70% 100ML BOX 24'S"/>
        <s v=" ASEPTIC GEL 500ML + DISP"/>
        <s v=" USG GEL 250ML"/>
        <s v=" ONE SCRUB 2% 500ML + DISP"/>
        <s v=" STERIONE SPRAY 500 ML (RTU)"/>
        <s v=" ELASTO ONE 4CM X 4M"/>
        <s v=" VERBAN 5CM ONEMED ISI 10"/>
        <s v=" KOTAK P3K MC"/>
        <s v=" UPAD 60 x 60 PAK ISI 10"/>
        <s v=" TEST KEHAMILAN ONEMED 50'S"/>
        <s v=" MASKER BEDAH KARET ANAK DOG BOX '50s"/>
        <s v=" KASA STERIL 10 x 10 CM 2's BOX '25s ( 108225 )"/>
        <s v=" VERBAN 10CM ONEMED ISI 5"/>
        <s v=" NURSE CAP BLUE"/>
        <s v=" EKAPLAST SOFT L '50s ( 25 x 72 MM )"/>
        <s v=" EKAPLAST SOFT M '50s ( 19 x 72 MM )"/>
        <s v=" COTTON SWAB STERIL JUMBO ONEMED BOX'100s"/>
        <s v=" SAFEGLOVE NITRILE BLACK L"/>
        <s v=" W W Z KECIL 500 ML ONEMED "/>
        <s v=" FEEDING TUBE FR 10 / 120 CM ONEMED"/>
        <s v=" KASA STERIL 16X16 ONEMED KS B16"/>
        <s v=" DENTAL NEEDLE 30G X 16MM 30'S"/>
        <s v=" SALIVA EJECTOR TRANSPARANT 100'S"/>
        <s v=" MASKER DUCKBILL ANAK STRAWBERRY 25'S"/>
        <s v=" MESH NEBULIZER M102"/>
        <s v=" ALKOHOL 95% 100ML"/>
        <s v=" ARM SLING COMFORT M"/>
        <s v=" MEDICREPE 6"/>
        <s v=" TENSOCREPE 4"/>
        <s v=" HANSAPLAST JUMBO 50'S"/>
        <s v=" PIPET TRANSFER 1 ML (500)"/>
        <s v=" BLUE ONE MIDSTREAM PREGNANCY TEST BOX '1s"/>
        <s v=" MASKER NEBULIZER SET DWS"/>
        <s v=" SUCTION SURGICAL ONEMED 7E"/>
        <s v=" MICROPIPET ADJ 100"/>
        <s v=" ALKOHOL SWAB ONEMED KARTON ISI 24  BOX"/>
        <s v=" REGULATOR O2 NEW OM"/>
        <s v=" PLESTERIN AA 100'S"/>
        <s v=" ISOPORE 1"/>
        <s v=" KAPAS PEMBALUT OM 50GR"/>
        <s v=" NEBULIZER 403D"/>
        <s v=" NEBULIZER YUWELL 403M"/>
        <s v=" COMMODE CHAIR DELUXE FS894 ONEMED"/>
        <s v=" WALKER FS919L BLUE GREEN"/>
        <s v=" ALKOHOL 70% 5L"/>
        <s v=" ULTRAFIX 5 X 1 BOX 10'S"/>
        <s v=" MY JELLY 80GR"/>
        <s v=" AGEL 100ML"/>
        <s v=" ASEPTIC GEL 500ML REFILL"/>
        <s v=" LEUKOPLAST 1X5 (1622)"/>
        <s v=" WALKER DG RODA DEPAN FS912L"/>
        <s v=" COVER GLASS 22X22"/>
        <s v=" PEN NEEDLE 32G X 4MM ONEMED"/>
        <s v=" AGEL 50ML"/>
        <s v=" DENTAL MIRROR DOUBLE SIDE"/>
        <s v=" MASKER KARET OTC '5s KUNGFU PANDA ONEMED"/>
        <s v=" DENTAL KIT STERIL OM"/>
        <s v=" HANSAPLAST 1/2 X 5 (1226)"/>
        <s v=" ONE PET 60 X 60 PAK ISI 10"/>
        <s v=" STIKPAN PLS DELUXE BLUE"/>
        <s v=" TOURNIQUET BLUE"/>
        <s v=" URINAL PLASTIK LAKI"/>
        <s v=" KOTAK P3K AA ONEMED"/>
        <s v=" ONEMED EXAM GLOVE PF L BOX '100s"/>
        <s v=" SAFEGLOVE EXAM NP XS 100's"/>
        <s v=" UPAD 60 X 90 ISI 10PCS"/>
        <s v=" WATER ONE 1L"/>
        <s v=" INFUS SET DWS ONEMED 50'S"/>
        <s v=" MUCUS EXTRACTOR ONEMED"/>
        <s v=" OXYFLOW TRANSPARAN DEWASA"/>
        <s v=" OXYFLOW SOFT (BUBBLE) DWS"/>
        <s v=" ASEPTIC LIQUID 0,2% + ORAL SPONGE 6 PCS"/>
        <s v=" STETOSCOPE DWS DELUXE BURG OM E CAT"/>
        <s v=" MASKER KN 95 CREAM ONEMED BOX '20s"/>
        <s v=" SNELLEN TEST CARD ONEMED"/>
        <s v=" TENSIONE 1A WITH ADAPTOR"/>
        <s v=" SHOWER CHAIR FS 7986 L"/>
        <s v=" ENEMA SET DISP"/>
        <s v=" LUMBAR SUPPORT M ONEMED"/>
        <s v=" KURSI RODA SAKURA RODA BESAR FS 863 L"/>
        <s v=" THERMOMETER HEAD YUWELL YHW 1"/>
        <s v=" KAPAS BOLA BESAR ONEMED PAK'100 PCS"/>
        <s v=" EKAPLAST SOFT JUMBO '30s ( 40 X 72 MM )"/>
        <s v=" PLESTERIN GEL 60 ML"/>
        <s v=" NIVEA LIPCARE STRAWBERRY 4,8 GR"/>
        <s v=" KASA STERIL 71610 LD"/>
        <s v=" ELASTO ONE 12CM X 4M"/>
        <s v=" TIMBANGAN BADAN ELEGANT 9707"/>
        <s v=" WIRELESS BODY HEIGH METER"/>
        <s v=" NITRILE BLUE ONEMED S BOX'100s"/>
        <s v=" SPECULUM HIDUNG M OM (A)"/>
        <s v=" PENLIGHT LED BLACK ONEMED + BATERAI"/>
        <s v=" PENLIGHT LED PINK ONEMED + BATERAI"/>
        <s v=" NASAL ASPIRATOR PINK"/>
        <s v=" REFLEX HAMMER TAYLOR"/>
        <s v=" GARPU TALA 4'S"/>
        <s v=" OTOSCOPE HS"/>
        <s v=" PENLIGHT LED WHITE ONEMED + BATERAI"/>
        <s v=" SPECULUM HIDUNG S OM (A)"/>
        <s v=" NAOCL 2,5% 500ML ONEMED DENTAL"/>
        <s v=" MAXTER EXAM GLOVE L"/>
        <s v=" ALKOHOL 70% 100ML"/>
        <s v=" CERVICAL COLLAR UNIVERSAL"/>
        <s v=" URINE COLLECTOR PEDIATRIC OM"/>
        <s v=" P3K FAMILY KIT ONEMED"/>
        <s v=" INFUS SET DWS ONEMED"/>
        <s v=" PISAU CUKUR ONEMED ISI 5 ( KUNING ) KL"/>
        <s v=" TONGKAT ELBOW/SIKU STEEL GREY 923 ONEMED"/>
        <s v=" ASEPTIC PLUS GALON 5 LITER"/>
        <s v=" KAPAS PEMBALUT OM 500GR"/>
        <s v=" ASEPTIC GEL 5L"/>
        <s v=" ASEPTIC PLUS 500ML + DISP"/>
        <s v=" MASKER N95 ONEMED 8810 ISI 20"/>
        <s v=" SHOE COVER NON WOVEN 100'S"/>
        <s v=" ASEPTIC TISSUE WIPE BAG ISI 20 LBR ED AGT 2023"/>
        <s v=" ASEPTAN 500ML REFILL"/>
        <s v=" PLESTERIN ROLL PU 10CM X 2M"/>
        <s v=" KURSI RODA TRANSFER 17 ORANGE"/>
        <s v=" SALIVA EJECTOR COLOR ISI 100"/>
        <s v=" TOURNIQUET YELLOW"/>
        <s v=" PULSE OXYMETER FINGERTIP YX102"/>
        <s v=" THERMOMETER HEAD YUWELL YHW 5"/>
        <s v=" MAXTER EXAM GLOVE M"/>
        <s v=" POVIDONE IODINE 10% 30ML"/>
        <s v=" POVIDONE IODINE 10% 60ML"/>
        <s v=" KURSI RODA ONE CARE + COMMODE (ALK 902)"/>
        <s v=" DERMAFIX NW 10 X 10"/>
        <s v=" CATGUT PLAIN 2/0 + JARUM"/>
        <s v=" CATGUT PLAIN 3/0 + JARUM"/>
        <s v=" THREE WAY STOPCOCK OM"/>
        <s v=" BLOOD TRANFUSI SET OM"/>
        <s v=" THERMOMETER DIGITAL KID ( PANDA )"/>
        <s v=" THERMOHYGROMETER HTC"/>
        <s v=" TIMBANGAN BAYI DIG OD 231B YELLOW"/>
        <s v=" KARET TONGKAT PYRAMID OM"/>
        <s v=" KURSI RODA HUSADA 875"/>
        <s v=" TONGKAT PYRAMID A"/>
        <s v=" KASA HYDROPHYL 40X80 ONE (E"/>
        <s v=" KASA STERIL 10810"/>
        <s v=" PH INDICATOR PAPER 0"/>
        <s v=" ONEMED EXAM GLOVE L BOX '100s"/>
        <s v=" KANTONG ASI BABY ONE STROWBERRY 120 ML BOX 30's"/>
        <s v=" STOMACH TUBE SILICON FR.14"/>
        <s v=" SAFEGLOVE LATEX EXAM L"/>
        <s v=" ECODINE 10ML"/>
        <s v=" ODEX 500ML"/>
        <s v=" ALGINATE ONEMED COLOR CHANGING 454 G"/>
        <s v=" H2O2 3% 800ML"/>
        <s v=" NURSE CAP WHITE"/>
        <s v=" SAFEGLOVE LATEX EXAM XS"/>
        <s v=" TENSI DIGITAL YUWELL YE 660 B + USB"/>
        <s v=" MASKER KN 95 BLACK ONEMED BOX '20s"/>
        <s v=" NITRILE BLUE ONEMED M BOX'100s"/>
        <s v=" STOMACH TUBE FR.16 OM"/>
        <s v=" URINAL PLASTIK PEREMPUAN"/>
        <s v=" TONGKAT PYRAMID KAKI TIGA FS926"/>
        <s v=" TIMBANGAN BADAN DIG EB 9360"/>
        <s v=" KANTONG ASI PINK 120 ML BOX 30's"/>
        <s v=" KANTONG ASI BLUE 120 ML BOX 30's"/>
        <s v=" KANTONG ASI BABY ONE APPLE 120 ML BOX 30's"/>
        <s v=" KANTONG ASI BABY ONE ORANGE 120 ML BOX 30's"/>
        <s v=" FIRST AID KIT BAG MERAH + ISI SET"/>
        <s v=" MEDI EXAM GLOVE STERIL S"/>
        <s v=" MAXTER SURG GLOVE STERIL 8,5"/>
        <s v=" MASKER HIJAB OTC 5'S BIRU ONEMED"/>
        <s v=" WALKER FS919L GOLD BRIGHT BRONZE"/>
        <s v=" ASEPTIC LIQUID 0,2% 100ML"/>
        <s v=" ALKOHOL 99% 1 LT"/>
        <s v=" NIERBEKEN 23CM OM"/>
        <s v=" POVIDONE IODINE 10% 1L"/>
        <s v=" FEEDING TUBE FR 5/40 OM"/>
        <s v=" MASKER BEDAH TALI"/>
        <s v=" KOTAK P3K KAYU"/>
        <s v=" TIMBANGAN BADAN DIG OM EB 9362"/>
        <s v=" ALAT UKUR LKRN ATAS BUMIL"/>
        <s v=" TOURNIQUET PINK"/>
        <s v=" TENSI DIG YUWELL YE 670CR"/>
        <s v=" ELASTO ONE 10CM X 4M"/>
        <s v=" INFUS SET PEDIATRIC ONEMED"/>
        <s v=" ONEMED DOUBLE SPIKE"/>
        <s v=" INFUS SET PEDIATRIC Y TUBE ONEMED"/>
        <s v=" NURSE CAP PINK"/>
        <s v=" TONG SPATEL KAYU ONEMED BOX 100'S"/>
        <s v=" NITRILE OCEAN BLUE M"/>
        <s v=" NIERBEKEN 20CM OM"/>
        <s v=" GUNTING VERBAN UNIVERSAL18CM OM BLUE (A)"/>
        <s v=" DERMAFIX T 10 X 8CM BOX 10'S"/>
        <s v=" ISOPORE SILK 1/2"/>
        <s v=" BIST MESS ONEMED 12 BOX 100'S"/>
        <s v=" HANDLE SCALPEL NO.3 O"/>
        <s v=" ASEPTIC GEL 1 LT REFILL"/>
        <s v=" PLESTERIN ROLL 10CM X 5M"/>
        <s v=" PCR TUBE 5 ML ISI 300's"/>
        <s v=" MORTAR + STAMPER 10CM"/>
        <s v=" ORAL SPONGE NS 100'S"/>
        <s v=" HANSAPLAST 1/2 X 1 (1989)"/>
        <s v=" RIVANOL 0,1% 100ML"/>
        <s v=" SURGICAL MASK 3 PLY E/L STERIL PAK 10's"/>
        <s v=" ONE WIPE DESINFECTAN"/>
        <s v=" DERMAFIX SS FOAM DRESSING ADHESIVE 10 X 20 CM 1's"/>
        <s v=" SPUIT 3 CC OM WITHOUT NEEDLE PCS"/>
        <s v=" PETRIDISH PS 90 MM STERIL '10S"/>
        <s v=" ISOPORE SILK 1"/>
        <s v=" RIVANOL 0,1% 300ML"/>
        <s v=" ULTRAFIX 20 X 5"/>
        <s v=" ANTI DECUBITUS MATRAS ONEMED"/>
        <s v=" COVERALL GOWN PUTIH XL (1412)"/>
        <s v=" SHARP CONTAINER 1L"/>
        <s v=" ONEMED EXAM GLOVE PF M BOX '100s"/>
        <s v=" BABY TEST (OVULATION)"/>
        <s v=" BLUE ONE MIDSTREAM PREGNANCY TEST 2'S"/>
        <s v=" TIMBANGAN BADAN BLUE TOOTH IF 2050 A"/>
        <s v=" URINE CONTAINER 60ML STERILE"/>
        <s v=" ONE SCRUB 4% 5L"/>
        <s v=" KASA STERIL 7,5 x 7,5 CM 2's BOX '25s ( 78225 )"/>
        <s v=" KURSI RODA 3IN1 FS 609 GC"/>
        <s v=" TENSI DIGITAL YUWELL YE 660 F"/>
        <s v=" LUMBAR SUPPORT XL ONEMED"/>
        <s v=" GUNTING ANGKAT JAHIT 13CM OM"/>
        <s v=" HYPAFIX 10 X 5"/>
        <s v=" ECODINE 30ML"/>
        <s v=" LEUKOPLAST 2X5 (1624)"/>
        <s v=" SAFEGLOVE NITRILE BLACK XS"/>
        <s v=" KASA STERIL 1085 LD"/>
        <s v=" WALKER FS919L MATTE BLACK GREEN"/>
        <s v=" BIST MESS ONEMED 19 BOX 100'S"/>
        <s v=" STOMACH TUBE SILICON FR.16"/>
        <s v=" NITRILE EXAM BLUE SGN ( S )"/>
        <s v=" SURGICAL ASPIRATOR TIP WHITE 25'S"/>
        <s v=" ONEMED EXAM GLOVE XS BOX '100s"/>
        <s v=" ENEMA SYRINGE STERIL"/>
        <s v=" SAFETY VACU HOLDER BOX '25s"/>
        <s v=" STET LITT CLS 3 BLACK EDITION 5803"/>
        <s v=" THERMOMETER HEAD YUWELL YT C 1"/>
        <s v=" ARM SLING COMFORT L"/>
        <s v=" TENSI ANEROID 200 GREY"/>
        <s v=" DERMAFIX SS FOAM 10 X 20 CM NON ADHESIVE"/>
        <s v=" STETOSCOPE DWS DELUXE ABU OM E CAT"/>
        <s v=" ECG PAPER CARDIOCARE 21,5CM X 25M ONEMED"/>
        <s v=" DENTAL BIB POLYBIB 125 KUNING"/>
        <s v=" TEST KEHAMILAN QUICK &amp; SURE"/>
        <s v=" TENSI DIG JPN 600 OMRON"/>
        <s v=" KASA STERIL 7,5x7,5 8 PLY 10 s (7810)"/>
        <s v=" GAUZE SWAB STERIL 7,5X7,5 8 PLY 2's BOX '10s (KS B210)"/>
        <s v=" TUBING SILICONE 2 M SUCTION 7E"/>
        <s v=" URINE BAG STERIL 2L (T VALVE) E"/>
        <s v=" THREE WAY STOP W/ TUBE OM"/>
        <s v=" COVERALL GOWN PUTIH L (1412)"/>
        <s v=" JAS LAB LENGAN PANJANG XL"/>
        <s v=" DERMAFIX NW 10 X 25"/>
        <s v=" DOMPET FIRST AID KIT ISI"/>
        <s v=" DERMAFIX S IV ADVANCE 7 X 9CM"/>
        <s v=" PLESTERIN ROLL 5CM X 1M NEW"/>
        <s v=" TIMBANGAN BADAN DWS B 2016"/>
        <s v=" COLOSTOMY BAG NO.2 OM 10'S"/>
        <s v=" ULTRA ONE TEST HAMIL"/>
        <s v=" SPUIT 100CC CATHETER TIP"/>
        <s v=" KANTONG PLASTIK 80X60 KUNING ISI 50"/>
        <s v=" MAXIFLOW DEWASA"/>
        <s v=" MASKER KARET OTC 5'S BIRU ONEMED"/>
        <s v=" KASA STERIL 5 x 5 CM, 8 PLY 5 S ( 585 )"/>
        <s v=" GUNTING VERBAN 14CM OM"/>
        <s v=" KAPAS PEMBALUT OM 25GR"/>
        <s v=" PEMBALUT SIKU ONEMED"/>
        <s v=" TONGKAT ELBOW/SIKU BLACK GREEN 923 ONEMED"/>
        <s v=" COMB + TUTUP SS 12CM"/>
        <s v=" PENLIGHT LED BLUE ONEMED + BATERAI"/>
        <s v=" STETOSCOPE DWS DELUXE HITAM OM E CAT"/>
        <s v=" MEJA INSTRUMENT SS 3 RAK INDOMED"/>
        <s v=" MEDI EXAM GLOVE STERIL M"/>
        <s v=" NITRILE EXAM BLUE SGN ( XS )"/>
        <m/>
      </sharedItems>
    </cacheField>
    <cacheField name="HARGA SATUAN" numFmtId="0">
      <sharedItems containsString="0" containsBlank="1" containsNumber="1" containsInteger="1" minValue="-105000" maxValue="2725000"/>
    </cacheField>
    <cacheField name="SUBTOTAL" numFmtId="0">
      <sharedItems containsString="0" containsBlank="1" containsNumber="1" containsInteger="1" minValue="-105000" maxValue="5700000"/>
    </cacheField>
    <cacheField name="QTY" numFmtId="0">
      <sharedItems containsString="0" containsBlank="1" containsNumber="1" minValue="0.96153846153846156" maxValue="271.4285714285713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32">
  <r>
    <d v="2021-01-02T00:00:00"/>
    <x v="0"/>
    <x v="0"/>
    <n v="1200000"/>
    <n v="1200000"/>
    <n v="1"/>
  </r>
  <r>
    <d v="2021-01-02T00:00:00"/>
    <x v="0"/>
    <x v="1"/>
    <n v="15000"/>
    <n v="15000"/>
    <n v="1"/>
  </r>
  <r>
    <d v="2021-01-02T00:00:00"/>
    <x v="0"/>
    <x v="2"/>
    <n v="14500"/>
    <n v="14500"/>
    <n v="1"/>
  </r>
  <r>
    <d v="2021-01-02T00:00:00"/>
    <x v="0"/>
    <x v="3"/>
    <n v="14500"/>
    <n v="14500"/>
    <n v="1"/>
  </r>
  <r>
    <d v="2021-01-02T00:00:00"/>
    <x v="0"/>
    <x v="4"/>
    <n v="12500"/>
    <n v="625000"/>
    <n v="50"/>
  </r>
  <r>
    <d v="2021-01-02T00:00:00"/>
    <x v="0"/>
    <x v="5"/>
    <n v="16500"/>
    <n v="165000"/>
    <n v="10"/>
  </r>
  <r>
    <d v="2021-01-02T00:00:00"/>
    <x v="0"/>
    <x v="6"/>
    <n v="23000"/>
    <n v="23000"/>
    <n v="1"/>
  </r>
  <r>
    <d v="2021-01-02T00:00:00"/>
    <x v="0"/>
    <x v="7"/>
    <n v="30000"/>
    <n v="60000"/>
    <n v="2"/>
  </r>
  <r>
    <d v="2021-01-02T00:00:00"/>
    <x v="0"/>
    <x v="8"/>
    <n v="15500"/>
    <n v="15500"/>
    <n v="1"/>
  </r>
  <r>
    <d v="2021-01-02T00:00:00"/>
    <x v="0"/>
    <x v="9"/>
    <n v="14500"/>
    <n v="14500"/>
    <n v="1"/>
  </r>
  <r>
    <d v="2021-01-02T00:00:00"/>
    <x v="0"/>
    <x v="10"/>
    <n v="215000"/>
    <n v="215000"/>
    <n v="1"/>
  </r>
  <r>
    <d v="2021-01-02T00:00:00"/>
    <x v="1"/>
    <x v="3"/>
    <n v="14500"/>
    <n v="14500"/>
    <n v="1"/>
  </r>
  <r>
    <d v="2021-01-02T00:00:00"/>
    <x v="2"/>
    <x v="11"/>
    <n v="30000"/>
    <n v="60000"/>
    <n v="2"/>
  </r>
  <r>
    <d v="2021-01-02T00:00:00"/>
    <x v="3"/>
    <x v="12"/>
    <n v="30000"/>
    <n v="30000"/>
    <n v="1"/>
  </r>
  <r>
    <d v="2021-01-02T00:00:00"/>
    <x v="4"/>
    <x v="13"/>
    <n v="30000"/>
    <n v="60000"/>
    <n v="2"/>
  </r>
  <r>
    <d v="2021-01-02T00:00:00"/>
    <x v="5"/>
    <x v="14"/>
    <n v="30000"/>
    <n v="30000"/>
    <n v="1"/>
  </r>
  <r>
    <d v="2021-01-02T00:00:00"/>
    <x v="5"/>
    <x v="12"/>
    <n v="30000"/>
    <n v="30000"/>
    <n v="1"/>
  </r>
  <r>
    <d v="2021-01-02T00:00:00"/>
    <x v="5"/>
    <x v="3"/>
    <n v="14500"/>
    <n v="14500"/>
    <n v="1"/>
  </r>
  <r>
    <d v="2021-01-02T00:00:00"/>
    <x v="5"/>
    <x v="7"/>
    <n v="30000"/>
    <n v="720000"/>
    <n v="24"/>
  </r>
  <r>
    <d v="2021-01-02T00:00:00"/>
    <x v="5"/>
    <x v="15"/>
    <n v="30000"/>
    <n v="30000"/>
    <n v="1"/>
  </r>
  <r>
    <d v="2021-01-02T00:00:00"/>
    <x v="5"/>
    <x v="16"/>
    <n v="35000"/>
    <n v="35000"/>
    <n v="1"/>
  </r>
  <r>
    <d v="2021-01-02T00:00:00"/>
    <x v="5"/>
    <x v="17"/>
    <n v="14500"/>
    <n v="14500"/>
    <n v="1"/>
  </r>
  <r>
    <d v="2021-01-02T00:00:00"/>
    <x v="6"/>
    <x v="2"/>
    <n v="14500"/>
    <n v="14500"/>
    <n v="1"/>
  </r>
  <r>
    <d v="2021-01-02T00:00:00"/>
    <x v="6"/>
    <x v="3"/>
    <n v="14500"/>
    <n v="29000"/>
    <n v="2"/>
  </r>
  <r>
    <d v="2021-01-02T00:00:00"/>
    <x v="6"/>
    <x v="18"/>
    <n v="22000"/>
    <n v="22000"/>
    <n v="1"/>
  </r>
  <r>
    <d v="2021-01-02T00:00:00"/>
    <x v="7"/>
    <x v="19"/>
    <n v="30000"/>
    <n v="30000"/>
    <n v="1"/>
  </r>
  <r>
    <d v="2021-01-02T00:00:00"/>
    <x v="7"/>
    <x v="3"/>
    <n v="14500"/>
    <n v="14500"/>
    <n v="1"/>
  </r>
  <r>
    <d v="2021-01-02T00:00:00"/>
    <x v="7"/>
    <x v="20"/>
    <n v="30000"/>
    <n v="30000"/>
    <n v="1"/>
  </r>
  <r>
    <d v="2021-01-02T00:00:00"/>
    <x v="7"/>
    <x v="11"/>
    <n v="30000"/>
    <n v="60000"/>
    <n v="2"/>
  </r>
  <r>
    <d v="2021-01-02T00:00:00"/>
    <x v="8"/>
    <x v="21"/>
    <n v="18000"/>
    <n v="18000"/>
    <n v="1"/>
  </r>
  <r>
    <d v="2021-01-02T00:00:00"/>
    <x v="8"/>
    <x v="22"/>
    <n v="79000"/>
    <n v="79000"/>
    <n v="1"/>
  </r>
  <r>
    <d v="2021-01-02T00:00:00"/>
    <x v="9"/>
    <x v="23"/>
    <n v="93000"/>
    <n v="93000"/>
    <n v="1"/>
  </r>
  <r>
    <d v="2021-01-02T00:00:00"/>
    <x v="9"/>
    <x v="24"/>
    <n v="158000"/>
    <n v="158000"/>
    <n v="1"/>
  </r>
  <r>
    <d v="2021-01-02T00:00:00"/>
    <x v="10"/>
    <x v="25"/>
    <n v="27000"/>
    <n v="270000"/>
    <n v="10"/>
  </r>
  <r>
    <d v="2021-01-02T00:00:00"/>
    <x v="11"/>
    <x v="26"/>
    <n v="9000"/>
    <n v="27000"/>
    <n v="3"/>
  </r>
  <r>
    <d v="2021-01-02T00:00:00"/>
    <x v="11"/>
    <x v="27"/>
    <n v="6000"/>
    <n v="30000"/>
    <n v="5"/>
  </r>
  <r>
    <d v="2021-01-02T00:00:00"/>
    <x v="11"/>
    <x v="28"/>
    <n v="15000"/>
    <n v="15000"/>
    <n v="1"/>
  </r>
  <r>
    <d v="2021-01-02T00:00:00"/>
    <x v="12"/>
    <x v="17"/>
    <n v="14500"/>
    <n v="14500"/>
    <n v="1"/>
  </r>
  <r>
    <d v="2021-01-02T00:00:00"/>
    <x v="13"/>
    <x v="12"/>
    <n v="30000"/>
    <n v="30000"/>
    <n v="1"/>
  </r>
  <r>
    <d v="2021-01-02T00:00:00"/>
    <x v="14"/>
    <x v="29"/>
    <n v="28000"/>
    <n v="84000"/>
    <n v="3"/>
  </r>
  <r>
    <d v="2021-01-02T00:00:00"/>
    <x v="14"/>
    <x v="30"/>
    <n v="9500"/>
    <n v="9500"/>
    <n v="1"/>
  </r>
  <r>
    <d v="2021-01-02T00:00:00"/>
    <x v="14"/>
    <x v="31"/>
    <n v="78000"/>
    <n v="78000"/>
    <n v="1"/>
  </r>
  <r>
    <d v="2021-01-02T00:00:00"/>
    <x v="14"/>
    <x v="3"/>
    <n v="14500"/>
    <n v="14500"/>
    <n v="1"/>
  </r>
  <r>
    <d v="2021-01-02T00:00:00"/>
    <x v="14"/>
    <x v="32"/>
    <n v="39000"/>
    <n v="39000"/>
    <n v="1"/>
  </r>
  <r>
    <d v="2021-01-02T00:00:00"/>
    <x v="15"/>
    <x v="33"/>
    <n v="26000"/>
    <n v="26000"/>
    <n v="1"/>
  </r>
  <r>
    <d v="2021-01-03T00:00:00"/>
    <x v="15"/>
    <x v="3"/>
    <n v="14500"/>
    <n v="14500"/>
    <n v="1"/>
  </r>
  <r>
    <d v="2021-01-03T00:00:00"/>
    <x v="16"/>
    <x v="34"/>
    <n v="38000"/>
    <n v="228000"/>
    <n v="6"/>
  </r>
  <r>
    <d v="2021-01-03T00:00:00"/>
    <x v="16"/>
    <x v="35"/>
    <n v="38000"/>
    <n v="228000"/>
    <n v="6"/>
  </r>
  <r>
    <d v="2021-01-03T00:00:00"/>
    <x v="16"/>
    <x v="36"/>
    <n v="38000"/>
    <n v="152000"/>
    <n v="4"/>
  </r>
  <r>
    <d v="2021-01-03T00:00:00"/>
    <x v="16"/>
    <x v="37"/>
    <n v="8000"/>
    <n v="24000"/>
    <n v="3"/>
  </r>
  <r>
    <d v="2021-01-03T00:00:00"/>
    <x v="16"/>
    <x v="3"/>
    <n v="14500"/>
    <n v="14500"/>
    <n v="1"/>
  </r>
  <r>
    <d v="2021-01-03T00:00:00"/>
    <x v="17"/>
    <x v="38"/>
    <n v="16000"/>
    <n v="32000"/>
    <n v="2"/>
  </r>
  <r>
    <d v="2021-01-03T00:00:00"/>
    <x v="18"/>
    <x v="39"/>
    <n v="24000"/>
    <n v="24000"/>
    <n v="1"/>
  </r>
  <r>
    <d v="2021-01-03T00:00:00"/>
    <x v="19"/>
    <x v="17"/>
    <n v="14000"/>
    <n v="56000"/>
    <n v="4"/>
  </r>
  <r>
    <d v="2021-01-03T00:00:00"/>
    <x v="19"/>
    <x v="40"/>
    <n v="14000"/>
    <n v="56000"/>
    <n v="4"/>
  </r>
  <r>
    <d v="2021-01-03T00:00:00"/>
    <x v="19"/>
    <x v="25"/>
    <n v="27000"/>
    <n v="270000"/>
    <n v="10"/>
  </r>
  <r>
    <d v="2021-01-03T00:00:00"/>
    <x v="20"/>
    <x v="41"/>
    <n v="5500"/>
    <n v="11000"/>
    <n v="2"/>
  </r>
  <r>
    <d v="2021-01-03T00:00:00"/>
    <x v="20"/>
    <x v="26"/>
    <n v="9000"/>
    <n v="18000"/>
    <n v="2"/>
  </r>
  <r>
    <d v="2021-01-03T00:00:00"/>
    <x v="20"/>
    <x v="42"/>
    <n v="28000"/>
    <n v="28000"/>
    <n v="1"/>
  </r>
  <r>
    <d v="2021-01-03T00:00:00"/>
    <x v="21"/>
    <x v="43"/>
    <n v="1000"/>
    <n v="150000"/>
    <n v="150"/>
  </r>
  <r>
    <d v="2021-01-03T00:00:00"/>
    <x v="21"/>
    <x v="44"/>
    <n v="12000"/>
    <n v="12000"/>
    <n v="1"/>
  </r>
  <r>
    <d v="2021-01-03T00:00:00"/>
    <x v="21"/>
    <x v="45"/>
    <n v="355000"/>
    <n v="355000"/>
    <n v="1"/>
  </r>
  <r>
    <d v="2021-01-03T00:00:00"/>
    <x v="21"/>
    <x v="46"/>
    <n v="145000"/>
    <n v="145000"/>
    <n v="1"/>
  </r>
  <r>
    <d v="2021-01-03T00:00:00"/>
    <x v="21"/>
    <x v="47"/>
    <n v="39000"/>
    <n v="39000"/>
    <n v="1"/>
  </r>
  <r>
    <d v="2021-01-03T00:00:00"/>
    <x v="21"/>
    <x v="25"/>
    <n v="27000"/>
    <n v="540000"/>
    <n v="20"/>
  </r>
  <r>
    <d v="2021-01-03T00:00:00"/>
    <x v="22"/>
    <x v="48"/>
    <n v="32500"/>
    <n v="97500"/>
    <n v="3"/>
  </r>
  <r>
    <d v="2021-01-03T00:00:00"/>
    <x v="22"/>
    <x v="49"/>
    <n v="32500"/>
    <n v="32500"/>
    <n v="1"/>
  </r>
  <r>
    <d v="2021-01-03T00:00:00"/>
    <x v="23"/>
    <x v="50"/>
    <n v="37000"/>
    <n v="37000"/>
    <n v="1"/>
  </r>
  <r>
    <d v="2021-01-03T00:00:00"/>
    <x v="24"/>
    <x v="51"/>
    <n v="8700"/>
    <n v="8700"/>
    <n v="1"/>
  </r>
  <r>
    <d v="2021-01-03T00:00:00"/>
    <x v="25"/>
    <x v="52"/>
    <n v="4000"/>
    <n v="28000"/>
    <n v="7"/>
  </r>
  <r>
    <d v="2021-01-03T00:00:00"/>
    <x v="25"/>
    <x v="53"/>
    <n v="10000"/>
    <n v="10000"/>
    <n v="1"/>
  </r>
  <r>
    <d v="2021-01-03T00:00:00"/>
    <x v="26"/>
    <x v="54"/>
    <n v="15000"/>
    <n v="15000"/>
    <n v="1"/>
  </r>
  <r>
    <d v="2021-01-03T00:00:00"/>
    <x v="26"/>
    <x v="55"/>
    <n v="33000"/>
    <n v="33000"/>
    <n v="1"/>
  </r>
  <r>
    <d v="2021-01-03T00:00:00"/>
    <x v="26"/>
    <x v="56"/>
    <n v="26000"/>
    <n v="52000"/>
    <n v="2"/>
  </r>
  <r>
    <d v="2021-01-03T00:00:00"/>
    <x v="27"/>
    <x v="7"/>
    <n v="30000"/>
    <n v="60000"/>
    <n v="2"/>
  </r>
  <r>
    <d v="2021-01-03T00:00:00"/>
    <x v="28"/>
    <x v="57"/>
    <n v="160000"/>
    <n v="320000"/>
    <n v="2"/>
  </r>
  <r>
    <d v="2021-01-03T00:00:00"/>
    <x v="28"/>
    <x v="58"/>
    <n v="6800"/>
    <n v="13600"/>
    <n v="2"/>
  </r>
  <r>
    <d v="2021-01-03T00:00:00"/>
    <x v="29"/>
    <x v="19"/>
    <n v="30000"/>
    <n v="60000"/>
    <n v="2"/>
  </r>
  <r>
    <d v="2021-01-03T00:00:00"/>
    <x v="29"/>
    <x v="15"/>
    <n v="30000"/>
    <n v="30000"/>
    <n v="1"/>
  </r>
  <r>
    <d v="2021-01-03T00:00:00"/>
    <x v="29"/>
    <x v="59"/>
    <n v="14500"/>
    <n v="14500"/>
    <n v="1"/>
  </r>
  <r>
    <d v="2021-01-03T00:00:00"/>
    <x v="30"/>
    <x v="40"/>
    <n v="14500"/>
    <n v="14500"/>
    <n v="1"/>
  </r>
  <r>
    <d v="2021-01-03T00:00:00"/>
    <x v="31"/>
    <x v="60"/>
    <n v="32000"/>
    <n v="32000"/>
    <n v="1"/>
  </r>
  <r>
    <d v="2021-01-03T00:00:00"/>
    <x v="32"/>
    <x v="19"/>
    <n v="30000"/>
    <n v="60000"/>
    <n v="2"/>
  </r>
  <r>
    <d v="2021-01-03T00:00:00"/>
    <x v="33"/>
    <x v="25"/>
    <n v="27500"/>
    <n v="27500"/>
    <n v="1"/>
  </r>
  <r>
    <d v="2021-01-03T00:00:00"/>
    <x v="34"/>
    <x v="0"/>
    <n v="1200000"/>
    <n v="1200000"/>
    <n v="1"/>
  </r>
  <r>
    <d v="2021-01-03T00:00:00"/>
    <x v="34"/>
    <x v="61"/>
    <n v="24000"/>
    <n v="72000"/>
    <n v="3"/>
  </r>
  <r>
    <d v="2021-01-03T00:00:00"/>
    <x v="35"/>
    <x v="62"/>
    <n v="16000"/>
    <n v="16000"/>
    <n v="1"/>
  </r>
  <r>
    <d v="2021-01-03T00:00:00"/>
    <x v="36"/>
    <x v="63"/>
    <n v="1000"/>
    <n v="1000"/>
    <n v="1"/>
  </r>
  <r>
    <d v="2021-01-03T00:00:00"/>
    <x v="36"/>
    <x v="64"/>
    <n v="21000"/>
    <n v="42000"/>
    <n v="2"/>
  </r>
  <r>
    <d v="2021-01-03T00:00:00"/>
    <x v="37"/>
    <x v="65"/>
    <n v="13000"/>
    <n v="13000"/>
    <n v="1"/>
  </r>
  <r>
    <d v="2021-01-03T00:00:00"/>
    <x v="37"/>
    <x v="66"/>
    <n v="14000"/>
    <n v="70000"/>
    <n v="5"/>
  </r>
  <r>
    <d v="2021-01-03T00:00:00"/>
    <x v="37"/>
    <x v="67"/>
    <n v="152000"/>
    <n v="152000"/>
    <n v="1"/>
  </r>
  <r>
    <d v="2021-01-03T00:00:00"/>
    <x v="37"/>
    <x v="15"/>
    <n v="30000"/>
    <n v="30000"/>
    <n v="1"/>
  </r>
  <r>
    <d v="2021-01-03T00:00:00"/>
    <x v="37"/>
    <x v="68"/>
    <n v="17000"/>
    <n v="68000"/>
    <n v="4"/>
  </r>
  <r>
    <d v="2021-01-03T00:00:00"/>
    <x v="37"/>
    <x v="69"/>
    <n v="2500"/>
    <n v="37500"/>
    <n v="15"/>
  </r>
  <r>
    <d v="2021-01-03T00:00:00"/>
    <x v="38"/>
    <x v="66"/>
    <n v="14000"/>
    <n v="140000"/>
    <n v="10"/>
  </r>
  <r>
    <d v="2021-01-03T00:00:00"/>
    <x v="38"/>
    <x v="22"/>
    <n v="79000"/>
    <n v="79000"/>
    <n v="1"/>
  </r>
  <r>
    <d v="2021-01-04T00:00:00"/>
    <x v="38"/>
    <x v="50"/>
    <n v="37000"/>
    <n v="74000"/>
    <n v="2"/>
  </r>
  <r>
    <d v="2021-01-04T00:00:00"/>
    <x v="39"/>
    <x v="70"/>
    <n v="98000"/>
    <n v="98000"/>
    <n v="1"/>
  </r>
  <r>
    <d v="2021-01-04T00:00:00"/>
    <x v="39"/>
    <x v="71"/>
    <n v="99000"/>
    <n v="99000"/>
    <n v="1"/>
  </r>
  <r>
    <d v="2021-01-04T00:00:00"/>
    <x v="39"/>
    <x v="19"/>
    <n v="30000"/>
    <n v="30000"/>
    <n v="1"/>
  </r>
  <r>
    <d v="2021-01-04T00:00:00"/>
    <x v="39"/>
    <x v="15"/>
    <n v="30000"/>
    <n v="30000"/>
    <n v="1"/>
  </r>
  <r>
    <d v="2021-01-04T00:00:00"/>
    <x v="39"/>
    <x v="72"/>
    <n v="50000"/>
    <n v="50000"/>
    <n v="1"/>
  </r>
  <r>
    <d v="2021-01-04T00:00:00"/>
    <x v="39"/>
    <x v="73"/>
    <n v="39000"/>
    <n v="39000"/>
    <n v="1"/>
  </r>
  <r>
    <d v="2021-01-04T00:00:00"/>
    <x v="39"/>
    <x v="11"/>
    <n v="30000"/>
    <n v="30000"/>
    <n v="1"/>
  </r>
  <r>
    <d v="2021-01-04T00:00:00"/>
    <x v="40"/>
    <x v="74"/>
    <n v="212000"/>
    <n v="212000"/>
    <n v="1"/>
  </r>
  <r>
    <d v="2021-01-04T00:00:00"/>
    <x v="41"/>
    <x v="26"/>
    <n v="9000"/>
    <n v="9000"/>
    <n v="1"/>
  </r>
  <r>
    <d v="2021-01-04T00:00:00"/>
    <x v="42"/>
    <x v="8"/>
    <n v="15500"/>
    <n v="15500"/>
    <n v="1"/>
  </r>
  <r>
    <d v="2021-01-04T00:00:00"/>
    <x v="42"/>
    <x v="75"/>
    <n v="83000"/>
    <n v="83000"/>
    <n v="1"/>
  </r>
  <r>
    <d v="2021-01-04T00:00:00"/>
    <x v="42"/>
    <x v="76"/>
    <n v="28000"/>
    <n v="28000"/>
    <n v="1"/>
  </r>
  <r>
    <d v="2021-01-04T00:00:00"/>
    <x v="42"/>
    <x v="77"/>
    <n v="3000"/>
    <n v="30000"/>
    <n v="10"/>
  </r>
  <r>
    <d v="2021-01-04T00:00:00"/>
    <x v="42"/>
    <x v="78"/>
    <n v="1700"/>
    <n v="1700"/>
    <n v="1"/>
  </r>
  <r>
    <d v="2021-01-04T00:00:00"/>
    <x v="43"/>
    <x v="9"/>
    <n v="14500"/>
    <n v="14500"/>
    <n v="1"/>
  </r>
  <r>
    <d v="2021-01-04T00:00:00"/>
    <x v="43"/>
    <x v="79"/>
    <n v="4800"/>
    <n v="4800"/>
    <n v="1"/>
  </r>
  <r>
    <d v="2021-01-04T00:00:00"/>
    <x v="43"/>
    <x v="80"/>
    <n v="11000"/>
    <n v="22000"/>
    <n v="2"/>
  </r>
  <r>
    <d v="2021-01-04T00:00:00"/>
    <x v="44"/>
    <x v="81"/>
    <n v="23000"/>
    <n v="23000"/>
    <n v="1"/>
  </r>
  <r>
    <d v="2021-01-04T00:00:00"/>
    <x v="45"/>
    <x v="9"/>
    <n v="14500"/>
    <n v="112000"/>
    <n v="7.7241379310344831"/>
  </r>
  <r>
    <d v="2021-01-04T00:00:00"/>
    <x v="46"/>
    <x v="82"/>
    <n v="28000"/>
    <n v="28000"/>
    <n v="1"/>
  </r>
  <r>
    <d v="2021-01-04T00:00:00"/>
    <x v="46"/>
    <x v="32"/>
    <n v="39000"/>
    <n v="39000"/>
    <n v="1"/>
  </r>
  <r>
    <d v="2021-01-04T00:00:00"/>
    <x v="46"/>
    <x v="17"/>
    <n v="14500"/>
    <n v="29000"/>
    <n v="2"/>
  </r>
  <r>
    <d v="2021-01-04T00:00:00"/>
    <x v="46"/>
    <x v="83"/>
    <n v="870000"/>
    <n v="870000"/>
    <n v="1"/>
  </r>
  <r>
    <d v="2021-01-04T00:00:00"/>
    <x v="47"/>
    <x v="84"/>
    <n v="29000"/>
    <n v="29000"/>
    <n v="1"/>
  </r>
  <r>
    <d v="2021-01-04T00:00:00"/>
    <x v="48"/>
    <x v="85"/>
    <n v="485000"/>
    <n v="485000"/>
    <n v="1"/>
  </r>
  <r>
    <d v="2021-01-04T00:00:00"/>
    <x v="48"/>
    <x v="22"/>
    <n v="79000"/>
    <n v="158000"/>
    <n v="2"/>
  </r>
  <r>
    <d v="2021-01-04T00:00:00"/>
    <x v="49"/>
    <x v="24"/>
    <n v="158000"/>
    <n v="158000"/>
    <n v="1"/>
  </r>
  <r>
    <d v="2021-01-04T00:00:00"/>
    <x v="49"/>
    <x v="86"/>
    <n v="17000"/>
    <n v="34000"/>
    <n v="2"/>
  </r>
  <r>
    <d v="2021-01-04T00:00:00"/>
    <x v="49"/>
    <x v="87"/>
    <n v="15300"/>
    <n v="45900"/>
    <n v="3"/>
  </r>
  <r>
    <d v="2021-01-04T00:00:00"/>
    <x v="50"/>
    <x v="88"/>
    <n v="18000"/>
    <n v="18000"/>
    <n v="1"/>
  </r>
  <r>
    <d v="2021-01-04T00:00:00"/>
    <x v="51"/>
    <x v="72"/>
    <n v="50000"/>
    <n v="50000"/>
    <n v="1"/>
  </r>
  <r>
    <d v="2021-01-04T00:00:00"/>
    <x v="51"/>
    <x v="7"/>
    <n v="30000"/>
    <n v="30000"/>
    <n v="1"/>
  </r>
  <r>
    <d v="2021-01-04T00:00:00"/>
    <x v="52"/>
    <x v="89"/>
    <n v="55000"/>
    <n v="55000"/>
    <n v="1"/>
  </r>
  <r>
    <d v="2021-01-04T00:00:00"/>
    <x v="52"/>
    <x v="25"/>
    <n v="27000"/>
    <n v="270000"/>
    <n v="10"/>
  </r>
  <r>
    <d v="2021-01-04T00:00:00"/>
    <x v="53"/>
    <x v="90"/>
    <n v="40000"/>
    <n v="80000"/>
    <n v="2"/>
  </r>
  <r>
    <d v="2021-01-04T00:00:00"/>
    <x v="54"/>
    <x v="66"/>
    <n v="14000"/>
    <n v="140000"/>
    <n v="10"/>
  </r>
  <r>
    <d v="2021-01-04T00:00:00"/>
    <x v="54"/>
    <x v="91"/>
    <n v="33000"/>
    <n v="165000"/>
    <n v="5"/>
  </r>
  <r>
    <d v="2021-01-04T00:00:00"/>
    <x v="54"/>
    <x v="20"/>
    <n v="30000"/>
    <n v="60000"/>
    <n v="2"/>
  </r>
  <r>
    <d v="2021-01-04T00:00:00"/>
    <x v="54"/>
    <x v="92"/>
    <n v="62000"/>
    <n v="124000"/>
    <n v="2"/>
  </r>
  <r>
    <d v="2021-01-04T00:00:00"/>
    <x v="55"/>
    <x v="93"/>
    <n v="17000"/>
    <n v="68000"/>
    <n v="4"/>
  </r>
  <r>
    <d v="2021-01-04T00:00:00"/>
    <x v="56"/>
    <x v="94"/>
    <n v="14500"/>
    <n v="14500"/>
    <n v="1"/>
  </r>
  <r>
    <d v="2021-01-04T00:00:00"/>
    <x v="56"/>
    <x v="95"/>
    <n v="1750"/>
    <n v="3500"/>
    <n v="2"/>
  </r>
  <r>
    <d v="2021-01-04T00:00:00"/>
    <x v="56"/>
    <x v="80"/>
    <n v="11000"/>
    <n v="11000"/>
    <n v="1"/>
  </r>
  <r>
    <d v="2021-01-04T00:00:00"/>
    <x v="56"/>
    <x v="96"/>
    <n v="4500"/>
    <n v="4500"/>
    <n v="1"/>
  </r>
  <r>
    <d v="2021-01-04T00:00:00"/>
    <x v="57"/>
    <x v="97"/>
    <n v="5000"/>
    <n v="5000"/>
    <n v="1"/>
  </r>
  <r>
    <d v="2021-01-04T00:00:00"/>
    <x v="58"/>
    <x v="25"/>
    <n v="27500"/>
    <n v="55000"/>
    <n v="2"/>
  </r>
  <r>
    <d v="2021-01-04T00:00:00"/>
    <x v="58"/>
    <x v="98"/>
    <n v="5000"/>
    <n v="15000"/>
    <n v="3"/>
  </r>
  <r>
    <d v="2021-01-04T00:00:00"/>
    <x v="59"/>
    <x v="26"/>
    <n v="9000"/>
    <n v="9000"/>
    <n v="1"/>
  </r>
  <r>
    <d v="2021-01-04T00:00:00"/>
    <x v="59"/>
    <x v="99"/>
    <n v="13000"/>
    <n v="52000"/>
    <n v="4"/>
  </r>
  <r>
    <d v="2021-01-04T00:00:00"/>
    <x v="59"/>
    <x v="49"/>
    <n v="32500"/>
    <n v="130000"/>
    <n v="4"/>
  </r>
  <r>
    <d v="2021-01-04T00:00:00"/>
    <x v="59"/>
    <x v="100"/>
    <n v="5200"/>
    <n v="20800"/>
    <n v="4"/>
  </r>
  <r>
    <d v="2021-01-04T00:00:00"/>
    <x v="60"/>
    <x v="101"/>
    <n v="2500"/>
    <n v="2500"/>
    <n v="1"/>
  </r>
  <r>
    <d v="2021-01-04T00:00:00"/>
    <x v="60"/>
    <x v="73"/>
    <n v="39000"/>
    <n v="39000"/>
    <n v="1"/>
  </r>
  <r>
    <d v="2021-01-04T00:00:00"/>
    <x v="61"/>
    <x v="3"/>
    <n v="14500"/>
    <n v="14500"/>
    <n v="1"/>
  </r>
  <r>
    <d v="2021-01-04T00:00:00"/>
    <x v="61"/>
    <x v="25"/>
    <n v="27500"/>
    <n v="82500"/>
    <n v="3"/>
  </r>
  <r>
    <d v="2021-01-04T00:00:00"/>
    <x v="62"/>
    <x v="102"/>
    <n v="2800"/>
    <n v="56000"/>
    <n v="20"/>
  </r>
  <r>
    <d v="2021-01-04T00:00:00"/>
    <x v="62"/>
    <x v="103"/>
    <n v="2800"/>
    <n v="50400"/>
    <n v="18"/>
  </r>
  <r>
    <d v="2021-01-04T00:00:00"/>
    <x v="62"/>
    <x v="104"/>
    <n v="6300"/>
    <n v="6300"/>
    <n v="1"/>
  </r>
  <r>
    <d v="2021-01-04T00:00:00"/>
    <x v="63"/>
    <x v="105"/>
    <n v="58000"/>
    <n v="58000"/>
    <n v="1"/>
  </r>
  <r>
    <d v="2021-01-04T00:00:00"/>
    <x v="64"/>
    <x v="106"/>
    <n v="40000"/>
    <n v="40000"/>
    <n v="1"/>
  </r>
  <r>
    <d v="2021-01-04T00:00:00"/>
    <x v="65"/>
    <x v="107"/>
    <n v="40000"/>
    <n v="40000"/>
    <n v="1"/>
  </r>
  <r>
    <d v="2021-01-04T00:00:00"/>
    <x v="66"/>
    <x v="108"/>
    <n v="37000"/>
    <n v="148000"/>
    <n v="4"/>
  </r>
  <r>
    <d v="2021-01-04T00:00:00"/>
    <x v="66"/>
    <x v="109"/>
    <n v="1200"/>
    <n v="1200"/>
    <n v="1"/>
  </r>
  <r>
    <d v="2021-01-04T00:00:00"/>
    <x v="66"/>
    <x v="25"/>
    <n v="27500"/>
    <n v="27500"/>
    <n v="1"/>
  </r>
  <r>
    <d v="2021-01-04T00:00:00"/>
    <x v="66"/>
    <x v="7"/>
    <n v="30000"/>
    <n v="30000"/>
    <n v="1"/>
  </r>
  <r>
    <d v="2021-01-04T00:00:00"/>
    <x v="67"/>
    <x v="110"/>
    <n v="16000"/>
    <n v="16000"/>
    <n v="1"/>
  </r>
  <r>
    <d v="2021-01-04T00:00:00"/>
    <x v="67"/>
    <x v="102"/>
    <n v="2800"/>
    <n v="28000"/>
    <n v="10"/>
  </r>
  <r>
    <d v="2021-01-04T00:00:00"/>
    <x v="67"/>
    <x v="111"/>
    <n v="120000"/>
    <n v="120000"/>
    <n v="1"/>
  </r>
  <r>
    <d v="2021-01-04T00:00:00"/>
    <x v="68"/>
    <x v="112"/>
    <n v="5000"/>
    <n v="5000"/>
    <n v="1"/>
  </r>
  <r>
    <d v="2021-01-04T00:00:00"/>
    <x v="68"/>
    <x v="113"/>
    <n v="78000"/>
    <n v="78000"/>
    <n v="1"/>
  </r>
  <r>
    <d v="2021-01-04T00:00:00"/>
    <x v="68"/>
    <x v="9"/>
    <n v="14500"/>
    <n v="14500"/>
    <n v="1"/>
  </r>
  <r>
    <d v="2021-01-04T00:00:00"/>
    <x v="68"/>
    <x v="59"/>
    <n v="14500"/>
    <n v="14500"/>
    <n v="1"/>
  </r>
  <r>
    <d v="2021-01-04T00:00:00"/>
    <x v="68"/>
    <x v="114"/>
    <n v="32000"/>
    <n v="96000"/>
    <n v="3"/>
  </r>
  <r>
    <d v="2021-01-04T00:00:00"/>
    <x v="68"/>
    <x v="11"/>
    <n v="30000"/>
    <n v="30000"/>
    <n v="1"/>
  </r>
  <r>
    <d v="2021-01-04T00:00:00"/>
    <x v="69"/>
    <x v="115"/>
    <n v="7500"/>
    <n v="7500"/>
    <n v="1"/>
  </r>
  <r>
    <d v="2021-01-04T00:00:00"/>
    <x v="69"/>
    <x v="25"/>
    <n v="27500"/>
    <n v="27500"/>
    <n v="1"/>
  </r>
  <r>
    <d v="2021-01-04T00:00:00"/>
    <x v="69"/>
    <x v="2"/>
    <n v="14500"/>
    <n v="14500"/>
    <n v="1"/>
  </r>
  <r>
    <d v="2021-01-04T00:00:00"/>
    <x v="70"/>
    <x v="18"/>
    <n v="22000"/>
    <n v="22000"/>
    <n v="1"/>
  </r>
  <r>
    <d v="2021-01-04T00:00:00"/>
    <x v="70"/>
    <x v="37"/>
    <n v="8000"/>
    <n v="16000"/>
    <n v="2"/>
  </r>
  <r>
    <d v="2021-01-04T00:00:00"/>
    <x v="70"/>
    <x v="3"/>
    <n v="14500"/>
    <n v="14500"/>
    <n v="1"/>
  </r>
  <r>
    <d v="2021-01-04T00:00:00"/>
    <x v="70"/>
    <x v="116"/>
    <n v="43000"/>
    <n v="43000"/>
    <n v="1"/>
  </r>
  <r>
    <d v="2021-01-04T00:00:00"/>
    <x v="71"/>
    <x v="117"/>
    <n v="40000"/>
    <n v="40000"/>
    <n v="1"/>
  </r>
  <r>
    <d v="2021-01-04T00:00:00"/>
    <x v="71"/>
    <x v="63"/>
    <n v="1000"/>
    <n v="1000"/>
    <n v="1"/>
  </r>
  <r>
    <d v="2021-01-04T00:00:00"/>
    <x v="72"/>
    <x v="108"/>
    <n v="37000"/>
    <n v="37000"/>
    <n v="1"/>
  </r>
  <r>
    <d v="2021-01-04T00:00:00"/>
    <x v="72"/>
    <x v="25"/>
    <n v="27000"/>
    <n v="135000"/>
    <n v="5"/>
  </r>
  <r>
    <d v="2021-01-04T00:00:00"/>
    <x v="73"/>
    <x v="118"/>
    <n v="80000"/>
    <n v="160000"/>
    <n v="2"/>
  </r>
  <r>
    <d v="2021-01-04T00:00:00"/>
    <x v="74"/>
    <x v="108"/>
    <n v="37000"/>
    <n v="74000"/>
    <n v="2"/>
  </r>
  <r>
    <d v="2021-01-04T00:00:00"/>
    <x v="75"/>
    <x v="26"/>
    <n v="9000"/>
    <n v="9000"/>
    <n v="1"/>
  </r>
  <r>
    <d v="2021-01-04T00:00:00"/>
    <x v="75"/>
    <x v="119"/>
    <n v="50000"/>
    <n v="200000"/>
    <n v="4"/>
  </r>
  <r>
    <d v="2021-01-04T00:00:00"/>
    <x v="75"/>
    <x v="120"/>
    <n v="50000"/>
    <n v="200000"/>
    <n v="4"/>
  </r>
  <r>
    <d v="2021-01-04T00:00:00"/>
    <x v="75"/>
    <x v="121"/>
    <n v="88000"/>
    <n v="176000"/>
    <n v="2"/>
  </r>
  <r>
    <d v="2021-01-04T00:00:00"/>
    <x v="75"/>
    <x v="122"/>
    <n v="25000"/>
    <n v="75000"/>
    <n v="3"/>
  </r>
  <r>
    <d v="2021-01-04T00:00:00"/>
    <x v="75"/>
    <x v="123"/>
    <n v="1000"/>
    <n v="4000"/>
    <n v="4"/>
  </r>
  <r>
    <d v="2021-01-04T00:00:00"/>
    <x v="75"/>
    <x v="124"/>
    <n v="34000"/>
    <n v="34000"/>
    <n v="1"/>
  </r>
  <r>
    <d v="2021-01-04T00:00:00"/>
    <x v="75"/>
    <x v="74"/>
    <n v="200000"/>
    <n v="200000"/>
    <n v="1"/>
  </r>
  <r>
    <d v="2021-01-04T00:00:00"/>
    <x v="75"/>
    <x v="2"/>
    <n v="14500"/>
    <n v="14500"/>
    <n v="1"/>
  </r>
  <r>
    <d v="2021-01-04T00:00:00"/>
    <x v="75"/>
    <x v="59"/>
    <n v="14500"/>
    <n v="14500"/>
    <n v="1"/>
  </r>
  <r>
    <d v="2021-01-04T00:00:00"/>
    <x v="75"/>
    <x v="125"/>
    <n v="27000"/>
    <n v="27000"/>
    <n v="1"/>
  </r>
  <r>
    <d v="2021-01-04T00:00:00"/>
    <x v="75"/>
    <x v="17"/>
    <n v="14500"/>
    <n v="14500"/>
    <n v="1"/>
  </r>
  <r>
    <d v="2021-01-05T00:00:00"/>
    <x v="75"/>
    <x v="7"/>
    <n v="28000"/>
    <n v="28000"/>
    <n v="1"/>
  </r>
  <r>
    <d v="2021-01-05T00:00:00"/>
    <x v="76"/>
    <x v="126"/>
    <n v="10500"/>
    <n v="10500"/>
    <n v="1"/>
  </r>
  <r>
    <d v="2021-01-05T00:00:00"/>
    <x v="77"/>
    <x v="9"/>
    <n v="14500"/>
    <n v="14500"/>
    <n v="1"/>
  </r>
  <r>
    <d v="2021-01-05T00:00:00"/>
    <x v="78"/>
    <x v="2"/>
    <n v="14500"/>
    <n v="29000"/>
    <n v="2"/>
  </r>
  <r>
    <d v="2021-01-05T00:00:00"/>
    <x v="78"/>
    <x v="40"/>
    <n v="14500"/>
    <n v="29000"/>
    <n v="2"/>
  </r>
  <r>
    <d v="2021-01-05T00:00:00"/>
    <x v="79"/>
    <x v="3"/>
    <n v="14500"/>
    <n v="29000"/>
    <n v="2"/>
  </r>
  <r>
    <d v="2021-01-05T00:00:00"/>
    <x v="79"/>
    <x v="127"/>
    <n v="26500"/>
    <n v="26500"/>
    <n v="1"/>
  </r>
  <r>
    <d v="2021-01-05T00:00:00"/>
    <x v="79"/>
    <x v="37"/>
    <n v="8000"/>
    <n v="8000"/>
    <n v="1"/>
  </r>
  <r>
    <d v="2021-01-05T00:00:00"/>
    <x v="79"/>
    <x v="102"/>
    <n v="2800"/>
    <n v="11200"/>
    <n v="4"/>
  </r>
  <r>
    <d v="2021-01-05T00:00:00"/>
    <x v="79"/>
    <x v="49"/>
    <n v="32500"/>
    <n v="32500"/>
    <n v="1"/>
  </r>
  <r>
    <d v="2021-01-05T00:00:00"/>
    <x v="80"/>
    <x v="48"/>
    <n v="32500"/>
    <n v="65000"/>
    <n v="2"/>
  </r>
  <r>
    <d v="2021-01-05T00:00:00"/>
    <x v="81"/>
    <x v="2"/>
    <n v="14500"/>
    <n v="29000"/>
    <n v="2"/>
  </r>
  <r>
    <d v="2021-01-05T00:00:00"/>
    <x v="81"/>
    <x v="22"/>
    <n v="74000"/>
    <n v="148000"/>
    <n v="2"/>
  </r>
  <r>
    <d v="2021-01-05T00:00:00"/>
    <x v="82"/>
    <x v="23"/>
    <n v="92500"/>
    <n v="185000"/>
    <n v="2"/>
  </r>
  <r>
    <d v="2021-01-05T00:00:00"/>
    <x v="83"/>
    <x v="24"/>
    <n v="152000"/>
    <n v="304000"/>
    <n v="2"/>
  </r>
  <r>
    <d v="2021-01-05T00:00:00"/>
    <x v="84"/>
    <x v="128"/>
    <n v="39000"/>
    <n v="39000"/>
    <n v="1"/>
  </r>
  <r>
    <d v="2021-01-05T00:00:00"/>
    <x v="85"/>
    <x v="129"/>
    <n v="39000"/>
    <n v="39000"/>
    <n v="1"/>
  </r>
  <r>
    <d v="2021-01-05T00:00:00"/>
    <x v="85"/>
    <x v="59"/>
    <n v="14500"/>
    <n v="14500"/>
    <n v="1"/>
  </r>
  <r>
    <d v="2021-01-05T00:00:00"/>
    <x v="86"/>
    <x v="17"/>
    <n v="14500"/>
    <n v="14500"/>
    <n v="1"/>
  </r>
  <r>
    <d v="2021-01-05T00:00:00"/>
    <x v="87"/>
    <x v="66"/>
    <n v="14000"/>
    <n v="56000"/>
    <n v="4"/>
  </r>
  <r>
    <d v="2021-01-05T00:00:00"/>
    <x v="87"/>
    <x v="7"/>
    <n v="28000"/>
    <n v="28000"/>
    <n v="1"/>
  </r>
  <r>
    <d v="2021-01-05T00:00:00"/>
    <x v="87"/>
    <x v="130"/>
    <n v="54200"/>
    <n v="54200"/>
    <n v="1"/>
  </r>
  <r>
    <d v="2021-01-05T00:00:00"/>
    <x v="87"/>
    <x v="62"/>
    <n v="16000"/>
    <n v="16000"/>
    <n v="1"/>
  </r>
  <r>
    <d v="2021-01-05T00:00:00"/>
    <x v="87"/>
    <x v="131"/>
    <n v="8500"/>
    <n v="51000"/>
    <n v="6"/>
  </r>
  <r>
    <d v="2021-01-05T00:00:00"/>
    <x v="88"/>
    <x v="132"/>
    <n v="11000"/>
    <n v="11000"/>
    <n v="1"/>
  </r>
  <r>
    <d v="2021-01-05T00:00:00"/>
    <x v="89"/>
    <x v="19"/>
    <n v="30000"/>
    <n v="30000"/>
    <n v="1"/>
  </r>
  <r>
    <d v="2021-01-05T00:00:00"/>
    <x v="90"/>
    <x v="133"/>
    <n v="1958000"/>
    <n v="1958000"/>
    <n v="1"/>
  </r>
  <r>
    <d v="2021-01-05T00:00:00"/>
    <x v="90"/>
    <x v="134"/>
    <n v="142000"/>
    <n v="710000"/>
    <n v="5"/>
  </r>
  <r>
    <d v="2021-01-05T00:00:00"/>
    <x v="90"/>
    <x v="135"/>
    <n v="20000"/>
    <n v="40000"/>
    <n v="2"/>
  </r>
  <r>
    <d v="2021-01-05T00:00:00"/>
    <x v="90"/>
    <x v="7"/>
    <n v="28000"/>
    <n v="56000"/>
    <n v="2"/>
  </r>
  <r>
    <d v="2021-01-05T00:00:00"/>
    <x v="91"/>
    <x v="58"/>
    <n v="6600"/>
    <n v="33000"/>
    <n v="5"/>
  </r>
  <r>
    <d v="2021-01-05T00:00:00"/>
    <x v="92"/>
    <x v="136"/>
    <n v="15000"/>
    <n v="15000"/>
    <n v="1"/>
  </r>
  <r>
    <d v="2021-01-05T00:00:00"/>
    <x v="92"/>
    <x v="1"/>
    <n v="15000"/>
    <n v="15000"/>
    <n v="1"/>
  </r>
  <r>
    <d v="2021-01-05T00:00:00"/>
    <x v="93"/>
    <x v="137"/>
    <n v="15000"/>
    <n v="15000"/>
    <n v="1"/>
  </r>
  <r>
    <d v="2021-01-05T00:00:00"/>
    <x v="94"/>
    <x v="138"/>
    <n v="385000"/>
    <n v="385000"/>
    <n v="1"/>
  </r>
  <r>
    <d v="2021-01-05T00:00:00"/>
    <x v="94"/>
    <x v="139"/>
    <n v="1400000"/>
    <n v="1400000"/>
    <n v="1"/>
  </r>
  <r>
    <d v="2021-01-05T00:00:00"/>
    <x v="95"/>
    <x v="140"/>
    <n v="148000"/>
    <n v="148000"/>
    <n v="1"/>
  </r>
  <r>
    <d v="2021-01-05T00:00:00"/>
    <x v="95"/>
    <x v="24"/>
    <n v="152000"/>
    <n v="152000"/>
    <n v="1"/>
  </r>
  <r>
    <d v="2021-01-05T00:00:00"/>
    <x v="95"/>
    <x v="141"/>
    <n v="2500"/>
    <n v="2500"/>
    <n v="1"/>
  </r>
  <r>
    <d v="2021-01-05T00:00:00"/>
    <x v="96"/>
    <x v="142"/>
    <n v="19000"/>
    <n v="19000"/>
    <n v="1"/>
  </r>
  <r>
    <d v="2021-01-05T00:00:00"/>
    <x v="97"/>
    <x v="143"/>
    <n v="11500"/>
    <n v="11500"/>
    <n v="1"/>
  </r>
  <r>
    <d v="2021-01-05T00:00:00"/>
    <x v="97"/>
    <x v="17"/>
    <n v="14500"/>
    <n v="29000"/>
    <n v="2"/>
  </r>
  <r>
    <d v="2021-01-05T00:00:00"/>
    <x v="98"/>
    <x v="114"/>
    <n v="32000"/>
    <n v="32000"/>
    <n v="1"/>
  </r>
  <r>
    <d v="2021-01-05T00:00:00"/>
    <x v="99"/>
    <x v="132"/>
    <n v="11000"/>
    <n v="11000"/>
    <n v="1"/>
  </r>
  <r>
    <d v="2021-01-05T00:00:00"/>
    <x v="99"/>
    <x v="144"/>
    <n v="11000"/>
    <n v="22000"/>
    <n v="2"/>
  </r>
  <r>
    <d v="2021-01-05T00:00:00"/>
    <x v="99"/>
    <x v="27"/>
    <n v="6000"/>
    <n v="12000"/>
    <n v="2"/>
  </r>
  <r>
    <d v="2021-01-05T00:00:00"/>
    <x v="99"/>
    <x v="145"/>
    <n v="8200"/>
    <n v="8200"/>
    <n v="1"/>
  </r>
  <r>
    <d v="2021-01-05T00:00:00"/>
    <x v="99"/>
    <x v="146"/>
    <n v="40000"/>
    <n v="120000"/>
    <n v="3"/>
  </r>
  <r>
    <d v="2021-01-05T00:00:00"/>
    <x v="100"/>
    <x v="147"/>
    <n v="16000"/>
    <n v="32000"/>
    <n v="2"/>
  </r>
  <r>
    <d v="2021-01-05T00:00:00"/>
    <x v="101"/>
    <x v="7"/>
    <n v="28000"/>
    <n v="28000"/>
    <n v="1"/>
  </r>
  <r>
    <d v="2021-01-05T00:00:00"/>
    <x v="101"/>
    <x v="22"/>
    <n v="74000"/>
    <n v="74000"/>
    <n v="1"/>
  </r>
  <r>
    <d v="2021-01-05T00:00:00"/>
    <x v="102"/>
    <x v="17"/>
    <n v="14500"/>
    <n v="43500"/>
    <n v="3"/>
  </r>
  <r>
    <d v="2021-01-05T00:00:00"/>
    <x v="103"/>
    <x v="40"/>
    <n v="14500"/>
    <n v="29000"/>
    <n v="2"/>
  </r>
  <r>
    <d v="2021-01-05T00:00:00"/>
    <x v="104"/>
    <x v="148"/>
    <n v="20000"/>
    <n v="20000"/>
    <n v="1"/>
  </r>
  <r>
    <d v="2021-01-05T00:00:00"/>
    <x v="105"/>
    <x v="149"/>
    <n v="52000"/>
    <n v="52000"/>
    <n v="1"/>
  </r>
  <r>
    <d v="2021-01-05T00:00:00"/>
    <x v="105"/>
    <x v="15"/>
    <n v="30000"/>
    <n v="60000"/>
    <n v="2"/>
  </r>
  <r>
    <d v="2021-01-05T00:00:00"/>
    <x v="105"/>
    <x v="49"/>
    <n v="32500"/>
    <n v="32500"/>
    <n v="1"/>
  </r>
  <r>
    <d v="2021-01-05T00:00:00"/>
    <x v="106"/>
    <x v="88"/>
    <n v="18000"/>
    <n v="18000"/>
    <n v="1"/>
  </r>
  <r>
    <d v="2021-01-05T00:00:00"/>
    <x v="106"/>
    <x v="150"/>
    <n v="602000"/>
    <n v="602000"/>
    <n v="1"/>
  </r>
  <r>
    <d v="2021-01-05T00:00:00"/>
    <x v="106"/>
    <x v="146"/>
    <n v="40000"/>
    <n v="40000"/>
    <n v="1"/>
  </r>
  <r>
    <d v="2021-01-05T00:00:00"/>
    <x v="106"/>
    <x v="151"/>
    <n v="22000"/>
    <n v="22000"/>
    <n v="1"/>
  </r>
  <r>
    <d v="2021-01-05T00:00:00"/>
    <x v="106"/>
    <x v="82"/>
    <n v="28000"/>
    <n v="56000"/>
    <n v="2"/>
  </r>
  <r>
    <d v="2021-01-05T00:00:00"/>
    <x v="106"/>
    <x v="15"/>
    <n v="30000"/>
    <n v="30000"/>
    <n v="1"/>
  </r>
  <r>
    <d v="2021-01-05T00:00:00"/>
    <x v="106"/>
    <x v="152"/>
    <n v="5500"/>
    <n v="5500"/>
    <n v="1"/>
  </r>
  <r>
    <d v="2021-01-05T00:00:00"/>
    <x v="106"/>
    <x v="25"/>
    <n v="27500"/>
    <n v="55000"/>
    <n v="2"/>
  </r>
  <r>
    <d v="2021-01-05T00:00:00"/>
    <x v="106"/>
    <x v="26"/>
    <n v="9000"/>
    <n v="9000"/>
    <n v="1"/>
  </r>
  <r>
    <d v="2021-01-05T00:00:00"/>
    <x v="106"/>
    <x v="49"/>
    <n v="32500"/>
    <n v="32500"/>
    <n v="1"/>
  </r>
  <r>
    <d v="2021-01-06T00:00:00"/>
    <x v="106"/>
    <x v="26"/>
    <n v="9000"/>
    <n v="9000"/>
    <n v="1"/>
  </r>
  <r>
    <d v="2021-01-06T00:00:00"/>
    <x v="107"/>
    <x v="153"/>
    <n v="12000"/>
    <n v="12000"/>
    <n v="1"/>
  </r>
  <r>
    <d v="2021-01-06T00:00:00"/>
    <x v="108"/>
    <x v="154"/>
    <n v="9500"/>
    <n v="9500"/>
    <n v="1"/>
  </r>
  <r>
    <d v="2021-01-06T00:00:00"/>
    <x v="109"/>
    <x v="8"/>
    <n v="15500"/>
    <n v="15500"/>
    <n v="1"/>
  </r>
  <r>
    <d v="2021-01-06T00:00:00"/>
    <x v="110"/>
    <x v="33"/>
    <n v="26000"/>
    <n v="26000"/>
    <n v="1"/>
  </r>
  <r>
    <d v="2021-01-06T00:00:00"/>
    <x v="111"/>
    <x v="147"/>
    <n v="16000"/>
    <n v="16000"/>
    <n v="1"/>
  </r>
  <r>
    <d v="2021-01-06T00:00:00"/>
    <x v="111"/>
    <x v="82"/>
    <n v="28000"/>
    <n v="28000"/>
    <n v="1"/>
  </r>
  <r>
    <d v="2021-01-06T00:00:00"/>
    <x v="112"/>
    <x v="146"/>
    <n v="40000"/>
    <n v="200000"/>
    <n v="5"/>
  </r>
  <r>
    <d v="2021-01-06T00:00:00"/>
    <x v="112"/>
    <x v="155"/>
    <n v="7000"/>
    <n v="7000"/>
    <n v="1"/>
  </r>
  <r>
    <d v="2021-01-06T00:00:00"/>
    <x v="113"/>
    <x v="156"/>
    <n v="14500"/>
    <n v="14500"/>
    <n v="1"/>
  </r>
  <r>
    <d v="2021-01-06T00:00:00"/>
    <x v="114"/>
    <x v="151"/>
    <n v="22000"/>
    <n v="22000"/>
    <n v="1"/>
  </r>
  <r>
    <d v="2021-01-06T00:00:00"/>
    <x v="115"/>
    <x v="58"/>
    <n v="6800"/>
    <n v="27200"/>
    <n v="4"/>
  </r>
  <r>
    <d v="2021-01-06T00:00:00"/>
    <x v="115"/>
    <x v="157"/>
    <n v="32000"/>
    <n v="32000"/>
    <n v="1"/>
  </r>
  <r>
    <d v="2021-01-06T00:00:00"/>
    <x v="115"/>
    <x v="73"/>
    <n v="39000"/>
    <n v="39000"/>
    <n v="1"/>
  </r>
  <r>
    <d v="2021-01-06T00:00:00"/>
    <x v="115"/>
    <x v="3"/>
    <n v="14500"/>
    <n v="14500"/>
    <n v="1"/>
  </r>
  <r>
    <d v="2021-01-06T00:00:00"/>
    <x v="115"/>
    <x v="11"/>
    <n v="30000"/>
    <n v="30000"/>
    <n v="1"/>
  </r>
  <r>
    <d v="2021-01-06T00:00:00"/>
    <x v="116"/>
    <x v="21"/>
    <n v="18000"/>
    <n v="18000"/>
    <n v="1"/>
  </r>
  <r>
    <d v="2021-01-06T00:00:00"/>
    <x v="116"/>
    <x v="158"/>
    <n v="22000"/>
    <n v="44000"/>
    <n v="2"/>
  </r>
  <r>
    <d v="2021-01-06T00:00:00"/>
    <x v="116"/>
    <x v="159"/>
    <n v="92000"/>
    <n v="92000"/>
    <n v="1"/>
  </r>
  <r>
    <d v="2021-01-06T00:00:00"/>
    <x v="116"/>
    <x v="160"/>
    <n v="20500"/>
    <n v="20500"/>
    <n v="1"/>
  </r>
  <r>
    <d v="2021-01-06T00:00:00"/>
    <x v="117"/>
    <x v="59"/>
    <n v="14500"/>
    <n v="14500"/>
    <n v="1"/>
  </r>
  <r>
    <d v="2021-01-06T00:00:00"/>
    <x v="117"/>
    <x v="3"/>
    <n v="14500"/>
    <n v="14500"/>
    <n v="1"/>
  </r>
  <r>
    <d v="2021-01-06T00:00:00"/>
    <x v="117"/>
    <x v="11"/>
    <n v="30000"/>
    <n v="30000"/>
    <n v="1"/>
  </r>
  <r>
    <d v="2021-01-06T00:00:00"/>
    <x v="118"/>
    <x v="9"/>
    <n v="14500"/>
    <n v="29000"/>
    <n v="2"/>
  </r>
  <r>
    <d v="2021-01-06T00:00:00"/>
    <x v="119"/>
    <x v="136"/>
    <n v="15000"/>
    <n v="30000"/>
    <n v="2"/>
  </r>
  <r>
    <d v="2021-01-06T00:00:00"/>
    <x v="119"/>
    <x v="3"/>
    <n v="14500"/>
    <n v="14500"/>
    <n v="1"/>
  </r>
  <r>
    <d v="2021-01-06T00:00:00"/>
    <x v="120"/>
    <x v="106"/>
    <n v="42000"/>
    <n v="42000"/>
    <n v="1"/>
  </r>
  <r>
    <d v="2021-01-06T00:00:00"/>
    <x v="120"/>
    <x v="12"/>
    <n v="30000"/>
    <n v="30000"/>
    <n v="1"/>
  </r>
  <r>
    <d v="2021-01-06T00:00:00"/>
    <x v="121"/>
    <x v="148"/>
    <n v="20000"/>
    <n v="20000"/>
    <n v="1"/>
  </r>
  <r>
    <d v="2021-01-06T00:00:00"/>
    <x v="122"/>
    <x v="161"/>
    <n v="145000"/>
    <n v="145000"/>
    <n v="1"/>
  </r>
  <r>
    <d v="2021-01-06T00:00:00"/>
    <x v="123"/>
    <x v="51"/>
    <n v="8700"/>
    <n v="8700"/>
    <n v="1"/>
  </r>
  <r>
    <d v="2021-01-06T00:00:00"/>
    <x v="124"/>
    <x v="7"/>
    <n v="30000"/>
    <n v="30000"/>
    <n v="1"/>
  </r>
  <r>
    <d v="2021-01-06T00:00:00"/>
    <x v="124"/>
    <x v="154"/>
    <n v="9500"/>
    <n v="9500"/>
    <n v="1"/>
  </r>
  <r>
    <d v="2021-01-06T00:00:00"/>
    <x v="125"/>
    <x v="24"/>
    <n v="158000"/>
    <n v="316000"/>
    <n v="2"/>
  </r>
  <r>
    <d v="2021-01-06T00:00:00"/>
    <x v="125"/>
    <x v="162"/>
    <n v="8500"/>
    <n v="17000"/>
    <n v="2"/>
  </r>
  <r>
    <d v="2021-01-06T00:00:00"/>
    <x v="126"/>
    <x v="163"/>
    <n v="13000"/>
    <n v="13000"/>
    <n v="1"/>
  </r>
  <r>
    <d v="2021-01-06T00:00:00"/>
    <x v="127"/>
    <x v="164"/>
    <n v="1500"/>
    <n v="7500"/>
    <n v="5"/>
  </r>
  <r>
    <d v="2021-01-06T00:00:00"/>
    <x v="127"/>
    <x v="165"/>
    <n v="4500"/>
    <n v="22500"/>
    <n v="5"/>
  </r>
  <r>
    <d v="2021-01-06T00:00:00"/>
    <x v="127"/>
    <x v="69"/>
    <n v="2500"/>
    <n v="50000"/>
    <n v="20"/>
  </r>
  <r>
    <d v="2021-01-06T00:00:00"/>
    <x v="127"/>
    <x v="166"/>
    <n v="800"/>
    <n v="16000"/>
    <n v="20"/>
  </r>
  <r>
    <d v="2021-01-06T00:00:00"/>
    <x v="127"/>
    <x v="123"/>
    <n v="1000"/>
    <n v="15000"/>
    <n v="15"/>
  </r>
  <r>
    <d v="2021-01-06T00:00:00"/>
    <x v="128"/>
    <x v="167"/>
    <n v="4800"/>
    <n v="192000"/>
    <n v="40"/>
  </r>
  <r>
    <d v="2021-01-06T00:00:00"/>
    <x v="128"/>
    <x v="168"/>
    <n v="19000"/>
    <n v="19000"/>
    <n v="1"/>
  </r>
  <r>
    <d v="2021-01-06T00:00:00"/>
    <x v="129"/>
    <x v="169"/>
    <n v="99000"/>
    <n v="99000"/>
    <n v="1"/>
  </r>
  <r>
    <d v="2021-01-06T00:00:00"/>
    <x v="129"/>
    <x v="50"/>
    <n v="38500"/>
    <n v="115500"/>
    <n v="3"/>
  </r>
  <r>
    <d v="2021-01-06T00:00:00"/>
    <x v="130"/>
    <x v="170"/>
    <n v="23000"/>
    <n v="115000"/>
    <n v="5"/>
  </r>
  <r>
    <d v="2021-01-06T00:00:00"/>
    <x v="130"/>
    <x v="171"/>
    <n v="7300"/>
    <n v="7300"/>
    <n v="1"/>
  </r>
  <r>
    <d v="2021-01-06T00:00:00"/>
    <x v="130"/>
    <x v="172"/>
    <n v="8500"/>
    <n v="42500"/>
    <n v="5"/>
  </r>
  <r>
    <d v="2021-01-06T00:00:00"/>
    <x v="131"/>
    <x v="11"/>
    <n v="30000"/>
    <n v="90000"/>
    <n v="3"/>
  </r>
  <r>
    <d v="2021-01-06T00:00:00"/>
    <x v="132"/>
    <x v="173"/>
    <n v="8200"/>
    <n v="16400"/>
    <n v="2"/>
  </r>
  <r>
    <d v="2021-01-06T00:00:00"/>
    <x v="132"/>
    <x v="22"/>
    <n v="79000"/>
    <n v="79000"/>
    <n v="1"/>
  </r>
  <r>
    <d v="2021-01-06T00:00:00"/>
    <x v="132"/>
    <x v="174"/>
    <n v="90000"/>
    <n v="90000"/>
    <n v="1"/>
  </r>
  <r>
    <d v="2021-01-06T00:00:00"/>
    <x v="132"/>
    <x v="175"/>
    <n v="27000"/>
    <n v="27000"/>
    <n v="1"/>
  </r>
  <r>
    <d v="2021-01-06T00:00:00"/>
    <x v="132"/>
    <x v="7"/>
    <n v="30000"/>
    <n v="30000"/>
    <n v="1"/>
  </r>
  <r>
    <d v="2021-01-06T00:00:00"/>
    <x v="133"/>
    <x v="125"/>
    <n v="27000"/>
    <n v="27000"/>
    <n v="1"/>
  </r>
  <r>
    <d v="2021-01-06T00:00:00"/>
    <x v="133"/>
    <x v="17"/>
    <n v="14500"/>
    <n v="14500"/>
    <n v="1"/>
  </r>
  <r>
    <d v="2021-01-06T00:00:00"/>
    <x v="133"/>
    <x v="7"/>
    <n v="28000"/>
    <n v="28000"/>
    <n v="1"/>
  </r>
  <r>
    <d v="2021-01-06T00:00:00"/>
    <x v="133"/>
    <x v="126"/>
    <n v="10500"/>
    <n v="10500"/>
    <n v="1"/>
  </r>
  <r>
    <d v="2021-01-06T00:00:00"/>
    <x v="133"/>
    <x v="9"/>
    <n v="14500"/>
    <n v="14500"/>
    <n v="1"/>
  </r>
  <r>
    <d v="2021-01-06T00:00:00"/>
    <x v="134"/>
    <x v="2"/>
    <n v="14500"/>
    <n v="29000"/>
    <n v="2"/>
  </r>
  <r>
    <d v="2021-01-06T00:00:00"/>
    <x v="134"/>
    <x v="40"/>
    <n v="14500"/>
    <n v="29000"/>
    <n v="2"/>
  </r>
  <r>
    <d v="2021-01-06T00:00:00"/>
    <x v="135"/>
    <x v="3"/>
    <n v="14500"/>
    <n v="29000"/>
    <n v="2"/>
  </r>
  <r>
    <d v="2021-01-06T00:00:00"/>
    <x v="135"/>
    <x v="127"/>
    <n v="26500"/>
    <n v="26500"/>
    <n v="1"/>
  </r>
  <r>
    <d v="2021-01-06T00:00:00"/>
    <x v="135"/>
    <x v="37"/>
    <n v="8000"/>
    <n v="8000"/>
    <n v="1"/>
  </r>
  <r>
    <d v="2021-01-07T00:00:00"/>
    <x v="136"/>
    <x v="102"/>
    <n v="2800"/>
    <n v="11200"/>
    <n v="4"/>
  </r>
  <r>
    <d v="2021-01-07T00:00:00"/>
    <x v="137"/>
    <x v="49"/>
    <n v="32500"/>
    <n v="32500"/>
    <n v="1"/>
  </r>
  <r>
    <d v="2021-01-07T00:00:00"/>
    <x v="137"/>
    <x v="48"/>
    <n v="32500"/>
    <n v="65000"/>
    <n v="2"/>
  </r>
  <r>
    <d v="2021-01-07T00:00:00"/>
    <x v="137"/>
    <x v="2"/>
    <n v="14500"/>
    <n v="29000"/>
    <n v="2"/>
  </r>
  <r>
    <d v="2021-01-07T00:00:00"/>
    <x v="137"/>
    <x v="22"/>
    <n v="74000"/>
    <n v="148000"/>
    <n v="2"/>
  </r>
  <r>
    <d v="2021-01-07T00:00:00"/>
    <x v="138"/>
    <x v="23"/>
    <n v="92500"/>
    <n v="185000"/>
    <n v="2"/>
  </r>
  <r>
    <d v="2021-01-07T00:00:00"/>
    <x v="139"/>
    <x v="24"/>
    <n v="152000"/>
    <n v="304000"/>
    <n v="2"/>
  </r>
  <r>
    <d v="2021-01-07T00:00:00"/>
    <x v="139"/>
    <x v="128"/>
    <n v="39000"/>
    <n v="39000"/>
    <n v="1"/>
  </r>
  <r>
    <d v="2021-01-07T00:00:00"/>
    <x v="139"/>
    <x v="129"/>
    <n v="39000"/>
    <n v="39000"/>
    <n v="1"/>
  </r>
  <r>
    <d v="2021-01-07T00:00:00"/>
    <x v="140"/>
    <x v="59"/>
    <n v="14500"/>
    <n v="14500"/>
    <n v="1"/>
  </r>
  <r>
    <d v="2021-01-07T00:00:00"/>
    <x v="140"/>
    <x v="17"/>
    <n v="14500"/>
    <n v="14500"/>
    <n v="1"/>
  </r>
  <r>
    <d v="2021-01-07T00:00:00"/>
    <x v="141"/>
    <x v="66"/>
    <n v="14000"/>
    <n v="56000"/>
    <n v="4"/>
  </r>
  <r>
    <d v="2021-01-07T00:00:00"/>
    <x v="141"/>
    <x v="7"/>
    <n v="28000"/>
    <n v="28000"/>
    <n v="1"/>
  </r>
  <r>
    <d v="2021-01-07T00:00:00"/>
    <x v="142"/>
    <x v="125"/>
    <n v="27000"/>
    <n v="27000"/>
    <n v="1"/>
  </r>
  <r>
    <d v="2021-01-07T00:00:00"/>
    <x v="143"/>
    <x v="17"/>
    <n v="14500"/>
    <n v="14500"/>
    <n v="1"/>
  </r>
  <r>
    <d v="2021-01-07T00:00:00"/>
    <x v="143"/>
    <x v="7"/>
    <n v="28000"/>
    <n v="28000"/>
    <n v="1"/>
  </r>
  <r>
    <d v="2021-01-07T00:00:00"/>
    <x v="143"/>
    <x v="126"/>
    <n v="10500"/>
    <n v="10500"/>
    <n v="1"/>
  </r>
  <r>
    <d v="2021-01-07T00:00:00"/>
    <x v="143"/>
    <x v="9"/>
    <n v="14500"/>
    <n v="14500"/>
    <n v="1"/>
  </r>
  <r>
    <d v="2021-01-07T00:00:00"/>
    <x v="143"/>
    <x v="2"/>
    <n v="14500"/>
    <n v="29000"/>
    <n v="2"/>
  </r>
  <r>
    <d v="2021-01-07T00:00:00"/>
    <x v="143"/>
    <x v="40"/>
    <n v="14500"/>
    <n v="29000"/>
    <n v="2"/>
  </r>
  <r>
    <d v="2021-01-07T00:00:00"/>
    <x v="144"/>
    <x v="3"/>
    <n v="14500"/>
    <n v="29000"/>
    <n v="2"/>
  </r>
  <r>
    <d v="2021-01-07T00:00:00"/>
    <x v="144"/>
    <x v="127"/>
    <n v="26500"/>
    <n v="26500"/>
    <n v="1"/>
  </r>
  <r>
    <d v="2021-01-07T00:00:00"/>
    <x v="144"/>
    <x v="37"/>
    <n v="8000"/>
    <n v="8000"/>
    <n v="1"/>
  </r>
  <r>
    <d v="2021-01-07T00:00:00"/>
    <x v="145"/>
    <x v="102"/>
    <n v="2800"/>
    <n v="11200"/>
    <n v="4"/>
  </r>
  <r>
    <d v="2021-01-07T00:00:00"/>
    <x v="146"/>
    <x v="49"/>
    <n v="32500"/>
    <n v="32500"/>
    <n v="1"/>
  </r>
  <r>
    <d v="2021-01-07T00:00:00"/>
    <x v="147"/>
    <x v="48"/>
    <n v="32500"/>
    <n v="65000"/>
    <n v="2"/>
  </r>
  <r>
    <d v="2021-01-07T00:00:00"/>
    <x v="147"/>
    <x v="2"/>
    <n v="14500"/>
    <n v="29000"/>
    <n v="2"/>
  </r>
  <r>
    <d v="2021-01-07T00:00:00"/>
    <x v="148"/>
    <x v="22"/>
    <n v="74000"/>
    <n v="148000"/>
    <n v="2"/>
  </r>
  <r>
    <d v="2021-01-07T00:00:00"/>
    <x v="148"/>
    <x v="23"/>
    <n v="92500"/>
    <n v="185000"/>
    <n v="2"/>
  </r>
  <r>
    <d v="2021-01-07T00:00:00"/>
    <x v="148"/>
    <x v="24"/>
    <n v="152000"/>
    <n v="304000"/>
    <n v="2"/>
  </r>
  <r>
    <d v="2021-01-07T00:00:00"/>
    <x v="149"/>
    <x v="128"/>
    <n v="39000"/>
    <n v="39000"/>
    <n v="1"/>
  </r>
  <r>
    <d v="2021-01-07T00:00:00"/>
    <x v="150"/>
    <x v="129"/>
    <n v="39000"/>
    <n v="39000"/>
    <n v="1"/>
  </r>
  <r>
    <d v="2021-01-07T00:00:00"/>
    <x v="151"/>
    <x v="59"/>
    <n v="14500"/>
    <n v="14500"/>
    <n v="1"/>
  </r>
  <r>
    <d v="2021-01-07T00:00:00"/>
    <x v="151"/>
    <x v="17"/>
    <n v="14500"/>
    <n v="14500"/>
    <n v="1"/>
  </r>
  <r>
    <d v="2021-01-07T00:00:00"/>
    <x v="151"/>
    <x v="66"/>
    <n v="14000"/>
    <n v="56000"/>
    <n v="4"/>
  </r>
  <r>
    <d v="2021-01-07T00:00:00"/>
    <x v="152"/>
    <x v="7"/>
    <n v="28000"/>
    <n v="28000"/>
    <n v="1"/>
  </r>
  <r>
    <d v="2021-01-07T00:00:00"/>
    <x v="153"/>
    <x v="176"/>
    <n v="-16800"/>
    <n v="-33600"/>
    <n v="2"/>
  </r>
  <r>
    <d v="2021-01-07T00:00:00"/>
    <x v="154"/>
    <x v="177"/>
    <n v="30000"/>
    <n v="90000"/>
    <n v="3"/>
  </r>
  <r>
    <d v="2021-01-07T00:00:00"/>
    <x v="154"/>
    <x v="178"/>
    <n v="130000"/>
    <n v="130000"/>
    <n v="1"/>
  </r>
  <r>
    <d v="2021-01-07T00:00:00"/>
    <x v="155"/>
    <x v="7"/>
    <n v="30000"/>
    <n v="30000"/>
    <n v="1"/>
  </r>
  <r>
    <d v="2021-01-07T00:00:00"/>
    <x v="156"/>
    <x v="7"/>
    <n v="30000"/>
    <n v="30000"/>
    <n v="1"/>
  </r>
  <r>
    <d v="2021-01-07T00:00:00"/>
    <x v="156"/>
    <x v="179"/>
    <n v="9200"/>
    <n v="92000"/>
    <n v="10"/>
  </r>
  <r>
    <d v="2021-01-07T00:00:00"/>
    <x v="157"/>
    <x v="125"/>
    <n v="27000"/>
    <n v="27000"/>
    <n v="1"/>
  </r>
  <r>
    <d v="2021-01-07T00:00:00"/>
    <x v="157"/>
    <x v="3"/>
    <n v="14500"/>
    <n v="14500"/>
    <n v="1"/>
  </r>
  <r>
    <d v="2021-01-07T00:00:00"/>
    <x v="158"/>
    <x v="11"/>
    <n v="30000"/>
    <n v="60000"/>
    <n v="2"/>
  </r>
  <r>
    <d v="2021-01-07T00:00:00"/>
    <x v="158"/>
    <x v="63"/>
    <n v="1000"/>
    <n v="1000"/>
    <n v="1"/>
  </r>
  <r>
    <d v="2021-01-07T00:00:00"/>
    <x v="159"/>
    <x v="11"/>
    <n v="30000"/>
    <n v="30000"/>
    <n v="1"/>
  </r>
  <r>
    <d v="2021-01-07T00:00:00"/>
    <x v="160"/>
    <x v="180"/>
    <n v="298000"/>
    <n v="298000"/>
    <n v="1"/>
  </r>
  <r>
    <d v="2021-01-07T00:00:00"/>
    <x v="160"/>
    <x v="179"/>
    <n v="9500"/>
    <n v="19000"/>
    <n v="2"/>
  </r>
  <r>
    <d v="2021-01-07T00:00:00"/>
    <x v="160"/>
    <x v="103"/>
    <n v="2800"/>
    <n v="19600"/>
    <n v="7"/>
  </r>
  <r>
    <d v="2021-01-07T00:00:00"/>
    <x v="160"/>
    <x v="181"/>
    <n v="45000"/>
    <n v="45000"/>
    <n v="1"/>
  </r>
  <r>
    <d v="2021-01-07T00:00:00"/>
    <x v="160"/>
    <x v="182"/>
    <n v="9000"/>
    <n v="18000"/>
    <n v="2"/>
  </r>
  <r>
    <d v="2021-01-07T00:00:00"/>
    <x v="161"/>
    <x v="183"/>
    <n v="12500"/>
    <n v="50000"/>
    <n v="4"/>
  </r>
  <r>
    <d v="2021-01-07T00:00:00"/>
    <x v="161"/>
    <x v="184"/>
    <n v="26000"/>
    <n v="208000"/>
    <n v="8"/>
  </r>
  <r>
    <d v="2021-01-07T00:00:00"/>
    <x v="162"/>
    <x v="115"/>
    <n v="7000"/>
    <n v="84000"/>
    <n v="12"/>
  </r>
  <r>
    <d v="2021-01-07T00:00:00"/>
    <x v="162"/>
    <x v="185"/>
    <n v="9000"/>
    <n v="108000"/>
    <n v="12"/>
  </r>
  <r>
    <d v="2021-01-07T00:00:00"/>
    <x v="163"/>
    <x v="186"/>
    <n v="14000"/>
    <n v="168000"/>
    <n v="12"/>
  </r>
  <r>
    <d v="2021-01-07T00:00:00"/>
    <x v="164"/>
    <x v="187"/>
    <n v="108000"/>
    <n v="108000"/>
    <n v="1"/>
  </r>
  <r>
    <d v="2021-01-07T00:00:00"/>
    <x v="165"/>
    <x v="188"/>
    <n v="9000"/>
    <n v="45000"/>
    <n v="5"/>
  </r>
  <r>
    <d v="2021-01-07T00:00:00"/>
    <x v="165"/>
    <x v="43"/>
    <n v="1100"/>
    <n v="6600"/>
    <n v="6"/>
  </r>
  <r>
    <d v="2021-01-07T00:00:00"/>
    <x v="165"/>
    <x v="97"/>
    <n v="5000"/>
    <n v="25000"/>
    <n v="5"/>
  </r>
  <r>
    <d v="2021-01-07T00:00:00"/>
    <x v="165"/>
    <x v="189"/>
    <n v="18000"/>
    <n v="18000"/>
    <n v="1"/>
  </r>
  <r>
    <d v="2021-01-07T00:00:00"/>
    <x v="165"/>
    <x v="58"/>
    <n v="6800"/>
    <n v="20400"/>
    <n v="3"/>
  </r>
  <r>
    <d v="2021-01-07T00:00:00"/>
    <x v="165"/>
    <x v="190"/>
    <n v="16000"/>
    <n v="16000"/>
    <n v="1"/>
  </r>
  <r>
    <d v="2021-01-07T00:00:00"/>
    <x v="165"/>
    <x v="25"/>
    <n v="27000"/>
    <n v="540000"/>
    <n v="20"/>
  </r>
  <r>
    <d v="2021-01-07T00:00:00"/>
    <x v="165"/>
    <x v="191"/>
    <n v="19000"/>
    <n v="19000"/>
    <n v="1"/>
  </r>
  <r>
    <d v="2021-01-07T00:00:00"/>
    <x v="166"/>
    <x v="2"/>
    <n v="14500"/>
    <n v="14500"/>
    <n v="1"/>
  </r>
  <r>
    <d v="2021-01-07T00:00:00"/>
    <x v="166"/>
    <x v="11"/>
    <n v="30000"/>
    <n v="30000"/>
    <n v="1"/>
  </r>
  <r>
    <d v="2021-01-07T00:00:00"/>
    <x v="167"/>
    <x v="146"/>
    <n v="40000"/>
    <n v="400000"/>
    <n v="10"/>
  </r>
  <r>
    <d v="2021-01-07T00:00:00"/>
    <x v="167"/>
    <x v="176"/>
    <n v="16000"/>
    <n v="16000"/>
    <n v="1"/>
  </r>
  <r>
    <d v="2021-01-07T00:00:00"/>
    <x v="167"/>
    <x v="38"/>
    <n v="16000"/>
    <n v="16000"/>
    <n v="1"/>
  </r>
  <r>
    <d v="2021-01-07T00:00:00"/>
    <x v="168"/>
    <x v="3"/>
    <n v="14500"/>
    <n v="29000"/>
    <n v="2"/>
  </r>
  <r>
    <d v="2021-01-07T00:00:00"/>
    <x v="168"/>
    <x v="118"/>
    <n v="80000"/>
    <n v="240000"/>
    <n v="3"/>
  </r>
  <r>
    <d v="2021-01-07T00:00:00"/>
    <x v="168"/>
    <x v="192"/>
    <n v="470000"/>
    <n v="470000"/>
    <n v="1"/>
  </r>
  <r>
    <d v="2021-01-07T00:00:00"/>
    <x v="168"/>
    <x v="193"/>
    <n v="425000"/>
    <n v="425000"/>
    <n v="1"/>
  </r>
  <r>
    <d v="2021-01-07T00:00:00"/>
    <x v="169"/>
    <x v="194"/>
    <n v="425000"/>
    <n v="425000"/>
    <n v="1"/>
  </r>
  <r>
    <d v="2021-01-07T00:00:00"/>
    <x v="170"/>
    <x v="34"/>
    <n v="38000"/>
    <n v="190000"/>
    <n v="5"/>
  </r>
  <r>
    <d v="2021-01-07T00:00:00"/>
    <x v="171"/>
    <x v="35"/>
    <n v="38500"/>
    <n v="38500"/>
    <n v="1"/>
  </r>
  <r>
    <d v="2021-01-07T00:00:00"/>
    <x v="171"/>
    <x v="2"/>
    <n v="14500"/>
    <n v="14500"/>
    <n v="1"/>
  </r>
  <r>
    <d v="2021-01-07T00:00:00"/>
    <x v="172"/>
    <x v="195"/>
    <n v="15000"/>
    <n v="30000"/>
    <n v="2"/>
  </r>
  <r>
    <d v="2021-01-07T00:00:00"/>
    <x v="173"/>
    <x v="7"/>
    <n v="28000"/>
    <n v="28000"/>
    <n v="1"/>
  </r>
  <r>
    <d v="2021-01-07T00:00:00"/>
    <x v="173"/>
    <x v="134"/>
    <n v="142000"/>
    <n v="142000"/>
    <n v="1"/>
  </r>
  <r>
    <d v="2021-01-07T00:00:00"/>
    <x v="173"/>
    <x v="97"/>
    <n v="5000"/>
    <n v="5000"/>
    <n v="1"/>
  </r>
  <r>
    <d v="2021-01-07T00:00:00"/>
    <x v="174"/>
    <x v="196"/>
    <n v="1700"/>
    <n v="1700"/>
    <n v="1"/>
  </r>
  <r>
    <d v="2021-01-07T00:00:00"/>
    <x v="175"/>
    <x v="197"/>
    <n v="660000"/>
    <n v="660000"/>
    <n v="1"/>
  </r>
  <r>
    <d v="2021-01-07T00:00:00"/>
    <x v="175"/>
    <x v="7"/>
    <n v="28000"/>
    <n v="56000"/>
    <n v="2"/>
  </r>
  <r>
    <d v="2021-01-07T00:00:00"/>
    <x v="176"/>
    <x v="53"/>
    <n v="10000"/>
    <n v="240000"/>
    <n v="24"/>
  </r>
  <r>
    <d v="2021-01-07T00:00:00"/>
    <x v="176"/>
    <x v="198"/>
    <n v="82000"/>
    <n v="82000"/>
    <n v="1"/>
  </r>
  <r>
    <d v="2021-01-07T00:00:00"/>
    <x v="177"/>
    <x v="199"/>
    <n v="29000"/>
    <n v="29000"/>
    <n v="1"/>
  </r>
  <r>
    <d v="2021-01-07T00:00:00"/>
    <x v="177"/>
    <x v="200"/>
    <n v="14500"/>
    <n v="14500"/>
    <n v="1"/>
  </r>
  <r>
    <d v="2021-01-07T00:00:00"/>
    <x v="178"/>
    <x v="201"/>
    <n v="52000"/>
    <n v="52000"/>
    <n v="1"/>
  </r>
  <r>
    <d v="2021-01-07T00:00:00"/>
    <x v="178"/>
    <x v="202"/>
    <n v="38500"/>
    <n v="38500"/>
    <n v="1"/>
  </r>
  <r>
    <d v="2021-01-07T00:00:00"/>
    <x v="178"/>
    <x v="108"/>
    <n v="37000"/>
    <n v="37000"/>
    <n v="1"/>
  </r>
  <r>
    <d v="2021-01-07T00:00:00"/>
    <x v="179"/>
    <x v="144"/>
    <n v="11000"/>
    <n v="77000"/>
    <n v="7"/>
  </r>
  <r>
    <d v="2021-01-07T00:00:00"/>
    <x v="179"/>
    <x v="5"/>
    <n v="16500"/>
    <n v="16500"/>
    <n v="1"/>
  </r>
  <r>
    <d v="2021-01-07T00:00:00"/>
    <x v="179"/>
    <x v="48"/>
    <n v="32500"/>
    <n v="32500"/>
    <n v="1"/>
  </r>
  <r>
    <d v="2021-01-07T00:00:00"/>
    <x v="179"/>
    <x v="3"/>
    <n v="14500"/>
    <n v="43500"/>
    <n v="3"/>
  </r>
  <r>
    <d v="2021-01-07T00:00:00"/>
    <x v="180"/>
    <x v="3"/>
    <n v="14500"/>
    <n v="29000"/>
    <n v="2"/>
  </r>
  <r>
    <d v="2021-01-07T00:00:00"/>
    <x v="181"/>
    <x v="203"/>
    <n v="13200"/>
    <n v="13200"/>
    <n v="1"/>
  </r>
  <r>
    <d v="2021-01-07T00:00:00"/>
    <x v="181"/>
    <x v="22"/>
    <n v="74000"/>
    <n v="74000"/>
    <n v="1"/>
  </r>
  <r>
    <d v="2021-01-07T00:00:00"/>
    <x v="182"/>
    <x v="164"/>
    <n v="1500"/>
    <n v="3000"/>
    <n v="2"/>
  </r>
  <r>
    <d v="2021-01-07T00:00:00"/>
    <x v="183"/>
    <x v="204"/>
    <n v="9200"/>
    <n v="9200"/>
    <n v="1"/>
  </r>
  <r>
    <d v="2021-01-07T00:00:00"/>
    <x v="183"/>
    <x v="25"/>
    <n v="27500"/>
    <n v="55000"/>
    <n v="2"/>
  </r>
  <r>
    <d v="2021-01-07T00:00:00"/>
    <x v="183"/>
    <x v="7"/>
    <n v="28000"/>
    <n v="28000"/>
    <n v="1"/>
  </r>
  <r>
    <d v="2021-01-07T00:00:00"/>
    <x v="183"/>
    <x v="102"/>
    <n v="2800"/>
    <n v="16800"/>
    <n v="6"/>
  </r>
  <r>
    <d v="2021-01-07T00:00:00"/>
    <x v="183"/>
    <x v="44"/>
    <n v="12000"/>
    <n v="12000"/>
    <n v="1"/>
  </r>
  <r>
    <d v="2021-01-09T00:00:00"/>
    <x v="183"/>
    <x v="58"/>
    <n v="6800"/>
    <n v="6800"/>
    <n v="1"/>
  </r>
  <r>
    <d v="2021-01-09T00:00:00"/>
    <x v="184"/>
    <x v="167"/>
    <n v="4800"/>
    <n v="96000"/>
    <n v="20"/>
  </r>
  <r>
    <d v="2021-01-09T00:00:00"/>
    <x v="185"/>
    <x v="68"/>
    <n v="17000"/>
    <n v="17000"/>
    <n v="1"/>
  </r>
  <r>
    <d v="2021-01-09T00:00:00"/>
    <x v="185"/>
    <x v="54"/>
    <n v="15000"/>
    <n v="15000"/>
    <n v="1"/>
  </r>
  <r>
    <d v="2021-01-09T00:00:00"/>
    <x v="185"/>
    <x v="164"/>
    <n v="1500"/>
    <n v="7500"/>
    <n v="5"/>
  </r>
  <r>
    <d v="2021-01-09T00:00:00"/>
    <x v="185"/>
    <x v="25"/>
    <n v="27000"/>
    <n v="108000"/>
    <n v="4"/>
  </r>
  <r>
    <d v="2021-01-09T00:00:00"/>
    <x v="185"/>
    <x v="103"/>
    <n v="2800"/>
    <n v="2800"/>
    <n v="1"/>
  </r>
  <r>
    <d v="2021-01-09T00:00:00"/>
    <x v="185"/>
    <x v="11"/>
    <n v="30000"/>
    <n v="30000"/>
    <n v="1"/>
  </r>
  <r>
    <d v="2021-01-09T00:00:00"/>
    <x v="186"/>
    <x v="205"/>
    <n v="136000"/>
    <n v="136000"/>
    <n v="1"/>
  </r>
  <r>
    <d v="2021-01-09T00:00:00"/>
    <x v="186"/>
    <x v="115"/>
    <n v="7000"/>
    <n v="84000"/>
    <n v="12"/>
  </r>
  <r>
    <d v="2021-01-09T00:00:00"/>
    <x v="186"/>
    <x v="206"/>
    <n v="21500"/>
    <n v="107500"/>
    <n v="5"/>
  </r>
  <r>
    <d v="2021-01-09T00:00:00"/>
    <x v="186"/>
    <x v="70"/>
    <n v="98000"/>
    <n v="98000"/>
    <n v="1"/>
  </r>
  <r>
    <d v="2021-01-09T00:00:00"/>
    <x v="187"/>
    <x v="184"/>
    <n v="26000"/>
    <n v="52000"/>
    <n v="2"/>
  </r>
  <r>
    <d v="2021-01-09T00:00:00"/>
    <x v="187"/>
    <x v="207"/>
    <n v="67000"/>
    <n v="335000"/>
    <n v="5"/>
  </r>
  <r>
    <d v="2021-01-09T00:00:00"/>
    <x v="187"/>
    <x v="136"/>
    <n v="15000"/>
    <n v="30000"/>
    <n v="2"/>
  </r>
  <r>
    <d v="2021-01-09T00:00:00"/>
    <x v="188"/>
    <x v="1"/>
    <n v="15000"/>
    <n v="30000"/>
    <n v="2"/>
  </r>
  <r>
    <d v="2021-01-09T00:00:00"/>
    <x v="189"/>
    <x v="208"/>
    <n v="15000"/>
    <n v="30000"/>
    <n v="2"/>
  </r>
  <r>
    <d v="2021-01-09T00:00:00"/>
    <x v="190"/>
    <x v="137"/>
    <n v="15000"/>
    <n v="30000"/>
    <n v="2"/>
  </r>
  <r>
    <d v="2021-01-09T00:00:00"/>
    <x v="191"/>
    <x v="209"/>
    <n v="41000"/>
    <n v="82000"/>
    <n v="2"/>
  </r>
  <r>
    <d v="2021-01-09T00:00:00"/>
    <x v="192"/>
    <x v="26"/>
    <n v="9000"/>
    <n v="18000"/>
    <n v="2"/>
  </r>
  <r>
    <d v="2021-01-09T00:00:00"/>
    <x v="192"/>
    <x v="154"/>
    <n v="9500"/>
    <n v="19000"/>
    <n v="2"/>
  </r>
  <r>
    <d v="2021-01-09T00:00:00"/>
    <x v="193"/>
    <x v="34"/>
    <n v="38500"/>
    <n v="77000"/>
    <n v="2"/>
  </r>
  <r>
    <d v="2021-01-09T00:00:00"/>
    <x v="193"/>
    <x v="9"/>
    <n v="14500"/>
    <n v="14500"/>
    <n v="1"/>
  </r>
  <r>
    <d v="2021-01-09T00:00:00"/>
    <x v="193"/>
    <x v="210"/>
    <n v="9200"/>
    <n v="36800"/>
    <n v="4"/>
  </r>
  <r>
    <d v="2021-01-09T00:00:00"/>
    <x v="194"/>
    <x v="25"/>
    <n v="27000"/>
    <n v="108000"/>
    <n v="4"/>
  </r>
  <r>
    <d v="2021-01-09T00:00:00"/>
    <x v="194"/>
    <x v="211"/>
    <n v="33000"/>
    <n v="33000"/>
    <n v="1"/>
  </r>
  <r>
    <d v="2021-01-09T00:00:00"/>
    <x v="194"/>
    <x v="155"/>
    <n v="7000"/>
    <n v="84000"/>
    <n v="12"/>
  </r>
  <r>
    <d v="2021-01-09T00:00:00"/>
    <x v="195"/>
    <x v="2"/>
    <n v="14500"/>
    <n v="29000"/>
    <n v="2"/>
  </r>
  <r>
    <d v="2021-01-09T00:00:00"/>
    <x v="196"/>
    <x v="43"/>
    <n v="1100"/>
    <n v="33000"/>
    <n v="30"/>
  </r>
  <r>
    <d v="2021-01-09T00:00:00"/>
    <x v="196"/>
    <x v="131"/>
    <n v="8800"/>
    <n v="8800"/>
    <n v="1"/>
  </r>
  <r>
    <d v="2021-01-09T00:00:00"/>
    <x v="196"/>
    <x v="212"/>
    <n v="11000"/>
    <n v="22000"/>
    <n v="2"/>
  </r>
  <r>
    <d v="2021-01-09T00:00:00"/>
    <x v="196"/>
    <x v="213"/>
    <n v="8300"/>
    <n v="8300"/>
    <n v="1"/>
  </r>
  <r>
    <d v="2021-01-09T00:00:00"/>
    <x v="197"/>
    <x v="164"/>
    <n v="1500"/>
    <n v="45000"/>
    <n v="30"/>
  </r>
  <r>
    <d v="2021-01-09T00:00:00"/>
    <x v="198"/>
    <x v="34"/>
    <n v="38500"/>
    <n v="38500"/>
    <n v="1"/>
  </r>
  <r>
    <d v="2021-01-09T00:00:00"/>
    <x v="198"/>
    <x v="43"/>
    <n v="1100"/>
    <n v="33000"/>
    <n v="30"/>
  </r>
  <r>
    <d v="2021-01-09T00:00:00"/>
    <x v="199"/>
    <x v="214"/>
    <n v="125000"/>
    <n v="125000"/>
    <n v="1"/>
  </r>
  <r>
    <d v="2021-01-09T00:00:00"/>
    <x v="199"/>
    <x v="128"/>
    <n v="38500"/>
    <n v="385000"/>
    <n v="10"/>
  </r>
  <r>
    <d v="2021-01-09T00:00:00"/>
    <x v="200"/>
    <x v="129"/>
    <n v="38500"/>
    <n v="770000"/>
    <n v="20"/>
  </r>
  <r>
    <d v="2021-01-09T00:00:00"/>
    <x v="200"/>
    <x v="215"/>
    <n v="38500"/>
    <n v="385000"/>
    <n v="10"/>
  </r>
  <r>
    <d v="2021-01-09T00:00:00"/>
    <x v="200"/>
    <x v="146"/>
    <n v="40000"/>
    <n v="200000"/>
    <n v="5"/>
  </r>
  <r>
    <d v="2021-01-09T00:00:00"/>
    <x v="200"/>
    <x v="155"/>
    <n v="7000"/>
    <n v="7000"/>
    <n v="1"/>
  </r>
  <r>
    <d v="2021-01-09T00:00:00"/>
    <x v="200"/>
    <x v="156"/>
    <n v="14500"/>
    <n v="14500"/>
    <n v="1"/>
  </r>
  <r>
    <d v="2021-01-09T00:00:00"/>
    <x v="200"/>
    <x v="151"/>
    <n v="22000"/>
    <n v="22000"/>
    <n v="1"/>
  </r>
  <r>
    <d v="2021-01-09T00:00:00"/>
    <x v="200"/>
    <x v="58"/>
    <n v="6800"/>
    <n v="27200"/>
    <n v="4"/>
  </r>
  <r>
    <d v="2021-01-09T00:00:00"/>
    <x v="201"/>
    <x v="157"/>
    <n v="32000"/>
    <n v="32000"/>
    <n v="1"/>
  </r>
  <r>
    <d v="2021-01-09T00:00:00"/>
    <x v="201"/>
    <x v="73"/>
    <n v="39000"/>
    <n v="39000"/>
    <n v="1"/>
  </r>
  <r>
    <d v="2021-01-09T00:00:00"/>
    <x v="202"/>
    <x v="3"/>
    <n v="14500"/>
    <n v="14500"/>
    <n v="1"/>
  </r>
  <r>
    <d v="2021-01-09T00:00:00"/>
    <x v="203"/>
    <x v="11"/>
    <n v="30000"/>
    <n v="30000"/>
    <n v="1"/>
  </r>
  <r>
    <d v="2021-01-09T00:00:00"/>
    <x v="204"/>
    <x v="21"/>
    <n v="18000"/>
    <n v="18000"/>
    <n v="1"/>
  </r>
  <r>
    <d v="2021-01-09T00:00:00"/>
    <x v="204"/>
    <x v="158"/>
    <n v="22000"/>
    <n v="44000"/>
    <n v="2"/>
  </r>
  <r>
    <d v="2021-01-09T00:00:00"/>
    <x v="205"/>
    <x v="159"/>
    <n v="92000"/>
    <n v="92000"/>
    <n v="1"/>
  </r>
  <r>
    <d v="2021-01-09T00:00:00"/>
    <x v="206"/>
    <x v="160"/>
    <n v="20500"/>
    <n v="20500"/>
    <n v="1"/>
  </r>
  <r>
    <d v="2021-01-09T00:00:00"/>
    <x v="206"/>
    <x v="59"/>
    <n v="14500"/>
    <n v="14500"/>
    <n v="1"/>
  </r>
  <r>
    <d v="2021-01-09T00:00:00"/>
    <x v="206"/>
    <x v="3"/>
    <n v="14500"/>
    <n v="14500"/>
    <n v="1"/>
  </r>
  <r>
    <d v="2021-01-09T00:00:00"/>
    <x v="207"/>
    <x v="11"/>
    <n v="30000"/>
    <n v="30000"/>
    <n v="1"/>
  </r>
  <r>
    <d v="2021-01-09T00:00:00"/>
    <x v="207"/>
    <x v="9"/>
    <n v="14500"/>
    <n v="29000"/>
    <n v="2"/>
  </r>
  <r>
    <d v="2021-01-09T00:00:00"/>
    <x v="207"/>
    <x v="136"/>
    <n v="15000"/>
    <n v="30000"/>
    <n v="2"/>
  </r>
  <r>
    <d v="2021-01-09T00:00:00"/>
    <x v="207"/>
    <x v="3"/>
    <n v="14500"/>
    <n v="14500"/>
    <n v="1"/>
  </r>
  <r>
    <d v="2021-01-09T00:00:00"/>
    <x v="207"/>
    <x v="106"/>
    <n v="42000"/>
    <n v="42000"/>
    <n v="1"/>
  </r>
  <r>
    <d v="2021-01-09T00:00:00"/>
    <x v="207"/>
    <x v="12"/>
    <n v="30000"/>
    <n v="30000"/>
    <n v="1"/>
  </r>
  <r>
    <d v="2021-01-09T00:00:00"/>
    <x v="208"/>
    <x v="148"/>
    <n v="20000"/>
    <n v="20000"/>
    <n v="1"/>
  </r>
  <r>
    <d v="2021-01-09T00:00:00"/>
    <x v="209"/>
    <x v="161"/>
    <n v="145000"/>
    <n v="145000"/>
    <n v="1"/>
  </r>
  <r>
    <d v="2021-01-09T00:00:00"/>
    <x v="209"/>
    <x v="51"/>
    <n v="8700"/>
    <n v="8700"/>
    <n v="1"/>
  </r>
  <r>
    <d v="2021-01-09T00:00:00"/>
    <x v="209"/>
    <x v="7"/>
    <n v="30000"/>
    <n v="30000"/>
    <n v="1"/>
  </r>
  <r>
    <d v="2021-01-09T00:00:00"/>
    <x v="209"/>
    <x v="154"/>
    <n v="9500"/>
    <n v="9500"/>
    <n v="1"/>
  </r>
  <r>
    <d v="2021-01-09T00:00:00"/>
    <x v="209"/>
    <x v="24"/>
    <n v="158000"/>
    <n v="316000"/>
    <n v="2"/>
  </r>
  <r>
    <d v="2021-01-09T00:00:00"/>
    <x v="209"/>
    <x v="162"/>
    <n v="8500"/>
    <n v="17000"/>
    <n v="2"/>
  </r>
  <r>
    <d v="2021-01-09T00:00:00"/>
    <x v="209"/>
    <x v="163"/>
    <n v="13000"/>
    <n v="13000"/>
    <n v="1"/>
  </r>
  <r>
    <d v="2021-01-09T00:00:00"/>
    <x v="210"/>
    <x v="164"/>
    <n v="1500"/>
    <n v="7500"/>
    <n v="5"/>
  </r>
  <r>
    <d v="2021-01-09T00:00:00"/>
    <x v="210"/>
    <x v="165"/>
    <n v="4500"/>
    <n v="22500"/>
    <n v="5"/>
  </r>
  <r>
    <d v="2021-01-09T00:00:00"/>
    <x v="210"/>
    <x v="69"/>
    <n v="2500"/>
    <n v="50000"/>
    <n v="20"/>
  </r>
  <r>
    <d v="2021-01-09T00:00:00"/>
    <x v="210"/>
    <x v="166"/>
    <n v="800"/>
    <n v="16000"/>
    <n v="20"/>
  </r>
  <r>
    <d v="2021-01-09T00:00:00"/>
    <x v="211"/>
    <x v="123"/>
    <n v="1000"/>
    <n v="15000"/>
    <n v="15"/>
  </r>
  <r>
    <d v="2021-01-09T00:00:00"/>
    <x v="211"/>
    <x v="167"/>
    <n v="4800"/>
    <n v="192000"/>
    <n v="40"/>
  </r>
  <r>
    <d v="2021-01-10T00:00:00"/>
    <x v="211"/>
    <x v="168"/>
    <n v="19000"/>
    <n v="19000"/>
    <n v="1"/>
  </r>
  <r>
    <d v="2021-01-10T00:00:00"/>
    <x v="212"/>
    <x v="169"/>
    <n v="99000"/>
    <n v="99000"/>
    <n v="1"/>
  </r>
  <r>
    <d v="2021-01-10T00:00:00"/>
    <x v="213"/>
    <x v="50"/>
    <n v="38500"/>
    <n v="115500"/>
    <n v="3"/>
  </r>
  <r>
    <d v="2021-01-10T00:00:00"/>
    <x v="214"/>
    <x v="170"/>
    <n v="23000"/>
    <n v="115000"/>
    <n v="5"/>
  </r>
  <r>
    <d v="2021-01-10T00:00:00"/>
    <x v="214"/>
    <x v="171"/>
    <n v="7300"/>
    <n v="7300"/>
    <n v="1"/>
  </r>
  <r>
    <d v="2021-01-10T00:00:00"/>
    <x v="214"/>
    <x v="172"/>
    <n v="8500"/>
    <n v="42500"/>
    <n v="5"/>
  </r>
  <r>
    <d v="2021-01-10T00:00:00"/>
    <x v="214"/>
    <x v="11"/>
    <n v="30000"/>
    <n v="90000"/>
    <n v="3"/>
  </r>
  <r>
    <d v="2021-01-10T00:00:00"/>
    <x v="215"/>
    <x v="173"/>
    <n v="8200"/>
    <n v="16400"/>
    <n v="2"/>
  </r>
  <r>
    <d v="2021-01-10T00:00:00"/>
    <x v="215"/>
    <x v="22"/>
    <n v="79000"/>
    <n v="79000"/>
    <n v="1"/>
  </r>
  <r>
    <d v="2021-01-10T00:00:00"/>
    <x v="215"/>
    <x v="174"/>
    <n v="90000"/>
    <n v="90000"/>
    <n v="1"/>
  </r>
  <r>
    <d v="2021-01-10T00:00:00"/>
    <x v="216"/>
    <x v="2"/>
    <n v="14500"/>
    <n v="14500"/>
    <n v="1"/>
  </r>
  <r>
    <d v="2021-01-10T00:00:00"/>
    <x v="217"/>
    <x v="162"/>
    <n v="8500"/>
    <n v="17000"/>
    <n v="2"/>
  </r>
  <r>
    <d v="2021-01-10T00:00:00"/>
    <x v="218"/>
    <x v="136"/>
    <n v="15000"/>
    <n v="15000"/>
    <n v="1"/>
  </r>
  <r>
    <d v="2021-01-10T00:00:00"/>
    <x v="219"/>
    <x v="19"/>
    <n v="30000"/>
    <n v="60000"/>
    <n v="2"/>
  </r>
  <r>
    <d v="2021-01-10T00:00:00"/>
    <x v="219"/>
    <x v="12"/>
    <n v="30000"/>
    <n v="30000"/>
    <n v="1"/>
  </r>
  <r>
    <d v="2021-01-10T00:00:00"/>
    <x v="219"/>
    <x v="3"/>
    <n v="14500"/>
    <n v="29000"/>
    <n v="2"/>
  </r>
  <r>
    <d v="2021-01-10T00:00:00"/>
    <x v="219"/>
    <x v="11"/>
    <n v="30000"/>
    <n v="30000"/>
    <n v="1"/>
  </r>
  <r>
    <d v="2021-01-10T00:00:00"/>
    <x v="219"/>
    <x v="20"/>
    <n v="30000"/>
    <n v="30000"/>
    <n v="1"/>
  </r>
  <r>
    <d v="2021-01-10T00:00:00"/>
    <x v="220"/>
    <x v="158"/>
    <n v="23000"/>
    <n v="23000"/>
    <n v="1"/>
  </r>
  <r>
    <d v="2021-01-10T00:00:00"/>
    <x v="221"/>
    <x v="173"/>
    <n v="8200"/>
    <n v="8200"/>
    <n v="1"/>
  </r>
  <r>
    <d v="2021-01-10T00:00:00"/>
    <x v="221"/>
    <x v="216"/>
    <n v="12500"/>
    <n v="12500"/>
    <n v="1"/>
  </r>
  <r>
    <d v="2021-01-10T00:00:00"/>
    <x v="222"/>
    <x v="217"/>
    <n v="8300"/>
    <n v="8300"/>
    <n v="1"/>
  </r>
  <r>
    <d v="2021-01-10T00:00:00"/>
    <x v="222"/>
    <x v="25"/>
    <n v="27000"/>
    <n v="270000"/>
    <n v="10"/>
  </r>
  <r>
    <d v="2021-01-10T00:00:00"/>
    <x v="223"/>
    <x v="204"/>
    <n v="9200"/>
    <n v="9200"/>
    <n v="1"/>
  </r>
  <r>
    <d v="2021-01-10T00:00:00"/>
    <x v="224"/>
    <x v="218"/>
    <n v="8500"/>
    <n v="8500"/>
    <n v="1"/>
  </r>
  <r>
    <d v="2021-01-10T00:00:00"/>
    <x v="225"/>
    <x v="219"/>
    <n v="25000"/>
    <n v="50000"/>
    <n v="2"/>
  </r>
  <r>
    <d v="2021-01-10T00:00:00"/>
    <x v="226"/>
    <x v="220"/>
    <n v="52000"/>
    <n v="104000"/>
    <n v="2"/>
  </r>
  <r>
    <d v="2021-01-10T00:00:00"/>
    <x v="227"/>
    <x v="221"/>
    <n v="27000"/>
    <n v="27000"/>
    <n v="1"/>
  </r>
  <r>
    <d v="2021-01-10T00:00:00"/>
    <x v="227"/>
    <x v="73"/>
    <n v="39000"/>
    <n v="39000"/>
    <n v="1"/>
  </r>
  <r>
    <d v="2021-01-10T00:00:00"/>
    <x v="227"/>
    <x v="222"/>
    <n v="385000"/>
    <n v="385000"/>
    <n v="1"/>
  </r>
  <r>
    <d v="2021-01-10T00:00:00"/>
    <x v="228"/>
    <x v="223"/>
    <n v="5000"/>
    <n v="50000"/>
    <n v="10"/>
  </r>
  <r>
    <d v="2021-01-10T00:00:00"/>
    <x v="228"/>
    <x v="224"/>
    <n v="19500"/>
    <n v="39000"/>
    <n v="2"/>
  </r>
  <r>
    <d v="2021-01-10T00:00:00"/>
    <x v="228"/>
    <x v="225"/>
    <n v="17000"/>
    <n v="51000"/>
    <n v="3"/>
  </r>
  <r>
    <d v="2021-01-10T00:00:00"/>
    <x v="228"/>
    <x v="103"/>
    <n v="2800"/>
    <n v="28000"/>
    <n v="10"/>
  </r>
  <r>
    <d v="2021-01-10T00:00:00"/>
    <x v="229"/>
    <x v="226"/>
    <n v="93000"/>
    <n v="186000"/>
    <n v="2"/>
  </r>
  <r>
    <d v="2021-01-10T00:00:00"/>
    <x v="229"/>
    <x v="93"/>
    <n v="17000"/>
    <n v="34000"/>
    <n v="2"/>
  </r>
  <r>
    <d v="2021-01-10T00:00:00"/>
    <x v="229"/>
    <x v="187"/>
    <n v="105000"/>
    <n v="210000"/>
    <n v="2"/>
  </r>
  <r>
    <d v="2021-01-10T00:00:00"/>
    <x v="229"/>
    <x v="198"/>
    <n v="82000"/>
    <n v="82000"/>
    <n v="1"/>
  </r>
  <r>
    <d v="2021-01-10T00:00:00"/>
    <x v="229"/>
    <x v="227"/>
    <n v="29000"/>
    <n v="232000"/>
    <n v="8"/>
  </r>
  <r>
    <d v="2021-01-10T00:00:00"/>
    <x v="229"/>
    <x v="228"/>
    <n v="72000"/>
    <n v="72000"/>
    <n v="1"/>
  </r>
  <r>
    <d v="2021-01-10T00:00:00"/>
    <x v="229"/>
    <x v="131"/>
    <n v="8500"/>
    <n v="42500"/>
    <n v="5"/>
  </r>
  <r>
    <d v="2021-01-10T00:00:00"/>
    <x v="230"/>
    <x v="87"/>
    <n v="15000"/>
    <n v="150000"/>
    <n v="10"/>
  </r>
  <r>
    <d v="2021-01-10T00:00:00"/>
    <x v="230"/>
    <x v="229"/>
    <n v="12000"/>
    <n v="60000"/>
    <n v="5"/>
  </r>
  <r>
    <d v="2021-01-10T00:00:00"/>
    <x v="230"/>
    <x v="230"/>
    <n v="22000"/>
    <n v="22000"/>
    <n v="1"/>
  </r>
  <r>
    <d v="2021-01-10T00:00:00"/>
    <x v="230"/>
    <x v="17"/>
    <n v="14500"/>
    <n v="14500"/>
    <n v="1"/>
  </r>
  <r>
    <d v="2021-01-10T00:00:00"/>
    <x v="231"/>
    <x v="2"/>
    <n v="14500"/>
    <n v="14500"/>
    <n v="1"/>
  </r>
  <r>
    <d v="2021-01-10T00:00:00"/>
    <x v="232"/>
    <x v="137"/>
    <n v="15000"/>
    <n v="15000"/>
    <n v="1"/>
  </r>
  <r>
    <d v="2021-01-10T00:00:00"/>
    <x v="232"/>
    <x v="231"/>
    <n v="1150000"/>
    <n v="1150000"/>
    <n v="1"/>
  </r>
  <r>
    <d v="2021-01-10T00:00:00"/>
    <x v="233"/>
    <x v="11"/>
    <n v="30000"/>
    <n v="60000"/>
    <n v="2"/>
  </r>
  <r>
    <d v="2021-01-10T00:00:00"/>
    <x v="233"/>
    <x v="9"/>
    <n v="14000"/>
    <n v="280000"/>
    <n v="20"/>
  </r>
  <r>
    <d v="2021-01-10T00:00:00"/>
    <x v="233"/>
    <x v="17"/>
    <n v="14000"/>
    <n v="280000"/>
    <n v="20"/>
  </r>
  <r>
    <d v="2021-01-10T00:00:00"/>
    <x v="234"/>
    <x v="156"/>
    <n v="14000"/>
    <n v="70000"/>
    <n v="5"/>
  </r>
  <r>
    <d v="2021-01-10T00:00:00"/>
    <x v="234"/>
    <x v="2"/>
    <n v="14000"/>
    <n v="280000"/>
    <n v="20"/>
  </r>
  <r>
    <d v="2021-01-10T00:00:00"/>
    <x v="234"/>
    <x v="59"/>
    <n v="14000"/>
    <n v="70000"/>
    <n v="5"/>
  </r>
  <r>
    <d v="2021-01-10T00:00:00"/>
    <x v="234"/>
    <x v="40"/>
    <n v="14000"/>
    <n v="70000"/>
    <n v="5"/>
  </r>
  <r>
    <d v="2021-01-10T00:00:00"/>
    <x v="234"/>
    <x v="3"/>
    <n v="14000"/>
    <n v="280000"/>
    <n v="20"/>
  </r>
  <r>
    <d v="2021-01-10T00:00:00"/>
    <x v="235"/>
    <x v="19"/>
    <n v="30000"/>
    <n v="60000"/>
    <n v="2"/>
  </r>
  <r>
    <d v="2021-01-10T00:00:00"/>
    <x v="235"/>
    <x v="72"/>
    <n v="50000"/>
    <n v="50000"/>
    <n v="1"/>
  </r>
  <r>
    <d v="2021-01-10T00:00:00"/>
    <x v="235"/>
    <x v="3"/>
    <n v="14500"/>
    <n v="14500"/>
    <n v="1"/>
  </r>
  <r>
    <d v="2021-01-10T00:00:00"/>
    <x v="235"/>
    <x v="118"/>
    <n v="80000"/>
    <n v="160000"/>
    <n v="2"/>
  </r>
  <r>
    <d v="2021-01-10T00:00:00"/>
    <x v="235"/>
    <x v="232"/>
    <n v="470000"/>
    <n v="940000"/>
    <n v="2"/>
  </r>
  <r>
    <d v="2021-01-10T00:00:00"/>
    <x v="235"/>
    <x v="233"/>
    <n v="213500"/>
    <n v="213500"/>
    <n v="1"/>
  </r>
  <r>
    <d v="2021-01-10T00:00:00"/>
    <x v="236"/>
    <x v="117"/>
    <n v="40000"/>
    <n v="400000"/>
    <n v="10"/>
  </r>
  <r>
    <d v="2021-01-10T00:00:00"/>
    <x v="237"/>
    <x v="234"/>
    <n v="280000"/>
    <n v="280000"/>
    <n v="1"/>
  </r>
  <r>
    <d v="2021-01-10T00:00:00"/>
    <x v="237"/>
    <x v="235"/>
    <n v="16000"/>
    <n v="16000"/>
    <n v="1"/>
  </r>
  <r>
    <d v="2021-01-10T00:00:00"/>
    <x v="237"/>
    <x v="9"/>
    <n v="14000"/>
    <n v="280000"/>
    <n v="20"/>
  </r>
  <r>
    <d v="2021-01-10T00:00:00"/>
    <x v="237"/>
    <x v="2"/>
    <n v="14000"/>
    <n v="280000"/>
    <n v="20"/>
  </r>
  <r>
    <d v="2021-01-10T00:00:00"/>
    <x v="237"/>
    <x v="3"/>
    <n v="14000"/>
    <n v="294000"/>
    <n v="21"/>
  </r>
  <r>
    <d v="2021-01-10T00:00:00"/>
    <x v="237"/>
    <x v="236"/>
    <n v="10000"/>
    <n v="10000"/>
    <n v="1"/>
  </r>
  <r>
    <d v="2021-01-10T00:00:00"/>
    <x v="238"/>
    <x v="144"/>
    <n v="11000"/>
    <n v="200000"/>
    <n v="18.18181818181818"/>
  </r>
  <r>
    <d v="2021-01-10T00:00:00"/>
    <x v="239"/>
    <x v="84"/>
    <n v="29000"/>
    <n v="29000"/>
    <n v="1"/>
  </r>
  <r>
    <d v="2021-01-10T00:00:00"/>
    <x v="239"/>
    <x v="237"/>
    <n v="3200"/>
    <n v="9600"/>
    <n v="3"/>
  </r>
  <r>
    <d v="2021-01-10T00:00:00"/>
    <x v="239"/>
    <x v="96"/>
    <n v="4500"/>
    <n v="4500"/>
    <n v="1"/>
  </r>
  <r>
    <d v="2021-01-10T00:00:00"/>
    <x v="239"/>
    <x v="103"/>
    <n v="2800"/>
    <n v="19600"/>
    <n v="7"/>
  </r>
  <r>
    <d v="2021-01-10T00:00:00"/>
    <x v="239"/>
    <x v="181"/>
    <n v="45000"/>
    <n v="45000"/>
    <n v="1"/>
  </r>
  <r>
    <d v="2021-01-10T00:00:00"/>
    <x v="239"/>
    <x v="182"/>
    <n v="9000"/>
    <n v="18000"/>
    <n v="2"/>
  </r>
  <r>
    <d v="2021-01-10T00:00:00"/>
    <x v="239"/>
    <x v="183"/>
    <n v="12500"/>
    <n v="50000"/>
    <n v="4"/>
  </r>
  <r>
    <d v="2021-01-10T00:00:00"/>
    <x v="239"/>
    <x v="184"/>
    <n v="26000"/>
    <n v="208000"/>
    <n v="8"/>
  </r>
  <r>
    <d v="2021-01-10T00:00:00"/>
    <x v="239"/>
    <x v="115"/>
    <n v="7000"/>
    <n v="84000"/>
    <n v="12"/>
  </r>
  <r>
    <d v="2021-01-10T00:00:00"/>
    <x v="240"/>
    <x v="185"/>
    <n v="9000"/>
    <n v="108000"/>
    <n v="12"/>
  </r>
  <r>
    <d v="2021-01-10T00:00:00"/>
    <x v="241"/>
    <x v="186"/>
    <n v="14000"/>
    <n v="168000"/>
    <n v="12"/>
  </r>
  <r>
    <d v="2021-01-10T00:00:00"/>
    <x v="242"/>
    <x v="187"/>
    <n v="108000"/>
    <n v="108000"/>
    <n v="1"/>
  </r>
  <r>
    <d v="2021-01-10T00:00:00"/>
    <x v="242"/>
    <x v="188"/>
    <n v="9000"/>
    <n v="45000"/>
    <n v="5"/>
  </r>
  <r>
    <d v="2021-01-11T00:00:00"/>
    <x v="242"/>
    <x v="43"/>
    <n v="1100"/>
    <n v="6600"/>
    <n v="6"/>
  </r>
  <r>
    <d v="2021-01-11T00:00:00"/>
    <x v="243"/>
    <x v="97"/>
    <n v="5000"/>
    <n v="25000"/>
    <n v="5"/>
  </r>
  <r>
    <d v="2021-01-11T00:00:00"/>
    <x v="243"/>
    <x v="189"/>
    <n v="18000"/>
    <n v="18000"/>
    <n v="1"/>
  </r>
  <r>
    <d v="2021-01-11T00:00:00"/>
    <x v="244"/>
    <x v="58"/>
    <n v="6800"/>
    <n v="20400"/>
    <n v="3"/>
  </r>
  <r>
    <d v="2021-01-11T00:00:00"/>
    <x v="245"/>
    <x v="190"/>
    <n v="16000"/>
    <n v="16000"/>
    <n v="1"/>
  </r>
  <r>
    <d v="2021-01-11T00:00:00"/>
    <x v="246"/>
    <x v="25"/>
    <n v="27000"/>
    <n v="540000"/>
    <n v="20"/>
  </r>
  <r>
    <d v="2021-01-11T00:00:00"/>
    <x v="247"/>
    <x v="15"/>
    <n v="30000"/>
    <n v="60000"/>
    <n v="2"/>
  </r>
  <r>
    <d v="2021-01-11T00:00:00"/>
    <x v="247"/>
    <x v="73"/>
    <n v="39000"/>
    <n v="39000"/>
    <n v="1"/>
  </r>
  <r>
    <d v="2021-01-11T00:00:00"/>
    <x v="248"/>
    <x v="20"/>
    <n v="30000"/>
    <n v="30000"/>
    <n v="1"/>
  </r>
  <r>
    <d v="2021-01-11T00:00:00"/>
    <x v="248"/>
    <x v="134"/>
    <n v="142000"/>
    <n v="710000"/>
    <n v="5"/>
  </r>
  <r>
    <d v="2021-01-11T00:00:00"/>
    <x v="248"/>
    <x v="238"/>
    <n v="299000"/>
    <n v="299000"/>
    <n v="1"/>
  </r>
  <r>
    <d v="2021-01-11T00:00:00"/>
    <x v="249"/>
    <x v="239"/>
    <n v="400000"/>
    <n v="400000"/>
    <n v="1"/>
  </r>
  <r>
    <d v="2021-01-11T00:00:00"/>
    <x v="249"/>
    <x v="240"/>
    <n v="400000"/>
    <n v="400000"/>
    <n v="1"/>
  </r>
  <r>
    <d v="2021-01-11T00:00:00"/>
    <x v="249"/>
    <x v="241"/>
    <n v="305000"/>
    <n v="305000"/>
    <n v="1"/>
  </r>
  <r>
    <d v="2021-01-11T00:00:00"/>
    <x v="249"/>
    <x v="242"/>
    <n v="145000"/>
    <n v="145000"/>
    <n v="1"/>
  </r>
  <r>
    <d v="2021-01-11T00:00:00"/>
    <x v="249"/>
    <x v="91"/>
    <n v="35000"/>
    <n v="35000"/>
    <n v="1"/>
  </r>
  <r>
    <d v="2021-01-11T00:00:00"/>
    <x v="250"/>
    <x v="3"/>
    <n v="14000"/>
    <n v="56000"/>
    <n v="4"/>
  </r>
  <r>
    <d v="2021-01-11T00:00:00"/>
    <x v="250"/>
    <x v="59"/>
    <n v="14500"/>
    <n v="14500"/>
    <n v="1"/>
  </r>
  <r>
    <d v="2021-01-11T00:00:00"/>
    <x v="250"/>
    <x v="135"/>
    <n v="20000"/>
    <n v="40000"/>
    <n v="2"/>
  </r>
  <r>
    <d v="2021-01-11T00:00:00"/>
    <x v="251"/>
    <x v="7"/>
    <n v="28000"/>
    <n v="56000"/>
    <n v="2"/>
  </r>
  <r>
    <d v="2021-01-11T00:00:00"/>
    <x v="252"/>
    <x v="58"/>
    <n v="6600"/>
    <n v="33000"/>
    <n v="5"/>
  </r>
  <r>
    <d v="2021-01-11T00:00:00"/>
    <x v="252"/>
    <x v="136"/>
    <n v="15000"/>
    <n v="15000"/>
    <n v="1"/>
  </r>
  <r>
    <d v="2021-01-11T00:00:00"/>
    <x v="253"/>
    <x v="1"/>
    <n v="15000"/>
    <n v="15000"/>
    <n v="1"/>
  </r>
  <r>
    <d v="2021-01-11T00:00:00"/>
    <x v="254"/>
    <x v="137"/>
    <n v="15000"/>
    <n v="15000"/>
    <n v="1"/>
  </r>
  <r>
    <d v="2021-01-11T00:00:00"/>
    <x v="254"/>
    <x v="138"/>
    <n v="385000"/>
    <n v="385000"/>
    <n v="1"/>
  </r>
  <r>
    <d v="2021-01-11T00:00:00"/>
    <x v="254"/>
    <x v="139"/>
    <n v="1400000"/>
    <n v="1400000"/>
    <n v="1"/>
  </r>
  <r>
    <d v="2021-01-11T00:00:00"/>
    <x v="254"/>
    <x v="140"/>
    <n v="148000"/>
    <n v="148000"/>
    <n v="1"/>
  </r>
  <r>
    <d v="2021-01-11T00:00:00"/>
    <x v="255"/>
    <x v="24"/>
    <n v="152000"/>
    <n v="152000"/>
    <n v="1"/>
  </r>
  <r>
    <d v="2021-01-11T00:00:00"/>
    <x v="255"/>
    <x v="141"/>
    <n v="2500"/>
    <n v="2500"/>
    <n v="1"/>
  </r>
  <r>
    <d v="2021-01-11T00:00:00"/>
    <x v="255"/>
    <x v="142"/>
    <n v="19000"/>
    <n v="19000"/>
    <n v="1"/>
  </r>
  <r>
    <d v="2021-01-11T00:00:00"/>
    <x v="255"/>
    <x v="143"/>
    <n v="11500"/>
    <n v="11500"/>
    <n v="1"/>
  </r>
  <r>
    <d v="2021-01-11T00:00:00"/>
    <x v="256"/>
    <x v="17"/>
    <n v="14500"/>
    <n v="29000"/>
    <n v="2"/>
  </r>
  <r>
    <d v="2021-01-11T00:00:00"/>
    <x v="257"/>
    <x v="114"/>
    <n v="32000"/>
    <n v="32000"/>
    <n v="1"/>
  </r>
  <r>
    <d v="2021-01-11T00:00:00"/>
    <x v="257"/>
    <x v="132"/>
    <n v="11000"/>
    <n v="11000"/>
    <n v="1"/>
  </r>
  <r>
    <d v="2021-01-11T00:00:00"/>
    <x v="258"/>
    <x v="144"/>
    <n v="11000"/>
    <n v="22000"/>
    <n v="2"/>
  </r>
  <r>
    <d v="2021-01-11T00:00:00"/>
    <x v="259"/>
    <x v="27"/>
    <n v="6000"/>
    <n v="12000"/>
    <n v="2"/>
  </r>
  <r>
    <d v="2021-01-11T00:00:00"/>
    <x v="260"/>
    <x v="145"/>
    <n v="8200"/>
    <n v="8200"/>
    <n v="1"/>
  </r>
  <r>
    <d v="2021-01-11T00:00:00"/>
    <x v="261"/>
    <x v="146"/>
    <n v="40000"/>
    <n v="120000"/>
    <n v="3"/>
  </r>
  <r>
    <d v="2021-01-11T00:00:00"/>
    <x v="262"/>
    <x v="147"/>
    <n v="16000"/>
    <n v="32000"/>
    <n v="2"/>
  </r>
  <r>
    <d v="2021-01-11T00:00:00"/>
    <x v="263"/>
    <x v="7"/>
    <n v="28000"/>
    <n v="28000"/>
    <n v="1"/>
  </r>
  <r>
    <d v="2021-01-11T00:00:00"/>
    <x v="263"/>
    <x v="22"/>
    <n v="74000"/>
    <n v="74000"/>
    <n v="1"/>
  </r>
  <r>
    <d v="2021-01-11T00:00:00"/>
    <x v="264"/>
    <x v="17"/>
    <n v="14500"/>
    <n v="43500"/>
    <n v="3"/>
  </r>
  <r>
    <d v="2021-01-12T00:00:00"/>
    <x v="265"/>
    <x v="40"/>
    <n v="14500"/>
    <n v="29000"/>
    <n v="2"/>
  </r>
  <r>
    <d v="2021-01-12T00:00:00"/>
    <x v="266"/>
    <x v="148"/>
    <n v="20000"/>
    <n v="20000"/>
    <n v="1"/>
  </r>
  <r>
    <d v="2021-01-12T00:00:00"/>
    <x v="267"/>
    <x v="149"/>
    <n v="52000"/>
    <n v="52000"/>
    <n v="1"/>
  </r>
  <r>
    <d v="2021-01-12T00:00:00"/>
    <x v="268"/>
    <x v="15"/>
    <n v="30000"/>
    <n v="60000"/>
    <n v="2"/>
  </r>
  <r>
    <d v="2021-01-12T00:00:00"/>
    <x v="269"/>
    <x v="49"/>
    <n v="32500"/>
    <n v="32500"/>
    <n v="1"/>
  </r>
  <r>
    <d v="2021-01-12T00:00:00"/>
    <x v="269"/>
    <x v="88"/>
    <n v="18000"/>
    <n v="18000"/>
    <n v="1"/>
  </r>
  <r>
    <d v="2021-01-12T00:00:00"/>
    <x v="269"/>
    <x v="150"/>
    <n v="602000"/>
    <n v="602000"/>
    <n v="1"/>
  </r>
  <r>
    <d v="2021-01-12T00:00:00"/>
    <x v="270"/>
    <x v="146"/>
    <n v="40000"/>
    <n v="40000"/>
    <n v="1"/>
  </r>
  <r>
    <d v="2021-01-12T00:00:00"/>
    <x v="270"/>
    <x v="151"/>
    <n v="22000"/>
    <n v="22000"/>
    <n v="1"/>
  </r>
  <r>
    <d v="2021-01-12T00:00:00"/>
    <x v="271"/>
    <x v="82"/>
    <n v="28000"/>
    <n v="56000"/>
    <n v="2"/>
  </r>
  <r>
    <d v="2021-01-12T00:00:00"/>
    <x v="272"/>
    <x v="15"/>
    <n v="30000"/>
    <n v="30000"/>
    <n v="1"/>
  </r>
  <r>
    <d v="2021-01-12T00:00:00"/>
    <x v="272"/>
    <x v="152"/>
    <n v="5500"/>
    <n v="5500"/>
    <n v="1"/>
  </r>
  <r>
    <d v="2021-01-12T00:00:00"/>
    <x v="272"/>
    <x v="25"/>
    <n v="27500"/>
    <n v="55000"/>
    <n v="2"/>
  </r>
  <r>
    <d v="2021-01-12T00:00:00"/>
    <x v="272"/>
    <x v="49"/>
    <n v="32500"/>
    <n v="32500"/>
    <n v="1"/>
  </r>
  <r>
    <d v="2021-01-12T00:00:00"/>
    <x v="273"/>
    <x v="153"/>
    <n v="12000"/>
    <n v="12000"/>
    <n v="1"/>
  </r>
  <r>
    <d v="2021-01-12T00:00:00"/>
    <x v="273"/>
    <x v="154"/>
    <n v="9500"/>
    <n v="9500"/>
    <n v="1"/>
  </r>
  <r>
    <d v="2021-01-12T00:00:00"/>
    <x v="273"/>
    <x v="8"/>
    <n v="15500"/>
    <n v="15500"/>
    <n v="1"/>
  </r>
  <r>
    <d v="2021-01-12T00:00:00"/>
    <x v="273"/>
    <x v="33"/>
    <n v="26000"/>
    <n v="26000"/>
    <n v="1"/>
  </r>
  <r>
    <d v="2021-01-12T00:00:00"/>
    <x v="273"/>
    <x v="147"/>
    <n v="16000"/>
    <n v="16000"/>
    <n v="1"/>
  </r>
  <r>
    <d v="2021-01-12T00:00:00"/>
    <x v="273"/>
    <x v="82"/>
    <n v="28000"/>
    <n v="28000"/>
    <n v="1"/>
  </r>
  <r>
    <d v="2021-01-12T00:00:00"/>
    <x v="273"/>
    <x v="146"/>
    <n v="40000"/>
    <n v="200000"/>
    <n v="5"/>
  </r>
  <r>
    <d v="2021-01-12T00:00:00"/>
    <x v="273"/>
    <x v="155"/>
    <n v="7000"/>
    <n v="7000"/>
    <n v="1"/>
  </r>
  <r>
    <d v="2021-01-12T00:00:00"/>
    <x v="273"/>
    <x v="156"/>
    <n v="14500"/>
    <n v="14500"/>
    <n v="1"/>
  </r>
  <r>
    <d v="2021-01-12T00:00:00"/>
    <x v="273"/>
    <x v="151"/>
    <n v="22000"/>
    <n v="22000"/>
    <n v="1"/>
  </r>
  <r>
    <d v="2021-01-12T00:00:00"/>
    <x v="273"/>
    <x v="58"/>
    <n v="6800"/>
    <n v="27200"/>
    <n v="4"/>
  </r>
  <r>
    <d v="2021-01-12T00:00:00"/>
    <x v="274"/>
    <x v="157"/>
    <n v="32000"/>
    <n v="32000"/>
    <n v="1"/>
  </r>
  <r>
    <d v="2021-01-12T00:00:00"/>
    <x v="274"/>
    <x v="73"/>
    <n v="39000"/>
    <n v="39000"/>
    <n v="1"/>
  </r>
  <r>
    <d v="2021-01-12T00:00:00"/>
    <x v="274"/>
    <x v="3"/>
    <n v="14500"/>
    <n v="14500"/>
    <n v="1"/>
  </r>
  <r>
    <d v="2021-01-12T00:00:00"/>
    <x v="275"/>
    <x v="11"/>
    <n v="30000"/>
    <n v="30000"/>
    <n v="1"/>
  </r>
  <r>
    <d v="2021-01-12T00:00:00"/>
    <x v="276"/>
    <x v="21"/>
    <n v="18000"/>
    <n v="18000"/>
    <n v="1"/>
  </r>
  <r>
    <d v="2021-01-12T00:00:00"/>
    <x v="276"/>
    <x v="158"/>
    <n v="22000"/>
    <n v="44000"/>
    <n v="2"/>
  </r>
  <r>
    <d v="2021-01-12T00:00:00"/>
    <x v="276"/>
    <x v="159"/>
    <n v="92000"/>
    <n v="92000"/>
    <n v="1"/>
  </r>
  <r>
    <d v="2021-01-12T00:00:00"/>
    <x v="276"/>
    <x v="160"/>
    <n v="20500"/>
    <n v="20500"/>
    <n v="1"/>
  </r>
  <r>
    <d v="2021-01-12T00:00:00"/>
    <x v="277"/>
    <x v="59"/>
    <n v="14500"/>
    <n v="14500"/>
    <n v="1"/>
  </r>
  <r>
    <d v="2021-01-12T00:00:00"/>
    <x v="277"/>
    <x v="11"/>
    <n v="30000"/>
    <n v="30000"/>
    <n v="1"/>
  </r>
  <r>
    <d v="2021-01-12T00:00:00"/>
    <x v="277"/>
    <x v="9"/>
    <n v="14500"/>
    <n v="29000"/>
    <n v="2"/>
  </r>
  <r>
    <d v="2021-01-12T00:00:00"/>
    <x v="277"/>
    <x v="136"/>
    <n v="15000"/>
    <n v="30000"/>
    <n v="2"/>
  </r>
  <r>
    <d v="2021-01-12T00:00:00"/>
    <x v="278"/>
    <x v="106"/>
    <n v="42000"/>
    <n v="42000"/>
    <n v="1"/>
  </r>
  <r>
    <d v="2021-01-12T00:00:00"/>
    <x v="279"/>
    <x v="12"/>
    <n v="30000"/>
    <n v="30000"/>
    <n v="1"/>
  </r>
  <r>
    <d v="2021-01-12T00:00:00"/>
    <x v="279"/>
    <x v="148"/>
    <n v="20000"/>
    <n v="20000"/>
    <n v="1"/>
  </r>
  <r>
    <d v="2021-01-12T00:00:00"/>
    <x v="279"/>
    <x v="161"/>
    <n v="145000"/>
    <n v="145000"/>
    <n v="1"/>
  </r>
  <r>
    <d v="2021-01-12T00:00:00"/>
    <x v="280"/>
    <x v="51"/>
    <n v="8700"/>
    <n v="8700"/>
    <n v="1"/>
  </r>
  <r>
    <d v="2021-01-12T00:00:00"/>
    <x v="281"/>
    <x v="7"/>
    <n v="30000"/>
    <n v="30000"/>
    <n v="1"/>
  </r>
  <r>
    <d v="2021-01-12T00:00:00"/>
    <x v="281"/>
    <x v="154"/>
    <n v="9500"/>
    <n v="9500"/>
    <n v="1"/>
  </r>
  <r>
    <d v="2021-01-12T00:00:00"/>
    <x v="281"/>
    <x v="24"/>
    <n v="158000"/>
    <n v="316000"/>
    <n v="2"/>
  </r>
  <r>
    <d v="2021-01-12T00:00:00"/>
    <x v="281"/>
    <x v="162"/>
    <n v="8500"/>
    <n v="17000"/>
    <n v="2"/>
  </r>
  <r>
    <d v="2021-01-12T00:00:00"/>
    <x v="281"/>
    <x v="163"/>
    <n v="13000"/>
    <n v="13000"/>
    <n v="1"/>
  </r>
  <r>
    <d v="2021-01-12T00:00:00"/>
    <x v="281"/>
    <x v="164"/>
    <n v="1500"/>
    <n v="7500"/>
    <n v="5"/>
  </r>
  <r>
    <d v="2021-01-12T00:00:00"/>
    <x v="281"/>
    <x v="165"/>
    <n v="4500"/>
    <n v="22500"/>
    <n v="5"/>
  </r>
  <r>
    <d v="2021-01-12T00:00:00"/>
    <x v="282"/>
    <x v="69"/>
    <n v="2500"/>
    <n v="50000"/>
    <n v="20"/>
  </r>
  <r>
    <d v="2021-01-12T00:00:00"/>
    <x v="283"/>
    <x v="166"/>
    <n v="800"/>
    <n v="16000"/>
    <n v="20"/>
  </r>
  <r>
    <d v="2021-01-12T00:00:00"/>
    <x v="283"/>
    <x v="123"/>
    <n v="1000"/>
    <n v="15000"/>
    <n v="15"/>
  </r>
  <r>
    <d v="2021-01-12T00:00:00"/>
    <x v="284"/>
    <x v="167"/>
    <n v="4800"/>
    <n v="192000"/>
    <n v="40"/>
  </r>
  <r>
    <d v="2021-01-12T00:00:00"/>
    <x v="284"/>
    <x v="168"/>
    <n v="19000"/>
    <n v="19000"/>
    <n v="1"/>
  </r>
  <r>
    <d v="2021-01-12T00:00:00"/>
    <x v="284"/>
    <x v="169"/>
    <n v="99000"/>
    <n v="99000"/>
    <n v="1"/>
  </r>
  <r>
    <d v="2021-01-12T00:00:00"/>
    <x v="284"/>
    <x v="50"/>
    <n v="38500"/>
    <n v="115500"/>
    <n v="3"/>
  </r>
  <r>
    <d v="2021-01-12T00:00:00"/>
    <x v="284"/>
    <x v="170"/>
    <n v="23000"/>
    <n v="115000"/>
    <n v="5"/>
  </r>
  <r>
    <d v="2021-01-12T00:00:00"/>
    <x v="285"/>
    <x v="171"/>
    <n v="7300"/>
    <n v="7300"/>
    <n v="1"/>
  </r>
  <r>
    <d v="2021-01-12T00:00:00"/>
    <x v="286"/>
    <x v="172"/>
    <n v="8500"/>
    <n v="42500"/>
    <n v="5"/>
  </r>
  <r>
    <d v="2021-01-12T00:00:00"/>
    <x v="287"/>
    <x v="11"/>
    <n v="30000"/>
    <n v="90000"/>
    <n v="3"/>
  </r>
  <r>
    <d v="2021-01-12T00:00:00"/>
    <x v="287"/>
    <x v="173"/>
    <n v="8200"/>
    <n v="16400"/>
    <n v="2"/>
  </r>
  <r>
    <d v="2021-01-12T00:00:00"/>
    <x v="288"/>
    <x v="22"/>
    <n v="79000"/>
    <n v="79000"/>
    <n v="1"/>
  </r>
  <r>
    <d v="2021-01-12T00:00:00"/>
    <x v="289"/>
    <x v="174"/>
    <n v="90000"/>
    <n v="90000"/>
    <n v="1"/>
  </r>
  <r>
    <d v="2021-01-13T00:00:00"/>
    <x v="289"/>
    <x v="175"/>
    <n v="27000"/>
    <n v="27000"/>
    <n v="1"/>
  </r>
  <r>
    <d v="2021-01-13T00:00:00"/>
    <x v="290"/>
    <x v="7"/>
    <n v="30000"/>
    <n v="30000"/>
    <n v="1"/>
  </r>
  <r>
    <d v="2021-01-13T00:00:00"/>
    <x v="290"/>
    <x v="125"/>
    <n v="27000"/>
    <n v="27000"/>
    <n v="1"/>
  </r>
  <r>
    <d v="2021-01-13T00:00:00"/>
    <x v="290"/>
    <x v="17"/>
    <n v="14500"/>
    <n v="14500"/>
    <n v="1"/>
  </r>
  <r>
    <d v="2021-01-13T00:00:00"/>
    <x v="290"/>
    <x v="7"/>
    <n v="28000"/>
    <n v="28000"/>
    <n v="1"/>
  </r>
  <r>
    <d v="2021-01-13T00:00:00"/>
    <x v="290"/>
    <x v="126"/>
    <n v="10500"/>
    <n v="10500"/>
    <n v="1"/>
  </r>
  <r>
    <d v="2021-01-13T00:00:00"/>
    <x v="290"/>
    <x v="9"/>
    <n v="14500"/>
    <n v="14500"/>
    <n v="1"/>
  </r>
  <r>
    <d v="2021-01-13T00:00:00"/>
    <x v="291"/>
    <x v="2"/>
    <n v="14500"/>
    <n v="29000"/>
    <n v="2"/>
  </r>
  <r>
    <d v="2021-01-13T00:00:00"/>
    <x v="291"/>
    <x v="40"/>
    <n v="14500"/>
    <n v="29000"/>
    <n v="2"/>
  </r>
  <r>
    <d v="2021-01-13T00:00:00"/>
    <x v="291"/>
    <x v="3"/>
    <n v="14500"/>
    <n v="29000"/>
    <n v="2"/>
  </r>
  <r>
    <d v="2021-01-13T00:00:00"/>
    <x v="292"/>
    <x v="127"/>
    <n v="26500"/>
    <n v="26500"/>
    <n v="1"/>
  </r>
  <r>
    <d v="2021-01-13T00:00:00"/>
    <x v="292"/>
    <x v="37"/>
    <n v="8000"/>
    <n v="8000"/>
    <n v="1"/>
  </r>
  <r>
    <d v="2021-01-13T00:00:00"/>
    <x v="293"/>
    <x v="102"/>
    <n v="2800"/>
    <n v="11200"/>
    <n v="4"/>
  </r>
  <r>
    <d v="2021-01-13T00:00:00"/>
    <x v="293"/>
    <x v="49"/>
    <n v="32500"/>
    <n v="32500"/>
    <n v="1"/>
  </r>
  <r>
    <d v="2021-01-13T00:00:00"/>
    <x v="294"/>
    <x v="48"/>
    <n v="32500"/>
    <n v="65000"/>
    <n v="2"/>
  </r>
  <r>
    <d v="2021-01-13T00:00:00"/>
    <x v="294"/>
    <x v="2"/>
    <n v="14500"/>
    <n v="29000"/>
    <n v="2"/>
  </r>
  <r>
    <d v="2021-01-13T00:00:00"/>
    <x v="294"/>
    <x v="22"/>
    <n v="74000"/>
    <n v="148000"/>
    <n v="2"/>
  </r>
  <r>
    <d v="2021-01-13T00:00:00"/>
    <x v="294"/>
    <x v="23"/>
    <n v="92500"/>
    <n v="185000"/>
    <n v="2"/>
  </r>
  <r>
    <d v="2021-01-13T00:00:00"/>
    <x v="295"/>
    <x v="24"/>
    <n v="152000"/>
    <n v="304000"/>
    <n v="2"/>
  </r>
  <r>
    <d v="2021-01-13T00:00:00"/>
    <x v="295"/>
    <x v="128"/>
    <n v="39000"/>
    <n v="39000"/>
    <n v="1"/>
  </r>
  <r>
    <d v="2021-01-13T00:00:00"/>
    <x v="295"/>
    <x v="129"/>
    <n v="39000"/>
    <n v="39000"/>
    <n v="1"/>
  </r>
  <r>
    <d v="2021-01-13T00:00:00"/>
    <x v="295"/>
    <x v="59"/>
    <n v="14500"/>
    <n v="14500"/>
    <n v="1"/>
  </r>
  <r>
    <d v="2021-01-13T00:00:00"/>
    <x v="296"/>
    <x v="17"/>
    <n v="14500"/>
    <n v="14500"/>
    <n v="1"/>
  </r>
  <r>
    <d v="2021-01-13T00:00:00"/>
    <x v="297"/>
    <x v="66"/>
    <n v="14000"/>
    <n v="56000"/>
    <n v="4"/>
  </r>
  <r>
    <d v="2021-01-13T00:00:00"/>
    <x v="298"/>
    <x v="7"/>
    <n v="28000"/>
    <n v="28000"/>
    <n v="1"/>
  </r>
  <r>
    <d v="2021-01-13T00:00:00"/>
    <x v="298"/>
    <x v="125"/>
    <n v="27000"/>
    <n v="27000"/>
    <n v="1"/>
  </r>
  <r>
    <d v="2021-01-13T00:00:00"/>
    <x v="298"/>
    <x v="17"/>
    <n v="14500"/>
    <n v="14500"/>
    <n v="1"/>
  </r>
  <r>
    <d v="2021-01-13T00:00:00"/>
    <x v="299"/>
    <x v="7"/>
    <n v="28000"/>
    <n v="28000"/>
    <n v="1"/>
  </r>
  <r>
    <d v="2021-01-13T00:00:00"/>
    <x v="299"/>
    <x v="126"/>
    <n v="10500"/>
    <n v="10500"/>
    <n v="1"/>
  </r>
  <r>
    <d v="2021-01-13T00:00:00"/>
    <x v="299"/>
    <x v="9"/>
    <n v="14500"/>
    <n v="14500"/>
    <n v="1"/>
  </r>
  <r>
    <d v="2021-01-13T00:00:00"/>
    <x v="300"/>
    <x v="2"/>
    <n v="14500"/>
    <n v="29000"/>
    <n v="2"/>
  </r>
  <r>
    <d v="2021-01-13T00:00:00"/>
    <x v="301"/>
    <x v="40"/>
    <n v="14500"/>
    <n v="29000"/>
    <n v="2"/>
  </r>
  <r>
    <d v="2021-01-13T00:00:00"/>
    <x v="301"/>
    <x v="3"/>
    <n v="14500"/>
    <n v="29000"/>
    <n v="2"/>
  </r>
  <r>
    <d v="2021-01-13T00:00:00"/>
    <x v="302"/>
    <x v="127"/>
    <n v="26500"/>
    <n v="26500"/>
    <n v="1"/>
  </r>
  <r>
    <d v="2021-01-13T00:00:00"/>
    <x v="302"/>
    <x v="37"/>
    <n v="8000"/>
    <n v="8000"/>
    <n v="1"/>
  </r>
  <r>
    <d v="2021-01-13T00:00:00"/>
    <x v="303"/>
    <x v="102"/>
    <n v="2800"/>
    <n v="11200"/>
    <n v="4"/>
  </r>
  <r>
    <d v="2021-01-13T00:00:00"/>
    <x v="303"/>
    <x v="49"/>
    <n v="32500"/>
    <n v="32500"/>
    <n v="1"/>
  </r>
  <r>
    <d v="2021-01-13T00:00:00"/>
    <x v="304"/>
    <x v="48"/>
    <n v="32500"/>
    <n v="65000"/>
    <n v="2"/>
  </r>
  <r>
    <d v="2021-01-13T00:00:00"/>
    <x v="305"/>
    <x v="2"/>
    <n v="14500"/>
    <n v="29000"/>
    <n v="2"/>
  </r>
  <r>
    <d v="2021-01-13T00:00:00"/>
    <x v="306"/>
    <x v="22"/>
    <n v="74000"/>
    <n v="148000"/>
    <n v="2"/>
  </r>
  <r>
    <d v="2021-01-13T00:00:00"/>
    <x v="307"/>
    <x v="23"/>
    <n v="92500"/>
    <n v="185000"/>
    <n v="2"/>
  </r>
  <r>
    <d v="2021-01-13T00:00:00"/>
    <x v="307"/>
    <x v="24"/>
    <n v="152000"/>
    <n v="304000"/>
    <n v="2"/>
  </r>
  <r>
    <d v="2021-01-13T00:00:00"/>
    <x v="308"/>
    <x v="128"/>
    <n v="39000"/>
    <n v="39000"/>
    <n v="1"/>
  </r>
  <r>
    <d v="2021-01-13T00:00:00"/>
    <x v="309"/>
    <x v="129"/>
    <n v="39000"/>
    <n v="39000"/>
    <n v="1"/>
  </r>
  <r>
    <d v="2021-01-13T00:00:00"/>
    <x v="309"/>
    <x v="59"/>
    <n v="14500"/>
    <n v="14500"/>
    <n v="1"/>
  </r>
  <r>
    <d v="2021-01-13T00:00:00"/>
    <x v="309"/>
    <x v="17"/>
    <n v="14500"/>
    <n v="14500"/>
    <n v="1"/>
  </r>
  <r>
    <d v="2021-01-13T00:00:00"/>
    <x v="310"/>
    <x v="66"/>
    <n v="14000"/>
    <n v="56000"/>
    <n v="4"/>
  </r>
  <r>
    <d v="2021-01-13T00:00:00"/>
    <x v="311"/>
    <x v="7"/>
    <n v="28000"/>
    <n v="28000"/>
    <n v="1"/>
  </r>
  <r>
    <d v="2021-01-13T00:00:00"/>
    <x v="311"/>
    <x v="176"/>
    <n v="-16800"/>
    <n v="-33600"/>
    <n v="2"/>
  </r>
  <r>
    <d v="2021-01-13T00:00:00"/>
    <x v="312"/>
    <x v="177"/>
    <n v="30000"/>
    <n v="90000"/>
    <n v="3"/>
  </r>
  <r>
    <d v="2021-01-13T00:00:00"/>
    <x v="312"/>
    <x v="178"/>
    <n v="130000"/>
    <n v="130000"/>
    <n v="1"/>
  </r>
  <r>
    <d v="2021-01-13T00:00:00"/>
    <x v="313"/>
    <x v="179"/>
    <n v="9200"/>
    <n v="92000"/>
    <n v="10"/>
  </r>
  <r>
    <d v="2021-01-13T00:00:00"/>
    <x v="314"/>
    <x v="125"/>
    <n v="27000"/>
    <n v="27000"/>
    <n v="1"/>
  </r>
  <r>
    <d v="2021-01-13T00:00:00"/>
    <x v="315"/>
    <x v="3"/>
    <n v="14500"/>
    <n v="14500"/>
    <n v="1"/>
  </r>
  <r>
    <d v="2021-01-13T00:00:00"/>
    <x v="315"/>
    <x v="11"/>
    <n v="30000"/>
    <n v="60000"/>
    <n v="2"/>
  </r>
  <r>
    <d v="2021-01-13T00:00:00"/>
    <x v="316"/>
    <x v="63"/>
    <n v="1000"/>
    <n v="1000"/>
    <n v="1"/>
  </r>
  <r>
    <d v="2021-01-13T00:00:00"/>
    <x v="316"/>
    <x v="11"/>
    <n v="30000"/>
    <n v="30000"/>
    <n v="1"/>
  </r>
  <r>
    <d v="2021-01-13T00:00:00"/>
    <x v="317"/>
    <x v="180"/>
    <n v="298000"/>
    <n v="298000"/>
    <n v="1"/>
  </r>
  <r>
    <d v="2021-01-13T00:00:00"/>
    <x v="318"/>
    <x v="179"/>
    <n v="9500"/>
    <n v="19000"/>
    <n v="2"/>
  </r>
  <r>
    <d v="2021-01-13T00:00:00"/>
    <x v="318"/>
    <x v="2"/>
    <n v="14500"/>
    <n v="43500"/>
    <n v="3"/>
  </r>
  <r>
    <d v="2021-01-13T00:00:00"/>
    <x v="318"/>
    <x v="44"/>
    <n v="11000"/>
    <n v="22000"/>
    <n v="2"/>
  </r>
  <r>
    <d v="2021-01-13T00:00:00"/>
    <x v="319"/>
    <x v="60"/>
    <n v="32000"/>
    <n v="32000"/>
    <n v="1"/>
  </r>
  <r>
    <d v="2021-01-13T00:00:00"/>
    <x v="320"/>
    <x v="114"/>
    <n v="32000"/>
    <n v="32000"/>
    <n v="1"/>
  </r>
  <r>
    <d v="2021-01-13T00:00:00"/>
    <x v="321"/>
    <x v="3"/>
    <n v="14500"/>
    <n v="43500"/>
    <n v="3"/>
  </r>
  <r>
    <d v="2021-01-13T00:00:00"/>
    <x v="321"/>
    <x v="51"/>
    <n v="8700"/>
    <n v="17400"/>
    <n v="2"/>
  </r>
  <r>
    <d v="2021-01-13T00:00:00"/>
    <x v="322"/>
    <x v="179"/>
    <n v="9500"/>
    <n v="19000"/>
    <n v="2"/>
  </r>
  <r>
    <d v="2021-01-13T00:00:00"/>
    <x v="323"/>
    <x v="96"/>
    <n v="4200"/>
    <n v="12600"/>
    <n v="3"/>
  </r>
  <r>
    <d v="2021-01-13T00:00:00"/>
    <x v="324"/>
    <x v="8"/>
    <n v="15500"/>
    <n v="31000"/>
    <n v="2"/>
  </r>
  <r>
    <d v="2021-01-13T00:00:00"/>
    <x v="324"/>
    <x v="243"/>
    <n v="24000"/>
    <n v="24000"/>
    <n v="1"/>
  </r>
  <r>
    <d v="2021-01-13T00:00:00"/>
    <x v="324"/>
    <x v="191"/>
    <n v="19000"/>
    <n v="19000"/>
    <n v="1"/>
  </r>
  <r>
    <d v="2021-01-13T00:00:00"/>
    <x v="324"/>
    <x v="115"/>
    <n v="7500"/>
    <n v="15000"/>
    <n v="2"/>
  </r>
  <r>
    <d v="2021-01-13T00:00:00"/>
    <x v="324"/>
    <x v="185"/>
    <n v="9500"/>
    <n v="19000"/>
    <n v="2"/>
  </r>
  <r>
    <d v="2021-01-13T00:00:00"/>
    <x v="324"/>
    <x v="100"/>
    <n v="5100"/>
    <n v="30600"/>
    <n v="6"/>
  </r>
  <r>
    <d v="2021-01-13T00:00:00"/>
    <x v="324"/>
    <x v="9"/>
    <n v="14000"/>
    <n v="56000"/>
    <n v="4"/>
  </r>
  <r>
    <d v="2021-01-13T00:00:00"/>
    <x v="324"/>
    <x v="21"/>
    <n v="18000"/>
    <n v="18000"/>
    <n v="1"/>
  </r>
  <r>
    <d v="2021-01-13T00:00:00"/>
    <x v="324"/>
    <x v="41"/>
    <n v="5500"/>
    <n v="11000"/>
    <n v="2"/>
  </r>
  <r>
    <d v="2021-01-13T00:00:00"/>
    <x v="324"/>
    <x v="244"/>
    <n v="24000"/>
    <n v="24000"/>
    <n v="1"/>
  </r>
  <r>
    <d v="2021-01-13T00:00:00"/>
    <x v="324"/>
    <x v="145"/>
    <n v="8200"/>
    <n v="8200"/>
    <n v="1"/>
  </r>
  <r>
    <d v="2021-01-13T00:00:00"/>
    <x v="324"/>
    <x v="98"/>
    <n v="5000"/>
    <n v="5000"/>
    <n v="1"/>
  </r>
  <r>
    <d v="2021-01-13T00:00:00"/>
    <x v="324"/>
    <x v="245"/>
    <n v="7800"/>
    <n v="7800"/>
    <n v="1"/>
  </r>
  <r>
    <d v="2021-01-13T00:00:00"/>
    <x v="325"/>
    <x v="53"/>
    <n v="10000"/>
    <n v="20000"/>
    <n v="2"/>
  </r>
  <r>
    <d v="2021-01-13T00:00:00"/>
    <x v="325"/>
    <x v="246"/>
    <n v="27000"/>
    <n v="27000"/>
    <n v="1"/>
  </r>
  <r>
    <d v="2021-01-13T00:00:00"/>
    <x v="325"/>
    <x v="2"/>
    <n v="14500"/>
    <n v="14500"/>
    <n v="1"/>
  </r>
  <r>
    <d v="2021-01-14T00:00:00"/>
    <x v="325"/>
    <x v="247"/>
    <n v="19500"/>
    <n v="19500"/>
    <n v="1"/>
  </r>
  <r>
    <d v="2021-01-14T00:00:00"/>
    <x v="326"/>
    <x v="248"/>
    <n v="340000"/>
    <n v="340000"/>
    <n v="1"/>
  </r>
  <r>
    <d v="2021-01-14T00:00:00"/>
    <x v="326"/>
    <x v="17"/>
    <n v="14500"/>
    <n v="14500"/>
    <n v="1"/>
  </r>
  <r>
    <d v="2021-01-14T00:00:00"/>
    <x v="326"/>
    <x v="157"/>
    <n v="32000"/>
    <n v="32000"/>
    <n v="1"/>
  </r>
  <r>
    <d v="2021-01-14T00:00:00"/>
    <x v="327"/>
    <x v="39"/>
    <n v="24000"/>
    <n v="72000"/>
    <n v="3"/>
  </r>
  <r>
    <d v="2021-01-14T00:00:00"/>
    <x v="328"/>
    <x v="11"/>
    <n v="30000"/>
    <n v="30000"/>
    <n v="1"/>
  </r>
  <r>
    <d v="2021-01-14T00:00:00"/>
    <x v="329"/>
    <x v="25"/>
    <n v="27500"/>
    <n v="27500"/>
    <n v="1"/>
  </r>
  <r>
    <d v="2021-01-14T00:00:00"/>
    <x v="330"/>
    <x v="148"/>
    <n v="19500"/>
    <n v="97500"/>
    <n v="5"/>
  </r>
  <r>
    <d v="2021-01-14T00:00:00"/>
    <x v="331"/>
    <x v="7"/>
    <n v="30000"/>
    <n v="30000"/>
    <n v="1"/>
  </r>
  <r>
    <d v="2021-01-14T00:00:00"/>
    <x v="332"/>
    <x v="110"/>
    <n v="16000"/>
    <n v="16000"/>
    <n v="1"/>
  </r>
  <r>
    <d v="2021-01-14T00:00:00"/>
    <x v="333"/>
    <x v="249"/>
    <n v="10500"/>
    <n v="10500"/>
    <n v="1"/>
  </r>
  <r>
    <d v="2021-01-14T00:00:00"/>
    <x v="334"/>
    <x v="250"/>
    <n v="1500"/>
    <n v="7500"/>
    <n v="5"/>
  </r>
  <r>
    <d v="2021-01-14T00:00:00"/>
    <x v="335"/>
    <x v="251"/>
    <n v="6000"/>
    <n v="12000"/>
    <n v="2"/>
  </r>
  <r>
    <d v="2021-01-14T00:00:00"/>
    <x v="336"/>
    <x v="252"/>
    <n v="20000"/>
    <n v="20000"/>
    <n v="1"/>
  </r>
  <r>
    <d v="2021-01-14T00:00:00"/>
    <x v="337"/>
    <x v="253"/>
    <n v="2500"/>
    <n v="2500"/>
    <n v="1"/>
  </r>
  <r>
    <d v="2021-01-14T00:00:00"/>
    <x v="338"/>
    <x v="246"/>
    <n v="27000"/>
    <n v="27000"/>
    <n v="1"/>
  </r>
  <r>
    <d v="2021-01-14T00:00:00"/>
    <x v="338"/>
    <x v="254"/>
    <n v="11000"/>
    <n v="11000"/>
    <n v="1"/>
  </r>
  <r>
    <d v="2021-01-14T00:00:00"/>
    <x v="338"/>
    <x v="156"/>
    <n v="14500"/>
    <n v="43500"/>
    <n v="3"/>
  </r>
  <r>
    <d v="2021-01-14T00:00:00"/>
    <x v="338"/>
    <x v="199"/>
    <n v="29000"/>
    <n v="58000"/>
    <n v="2"/>
  </r>
  <r>
    <d v="2021-01-14T00:00:00"/>
    <x v="339"/>
    <x v="156"/>
    <n v="14500"/>
    <n v="14500"/>
    <n v="1"/>
  </r>
  <r>
    <d v="2021-01-14T00:00:00"/>
    <x v="339"/>
    <x v="131"/>
    <n v="9000"/>
    <n v="36000"/>
    <n v="4"/>
  </r>
  <r>
    <d v="2021-01-14T00:00:00"/>
    <x v="340"/>
    <x v="255"/>
    <n v="11000"/>
    <n v="11000"/>
    <n v="1"/>
  </r>
  <r>
    <d v="2021-01-14T00:00:00"/>
    <x v="341"/>
    <x v="204"/>
    <n v="9200"/>
    <n v="9200"/>
    <n v="1"/>
  </r>
  <r>
    <d v="2021-01-14T00:00:00"/>
    <x v="342"/>
    <x v="210"/>
    <n v="9200"/>
    <n v="9200"/>
    <n v="1"/>
  </r>
  <r>
    <d v="2021-01-14T00:00:00"/>
    <x v="343"/>
    <x v="4"/>
    <n v="12500"/>
    <n v="12500"/>
    <n v="1"/>
  </r>
  <r>
    <d v="2021-01-14T00:00:00"/>
    <x v="343"/>
    <x v="196"/>
    <n v="1700"/>
    <n v="3400"/>
    <n v="2"/>
  </r>
  <r>
    <d v="2021-01-14T00:00:00"/>
    <x v="344"/>
    <x v="103"/>
    <n v="2800"/>
    <n v="19600"/>
    <n v="7"/>
  </r>
  <r>
    <d v="2021-01-14T00:00:00"/>
    <x v="344"/>
    <x v="181"/>
    <n v="45000"/>
    <n v="45000"/>
    <n v="1"/>
  </r>
  <r>
    <d v="2021-01-14T00:00:00"/>
    <x v="344"/>
    <x v="182"/>
    <n v="9000"/>
    <n v="18000"/>
    <n v="2"/>
  </r>
  <r>
    <d v="2021-01-14T00:00:00"/>
    <x v="344"/>
    <x v="183"/>
    <n v="12500"/>
    <n v="50000"/>
    <n v="4"/>
  </r>
  <r>
    <d v="2021-01-14T00:00:00"/>
    <x v="344"/>
    <x v="184"/>
    <n v="26000"/>
    <n v="208000"/>
    <n v="8"/>
  </r>
  <r>
    <d v="2021-01-14T00:00:00"/>
    <x v="344"/>
    <x v="115"/>
    <n v="7000"/>
    <n v="84000"/>
    <n v="12"/>
  </r>
  <r>
    <d v="2021-01-14T00:00:00"/>
    <x v="345"/>
    <x v="185"/>
    <n v="9000"/>
    <n v="108000"/>
    <n v="12"/>
  </r>
  <r>
    <d v="2021-01-14T00:00:00"/>
    <x v="346"/>
    <x v="186"/>
    <n v="14000"/>
    <n v="168000"/>
    <n v="12"/>
  </r>
  <r>
    <d v="2021-01-14T00:00:00"/>
    <x v="346"/>
    <x v="187"/>
    <n v="108000"/>
    <n v="108000"/>
    <n v="1"/>
  </r>
  <r>
    <d v="2021-01-14T00:00:00"/>
    <x v="346"/>
    <x v="188"/>
    <n v="9000"/>
    <n v="45000"/>
    <n v="5"/>
  </r>
  <r>
    <d v="2021-01-14T00:00:00"/>
    <x v="346"/>
    <x v="43"/>
    <n v="1100"/>
    <n v="6600"/>
    <n v="6"/>
  </r>
  <r>
    <d v="2021-01-14T00:00:00"/>
    <x v="346"/>
    <x v="97"/>
    <n v="5000"/>
    <n v="25000"/>
    <n v="5"/>
  </r>
  <r>
    <d v="2021-01-14T00:00:00"/>
    <x v="346"/>
    <x v="189"/>
    <n v="18000"/>
    <n v="18000"/>
    <n v="1"/>
  </r>
  <r>
    <d v="2021-01-14T00:00:00"/>
    <x v="346"/>
    <x v="58"/>
    <n v="6800"/>
    <n v="20400"/>
    <n v="3"/>
  </r>
  <r>
    <d v="2021-01-14T00:00:00"/>
    <x v="346"/>
    <x v="190"/>
    <n v="16000"/>
    <n v="16000"/>
    <n v="1"/>
  </r>
  <r>
    <d v="2021-01-14T00:00:00"/>
    <x v="347"/>
    <x v="25"/>
    <n v="27000"/>
    <n v="540000"/>
    <n v="20"/>
  </r>
  <r>
    <d v="2021-01-14T00:00:00"/>
    <x v="348"/>
    <x v="191"/>
    <n v="19000"/>
    <n v="19000"/>
    <n v="1"/>
  </r>
  <r>
    <d v="2021-01-14T00:00:00"/>
    <x v="348"/>
    <x v="2"/>
    <n v="14500"/>
    <n v="14500"/>
    <n v="1"/>
  </r>
  <r>
    <d v="2021-01-14T00:00:00"/>
    <x v="348"/>
    <x v="11"/>
    <n v="30000"/>
    <n v="30000"/>
    <n v="1"/>
  </r>
  <r>
    <d v="2021-01-14T00:00:00"/>
    <x v="349"/>
    <x v="146"/>
    <n v="40000"/>
    <n v="400000"/>
    <n v="10"/>
  </r>
  <r>
    <d v="2021-01-14T00:00:00"/>
    <x v="349"/>
    <x v="176"/>
    <n v="16000"/>
    <n v="16000"/>
    <n v="1"/>
  </r>
  <r>
    <d v="2021-01-14T00:00:00"/>
    <x v="350"/>
    <x v="38"/>
    <n v="16000"/>
    <n v="16000"/>
    <n v="1"/>
  </r>
  <r>
    <d v="2021-01-14T00:00:00"/>
    <x v="350"/>
    <x v="3"/>
    <n v="14500"/>
    <n v="29000"/>
    <n v="2"/>
  </r>
  <r>
    <d v="2021-01-14T00:00:00"/>
    <x v="351"/>
    <x v="118"/>
    <n v="80000"/>
    <n v="240000"/>
    <n v="3"/>
  </r>
  <r>
    <d v="2021-01-14T00:00:00"/>
    <x v="352"/>
    <x v="192"/>
    <n v="470000"/>
    <n v="470000"/>
    <n v="1"/>
  </r>
  <r>
    <d v="2021-01-14T00:00:00"/>
    <x v="352"/>
    <x v="193"/>
    <n v="425000"/>
    <n v="425000"/>
    <n v="1"/>
  </r>
  <r>
    <d v="2021-01-14T00:00:00"/>
    <x v="352"/>
    <x v="194"/>
    <n v="425000"/>
    <n v="425000"/>
    <n v="1"/>
  </r>
  <r>
    <d v="2021-01-14T00:00:00"/>
    <x v="352"/>
    <x v="34"/>
    <n v="38000"/>
    <n v="190000"/>
    <n v="5"/>
  </r>
  <r>
    <d v="2021-01-14T00:00:00"/>
    <x v="352"/>
    <x v="35"/>
    <n v="38500"/>
    <n v="38500"/>
    <n v="1"/>
  </r>
  <r>
    <d v="2021-01-14T00:00:00"/>
    <x v="352"/>
    <x v="2"/>
    <n v="14500"/>
    <n v="14500"/>
    <n v="1"/>
  </r>
  <r>
    <d v="2021-01-14T00:00:00"/>
    <x v="352"/>
    <x v="195"/>
    <n v="15000"/>
    <n v="30000"/>
    <n v="2"/>
  </r>
  <r>
    <d v="2021-01-14T00:00:00"/>
    <x v="352"/>
    <x v="7"/>
    <n v="28000"/>
    <n v="28000"/>
    <n v="1"/>
  </r>
  <r>
    <d v="2021-01-14T00:00:00"/>
    <x v="352"/>
    <x v="134"/>
    <n v="142000"/>
    <n v="142000"/>
    <n v="1"/>
  </r>
  <r>
    <d v="2021-01-14T00:00:00"/>
    <x v="352"/>
    <x v="97"/>
    <n v="5000"/>
    <n v="5000"/>
    <n v="1"/>
  </r>
  <r>
    <d v="2021-01-14T00:00:00"/>
    <x v="352"/>
    <x v="196"/>
    <n v="1700"/>
    <n v="1700"/>
    <n v="1"/>
  </r>
  <r>
    <d v="2021-01-14T00:00:00"/>
    <x v="352"/>
    <x v="197"/>
    <n v="660000"/>
    <n v="660000"/>
    <n v="1"/>
  </r>
  <r>
    <d v="2021-01-14T00:00:00"/>
    <x v="352"/>
    <x v="7"/>
    <n v="28000"/>
    <n v="56000"/>
    <n v="2"/>
  </r>
  <r>
    <d v="2021-01-14T00:00:00"/>
    <x v="352"/>
    <x v="53"/>
    <n v="10000"/>
    <n v="240000"/>
    <n v="24"/>
  </r>
  <r>
    <d v="2021-01-14T00:00:00"/>
    <x v="352"/>
    <x v="198"/>
    <n v="82000"/>
    <n v="82000"/>
    <n v="1"/>
  </r>
  <r>
    <d v="2021-01-14T00:00:00"/>
    <x v="352"/>
    <x v="199"/>
    <n v="29000"/>
    <n v="29000"/>
    <n v="1"/>
  </r>
  <r>
    <d v="2021-01-14T00:00:00"/>
    <x v="352"/>
    <x v="200"/>
    <n v="14500"/>
    <n v="14500"/>
    <n v="1"/>
  </r>
  <r>
    <d v="2021-01-14T00:00:00"/>
    <x v="352"/>
    <x v="201"/>
    <n v="52000"/>
    <n v="52000"/>
    <n v="1"/>
  </r>
  <r>
    <d v="2021-01-16T00:00:00"/>
    <x v="353"/>
    <x v="202"/>
    <n v="38500"/>
    <n v="38500"/>
    <n v="1"/>
  </r>
  <r>
    <d v="2021-01-16T00:00:00"/>
    <x v="354"/>
    <x v="108"/>
    <n v="37000"/>
    <n v="37000"/>
    <n v="1"/>
  </r>
  <r>
    <d v="2021-01-16T00:00:00"/>
    <x v="355"/>
    <x v="144"/>
    <n v="11000"/>
    <n v="77000"/>
    <n v="7"/>
  </r>
  <r>
    <d v="2021-01-16T00:00:00"/>
    <x v="355"/>
    <x v="5"/>
    <n v="16500"/>
    <n v="16500"/>
    <n v="1"/>
  </r>
  <r>
    <d v="2021-01-16T00:00:00"/>
    <x v="356"/>
    <x v="48"/>
    <n v="32500"/>
    <n v="32500"/>
    <n v="1"/>
  </r>
  <r>
    <d v="2021-01-16T00:00:00"/>
    <x v="356"/>
    <x v="3"/>
    <n v="14500"/>
    <n v="43500"/>
    <n v="3"/>
  </r>
  <r>
    <d v="2021-01-16T00:00:00"/>
    <x v="357"/>
    <x v="256"/>
    <n v="21500"/>
    <n v="21500"/>
    <n v="1"/>
  </r>
  <r>
    <d v="2021-01-16T00:00:00"/>
    <x v="357"/>
    <x v="3"/>
    <n v="14500"/>
    <n v="29000"/>
    <n v="2"/>
  </r>
  <r>
    <d v="2021-01-16T00:00:00"/>
    <x v="358"/>
    <x v="256"/>
    <n v="21500"/>
    <n v="21500"/>
    <n v="1"/>
  </r>
  <r>
    <d v="2021-01-16T00:00:00"/>
    <x v="358"/>
    <x v="203"/>
    <n v="13200"/>
    <n v="13200"/>
    <n v="1"/>
  </r>
  <r>
    <d v="2021-01-16T00:00:00"/>
    <x v="358"/>
    <x v="22"/>
    <n v="74000"/>
    <n v="74000"/>
    <n v="1"/>
  </r>
  <r>
    <d v="2021-01-16T00:00:00"/>
    <x v="358"/>
    <x v="164"/>
    <n v="1500"/>
    <n v="3000"/>
    <n v="2"/>
  </r>
  <r>
    <d v="2021-01-16T00:00:00"/>
    <x v="358"/>
    <x v="204"/>
    <n v="9200"/>
    <n v="9200"/>
    <n v="1"/>
  </r>
  <r>
    <d v="2021-01-16T00:00:00"/>
    <x v="358"/>
    <x v="25"/>
    <n v="27500"/>
    <n v="55000"/>
    <n v="2"/>
  </r>
  <r>
    <d v="2021-01-16T00:00:00"/>
    <x v="358"/>
    <x v="7"/>
    <n v="28000"/>
    <n v="28000"/>
    <n v="1"/>
  </r>
  <r>
    <d v="2021-01-16T00:00:00"/>
    <x v="358"/>
    <x v="102"/>
    <n v="2800"/>
    <n v="16800"/>
    <n v="6"/>
  </r>
  <r>
    <d v="2021-01-16T00:00:00"/>
    <x v="358"/>
    <x v="44"/>
    <n v="12000"/>
    <n v="12000"/>
    <n v="1"/>
  </r>
  <r>
    <d v="2021-01-16T00:00:00"/>
    <x v="359"/>
    <x v="58"/>
    <n v="6800"/>
    <n v="6800"/>
    <n v="1"/>
  </r>
  <r>
    <d v="2021-01-16T00:00:00"/>
    <x v="359"/>
    <x v="167"/>
    <n v="4800"/>
    <n v="96000"/>
    <n v="20"/>
  </r>
  <r>
    <d v="2021-01-16T00:00:00"/>
    <x v="360"/>
    <x v="68"/>
    <n v="17000"/>
    <n v="17000"/>
    <n v="1"/>
  </r>
  <r>
    <d v="2021-01-16T00:00:00"/>
    <x v="360"/>
    <x v="54"/>
    <n v="15000"/>
    <n v="15000"/>
    <n v="1"/>
  </r>
  <r>
    <d v="2021-01-16T00:00:00"/>
    <x v="361"/>
    <x v="164"/>
    <n v="1500"/>
    <n v="7500"/>
    <n v="5"/>
  </r>
  <r>
    <d v="2021-01-16T00:00:00"/>
    <x v="361"/>
    <x v="25"/>
    <n v="27000"/>
    <n v="108000"/>
    <n v="4"/>
  </r>
  <r>
    <d v="2021-01-16T00:00:00"/>
    <x v="361"/>
    <x v="103"/>
    <n v="2800"/>
    <n v="2800"/>
    <n v="1"/>
  </r>
  <r>
    <d v="2021-01-16T00:00:00"/>
    <x v="361"/>
    <x v="11"/>
    <n v="30000"/>
    <n v="30000"/>
    <n v="1"/>
  </r>
  <r>
    <d v="2021-01-16T00:00:00"/>
    <x v="361"/>
    <x v="205"/>
    <n v="136000"/>
    <n v="136000"/>
    <n v="1"/>
  </r>
  <r>
    <d v="2021-01-16T00:00:00"/>
    <x v="362"/>
    <x v="115"/>
    <n v="7000"/>
    <n v="84000"/>
    <n v="12"/>
  </r>
  <r>
    <d v="2021-01-16T00:00:00"/>
    <x v="362"/>
    <x v="206"/>
    <n v="21500"/>
    <n v="107500"/>
    <n v="5"/>
  </r>
  <r>
    <d v="2021-01-16T00:00:00"/>
    <x v="362"/>
    <x v="70"/>
    <n v="98000"/>
    <n v="98000"/>
    <n v="1"/>
  </r>
  <r>
    <d v="2021-01-16T00:00:00"/>
    <x v="362"/>
    <x v="184"/>
    <n v="26000"/>
    <n v="52000"/>
    <n v="2"/>
  </r>
  <r>
    <d v="2021-01-16T00:00:00"/>
    <x v="363"/>
    <x v="207"/>
    <n v="67000"/>
    <n v="335000"/>
    <n v="5"/>
  </r>
  <r>
    <d v="2021-01-16T00:00:00"/>
    <x v="364"/>
    <x v="136"/>
    <n v="15000"/>
    <n v="30000"/>
    <n v="2"/>
  </r>
  <r>
    <d v="2021-01-16T00:00:00"/>
    <x v="365"/>
    <x v="1"/>
    <n v="15000"/>
    <n v="30000"/>
    <n v="2"/>
  </r>
  <r>
    <d v="2021-01-16T00:00:00"/>
    <x v="365"/>
    <x v="208"/>
    <n v="15000"/>
    <n v="30000"/>
    <n v="2"/>
  </r>
  <r>
    <d v="2021-01-16T00:00:00"/>
    <x v="365"/>
    <x v="137"/>
    <n v="15000"/>
    <n v="30000"/>
    <n v="2"/>
  </r>
  <r>
    <d v="2021-01-16T00:00:00"/>
    <x v="365"/>
    <x v="209"/>
    <n v="41000"/>
    <n v="82000"/>
    <n v="2"/>
  </r>
  <r>
    <d v="2021-01-16T00:00:00"/>
    <x v="365"/>
    <x v="26"/>
    <n v="9000"/>
    <n v="18000"/>
    <n v="2"/>
  </r>
  <r>
    <d v="2021-01-16T00:00:00"/>
    <x v="365"/>
    <x v="154"/>
    <n v="9500"/>
    <n v="19000"/>
    <n v="2"/>
  </r>
  <r>
    <d v="2021-01-16T00:00:00"/>
    <x v="365"/>
    <x v="34"/>
    <n v="38500"/>
    <n v="77000"/>
    <n v="2"/>
  </r>
  <r>
    <d v="2021-01-16T00:00:00"/>
    <x v="365"/>
    <x v="9"/>
    <n v="14500"/>
    <n v="14500"/>
    <n v="1"/>
  </r>
  <r>
    <d v="2021-01-16T00:00:00"/>
    <x v="365"/>
    <x v="210"/>
    <n v="9200"/>
    <n v="36800"/>
    <n v="4"/>
  </r>
  <r>
    <d v="2021-01-16T00:00:00"/>
    <x v="366"/>
    <x v="25"/>
    <n v="27000"/>
    <n v="108000"/>
    <n v="4"/>
  </r>
  <r>
    <d v="2021-01-16T00:00:00"/>
    <x v="367"/>
    <x v="211"/>
    <n v="33000"/>
    <n v="33000"/>
    <n v="1"/>
  </r>
  <r>
    <d v="2021-01-16T00:00:00"/>
    <x v="367"/>
    <x v="155"/>
    <n v="7000"/>
    <n v="84000"/>
    <n v="12"/>
  </r>
  <r>
    <d v="2021-01-16T00:00:00"/>
    <x v="368"/>
    <x v="2"/>
    <n v="14500"/>
    <n v="29000"/>
    <n v="2"/>
  </r>
  <r>
    <d v="2021-01-16T00:00:00"/>
    <x v="369"/>
    <x v="43"/>
    <n v="1100"/>
    <n v="33000"/>
    <n v="30"/>
  </r>
  <r>
    <d v="2021-01-16T00:00:00"/>
    <x v="370"/>
    <x v="131"/>
    <n v="8800"/>
    <n v="8800"/>
    <n v="1"/>
  </r>
  <r>
    <d v="2021-01-16T00:00:00"/>
    <x v="371"/>
    <x v="212"/>
    <n v="11000"/>
    <n v="22000"/>
    <n v="2"/>
  </r>
  <r>
    <d v="2021-01-16T00:00:00"/>
    <x v="371"/>
    <x v="213"/>
    <n v="8300"/>
    <n v="8300"/>
    <n v="1"/>
  </r>
  <r>
    <d v="2021-01-16T00:00:00"/>
    <x v="371"/>
    <x v="164"/>
    <n v="1500"/>
    <n v="45000"/>
    <n v="30"/>
  </r>
  <r>
    <d v="2021-01-16T00:00:00"/>
    <x v="371"/>
    <x v="34"/>
    <n v="38500"/>
    <n v="38500"/>
    <n v="1"/>
  </r>
  <r>
    <d v="2021-01-16T00:00:00"/>
    <x v="372"/>
    <x v="43"/>
    <n v="1100"/>
    <n v="33000"/>
    <n v="30"/>
  </r>
  <r>
    <d v="2021-01-16T00:00:00"/>
    <x v="373"/>
    <x v="214"/>
    <n v="125000"/>
    <n v="125000"/>
    <n v="1"/>
  </r>
  <r>
    <d v="2021-01-16T00:00:00"/>
    <x v="374"/>
    <x v="128"/>
    <n v="38500"/>
    <n v="385000"/>
    <n v="10"/>
  </r>
  <r>
    <d v="2021-01-16T00:00:00"/>
    <x v="375"/>
    <x v="129"/>
    <n v="38500"/>
    <n v="770000"/>
    <n v="20"/>
  </r>
  <r>
    <d v="2021-01-17T00:00:00"/>
    <x v="376"/>
    <x v="215"/>
    <n v="38500"/>
    <n v="385000"/>
    <n v="10"/>
  </r>
  <r>
    <d v="2021-01-17T00:00:00"/>
    <x v="377"/>
    <x v="146"/>
    <n v="40000"/>
    <n v="200000"/>
    <n v="5"/>
  </r>
  <r>
    <d v="2021-01-17T00:00:00"/>
    <x v="378"/>
    <x v="155"/>
    <n v="7000"/>
    <n v="7000"/>
    <n v="1"/>
  </r>
  <r>
    <d v="2021-01-17T00:00:00"/>
    <x v="379"/>
    <x v="156"/>
    <n v="14500"/>
    <n v="14500"/>
    <n v="1"/>
  </r>
  <r>
    <d v="2021-01-17T00:00:00"/>
    <x v="380"/>
    <x v="151"/>
    <n v="22000"/>
    <n v="22000"/>
    <n v="1"/>
  </r>
  <r>
    <d v="2021-01-17T00:00:00"/>
    <x v="381"/>
    <x v="58"/>
    <n v="6800"/>
    <n v="27200"/>
    <n v="4"/>
  </r>
  <r>
    <d v="2021-01-17T00:00:00"/>
    <x v="382"/>
    <x v="157"/>
    <n v="32000"/>
    <n v="32000"/>
    <n v="1"/>
  </r>
  <r>
    <d v="2021-01-17T00:00:00"/>
    <x v="383"/>
    <x v="73"/>
    <n v="39000"/>
    <n v="39000"/>
    <n v="1"/>
  </r>
  <r>
    <d v="2021-01-17T00:00:00"/>
    <x v="383"/>
    <x v="3"/>
    <n v="14500"/>
    <n v="14500"/>
    <n v="1"/>
  </r>
  <r>
    <d v="2021-01-17T00:00:00"/>
    <x v="384"/>
    <x v="11"/>
    <n v="30000"/>
    <n v="30000"/>
    <n v="1"/>
  </r>
  <r>
    <d v="2021-01-17T00:00:00"/>
    <x v="384"/>
    <x v="21"/>
    <n v="18000"/>
    <n v="18000"/>
    <n v="1"/>
  </r>
  <r>
    <d v="2021-01-17T00:00:00"/>
    <x v="384"/>
    <x v="158"/>
    <n v="22000"/>
    <n v="44000"/>
    <n v="2"/>
  </r>
  <r>
    <d v="2021-01-17T00:00:00"/>
    <x v="384"/>
    <x v="159"/>
    <n v="92000"/>
    <n v="92000"/>
    <n v="1"/>
  </r>
  <r>
    <d v="2021-01-17T00:00:00"/>
    <x v="385"/>
    <x v="160"/>
    <n v="20500"/>
    <n v="20500"/>
    <n v="1"/>
  </r>
  <r>
    <d v="2021-01-17T00:00:00"/>
    <x v="386"/>
    <x v="59"/>
    <n v="14500"/>
    <n v="14500"/>
    <n v="1"/>
  </r>
  <r>
    <d v="2021-01-17T00:00:00"/>
    <x v="387"/>
    <x v="3"/>
    <n v="14500"/>
    <n v="14500"/>
    <n v="1"/>
  </r>
  <r>
    <d v="2021-01-17T00:00:00"/>
    <x v="387"/>
    <x v="11"/>
    <n v="30000"/>
    <n v="30000"/>
    <n v="1"/>
  </r>
  <r>
    <d v="2021-01-17T00:00:00"/>
    <x v="388"/>
    <x v="9"/>
    <n v="14500"/>
    <n v="29000"/>
    <n v="2"/>
  </r>
  <r>
    <d v="2021-01-17T00:00:00"/>
    <x v="388"/>
    <x v="136"/>
    <n v="15000"/>
    <n v="30000"/>
    <n v="2"/>
  </r>
  <r>
    <d v="2021-01-17T00:00:00"/>
    <x v="389"/>
    <x v="3"/>
    <n v="14500"/>
    <n v="14500"/>
    <n v="1"/>
  </r>
  <r>
    <d v="2021-01-17T00:00:00"/>
    <x v="390"/>
    <x v="106"/>
    <n v="42000"/>
    <n v="42000"/>
    <n v="1"/>
  </r>
  <r>
    <d v="2021-01-17T00:00:00"/>
    <x v="391"/>
    <x v="12"/>
    <n v="30000"/>
    <n v="30000"/>
    <n v="1"/>
  </r>
  <r>
    <d v="2021-01-17T00:00:00"/>
    <x v="391"/>
    <x v="148"/>
    <n v="20000"/>
    <n v="20000"/>
    <n v="1"/>
  </r>
  <r>
    <d v="2021-01-17T00:00:00"/>
    <x v="391"/>
    <x v="161"/>
    <n v="145000"/>
    <n v="145000"/>
    <n v="1"/>
  </r>
  <r>
    <d v="2021-01-17T00:00:00"/>
    <x v="391"/>
    <x v="51"/>
    <n v="8700"/>
    <n v="8700"/>
    <n v="1"/>
  </r>
  <r>
    <d v="2021-01-17T00:00:00"/>
    <x v="391"/>
    <x v="7"/>
    <n v="30000"/>
    <n v="30000"/>
    <n v="1"/>
  </r>
  <r>
    <d v="2021-01-17T00:00:00"/>
    <x v="391"/>
    <x v="154"/>
    <n v="9500"/>
    <n v="9500"/>
    <n v="1"/>
  </r>
  <r>
    <d v="2021-01-17T00:00:00"/>
    <x v="391"/>
    <x v="24"/>
    <n v="158000"/>
    <n v="316000"/>
    <n v="2"/>
  </r>
  <r>
    <d v="2021-01-17T00:00:00"/>
    <x v="391"/>
    <x v="162"/>
    <n v="8500"/>
    <n v="17000"/>
    <n v="2"/>
  </r>
  <r>
    <d v="2021-01-17T00:00:00"/>
    <x v="391"/>
    <x v="163"/>
    <n v="13000"/>
    <n v="13000"/>
    <n v="1"/>
  </r>
  <r>
    <d v="2021-01-17T00:00:00"/>
    <x v="391"/>
    <x v="164"/>
    <n v="1500"/>
    <n v="7500"/>
    <n v="5"/>
  </r>
  <r>
    <d v="2021-01-17T00:00:00"/>
    <x v="392"/>
    <x v="165"/>
    <n v="4500"/>
    <n v="22500"/>
    <n v="5"/>
  </r>
  <r>
    <d v="2021-01-17T00:00:00"/>
    <x v="392"/>
    <x v="69"/>
    <n v="2500"/>
    <n v="50000"/>
    <n v="20"/>
  </r>
  <r>
    <d v="2021-01-17T00:00:00"/>
    <x v="393"/>
    <x v="166"/>
    <n v="800"/>
    <n v="16000"/>
    <n v="20"/>
  </r>
  <r>
    <d v="2021-01-17T00:00:00"/>
    <x v="393"/>
    <x v="123"/>
    <n v="1000"/>
    <n v="15000"/>
    <n v="15"/>
  </r>
  <r>
    <d v="2021-01-17T00:00:00"/>
    <x v="394"/>
    <x v="167"/>
    <n v="4800"/>
    <n v="192000"/>
    <n v="40"/>
  </r>
  <r>
    <d v="2021-01-17T00:00:00"/>
    <x v="394"/>
    <x v="168"/>
    <n v="19000"/>
    <n v="19000"/>
    <n v="1"/>
  </r>
  <r>
    <d v="2021-01-17T00:00:00"/>
    <x v="394"/>
    <x v="169"/>
    <n v="99000"/>
    <n v="99000"/>
    <n v="1"/>
  </r>
  <r>
    <d v="2021-01-17T00:00:00"/>
    <x v="394"/>
    <x v="50"/>
    <n v="38500"/>
    <n v="115500"/>
    <n v="3"/>
  </r>
  <r>
    <d v="2021-01-17T00:00:00"/>
    <x v="394"/>
    <x v="170"/>
    <n v="23000"/>
    <n v="115000"/>
    <n v="5"/>
  </r>
  <r>
    <d v="2021-01-17T00:00:00"/>
    <x v="394"/>
    <x v="171"/>
    <n v="7300"/>
    <n v="7300"/>
    <n v="1"/>
  </r>
  <r>
    <d v="2021-01-17T00:00:00"/>
    <x v="394"/>
    <x v="172"/>
    <n v="8500"/>
    <n v="42500"/>
    <n v="5"/>
  </r>
  <r>
    <d v="2021-01-17T00:00:00"/>
    <x v="395"/>
    <x v="11"/>
    <n v="30000"/>
    <n v="90000"/>
    <n v="3"/>
  </r>
  <r>
    <d v="2021-01-17T00:00:00"/>
    <x v="395"/>
    <x v="173"/>
    <n v="8200"/>
    <n v="16400"/>
    <n v="2"/>
  </r>
  <r>
    <d v="2021-01-17T00:00:00"/>
    <x v="395"/>
    <x v="22"/>
    <n v="79000"/>
    <n v="79000"/>
    <n v="1"/>
  </r>
  <r>
    <d v="2021-01-17T00:00:00"/>
    <x v="395"/>
    <x v="174"/>
    <n v="90000"/>
    <n v="90000"/>
    <n v="1"/>
  </r>
  <r>
    <d v="2021-01-17T00:00:00"/>
    <x v="396"/>
    <x v="2"/>
    <n v="14500"/>
    <n v="14500"/>
    <n v="1"/>
  </r>
  <r>
    <d v="2021-01-17T00:00:00"/>
    <x v="397"/>
    <x v="162"/>
    <n v="8500"/>
    <n v="17000"/>
    <n v="2"/>
  </r>
  <r>
    <d v="2021-01-17T00:00:00"/>
    <x v="397"/>
    <x v="136"/>
    <n v="15000"/>
    <n v="15000"/>
    <n v="1"/>
  </r>
  <r>
    <d v="2021-01-17T00:00:00"/>
    <x v="397"/>
    <x v="19"/>
    <n v="30000"/>
    <n v="60000"/>
    <n v="2"/>
  </r>
  <r>
    <d v="2021-01-17T00:00:00"/>
    <x v="397"/>
    <x v="12"/>
    <n v="30000"/>
    <n v="30000"/>
    <n v="1"/>
  </r>
  <r>
    <d v="2021-01-17T00:00:00"/>
    <x v="398"/>
    <x v="3"/>
    <n v="14500"/>
    <n v="29000"/>
    <n v="2"/>
  </r>
  <r>
    <d v="2021-01-17T00:00:00"/>
    <x v="398"/>
    <x v="11"/>
    <n v="30000"/>
    <n v="30000"/>
    <n v="1"/>
  </r>
  <r>
    <d v="2021-01-17T00:00:00"/>
    <x v="398"/>
    <x v="20"/>
    <n v="30000"/>
    <n v="30000"/>
    <n v="1"/>
  </r>
  <r>
    <d v="2021-01-17T00:00:00"/>
    <x v="399"/>
    <x v="158"/>
    <n v="23000"/>
    <n v="23000"/>
    <n v="1"/>
  </r>
  <r>
    <d v="2021-01-17T00:00:00"/>
    <x v="399"/>
    <x v="173"/>
    <n v="8200"/>
    <n v="8200"/>
    <n v="1"/>
  </r>
  <r>
    <d v="2021-01-17T00:00:00"/>
    <x v="400"/>
    <x v="216"/>
    <n v="12500"/>
    <n v="12500"/>
    <n v="1"/>
  </r>
  <r>
    <d v="2021-01-17T00:00:00"/>
    <x v="401"/>
    <x v="217"/>
    <n v="8300"/>
    <n v="8300"/>
    <n v="1"/>
  </r>
  <r>
    <d v="2021-01-17T00:00:00"/>
    <x v="401"/>
    <x v="25"/>
    <n v="27000"/>
    <n v="270000"/>
    <n v="10"/>
  </r>
  <r>
    <d v="2021-01-17T00:00:00"/>
    <x v="402"/>
    <x v="204"/>
    <n v="9200"/>
    <n v="9200"/>
    <n v="1"/>
  </r>
  <r>
    <d v="2021-01-17T00:00:00"/>
    <x v="403"/>
    <x v="218"/>
    <n v="8500"/>
    <n v="8500"/>
    <n v="1"/>
  </r>
  <r>
    <d v="2021-01-17T00:00:00"/>
    <x v="403"/>
    <x v="219"/>
    <n v="25000"/>
    <n v="50000"/>
    <n v="2"/>
  </r>
  <r>
    <d v="2021-01-17T00:00:00"/>
    <x v="403"/>
    <x v="220"/>
    <n v="52000"/>
    <n v="104000"/>
    <n v="2"/>
  </r>
  <r>
    <d v="2021-01-17T00:00:00"/>
    <x v="404"/>
    <x v="221"/>
    <n v="27000"/>
    <n v="27000"/>
    <n v="1"/>
  </r>
  <r>
    <d v="2021-01-17T00:00:00"/>
    <x v="404"/>
    <x v="73"/>
    <n v="39000"/>
    <n v="39000"/>
    <n v="1"/>
  </r>
  <r>
    <d v="2021-01-17T00:00:00"/>
    <x v="405"/>
    <x v="222"/>
    <n v="385000"/>
    <n v="385000"/>
    <n v="1"/>
  </r>
  <r>
    <d v="2021-01-17T00:00:00"/>
    <x v="405"/>
    <x v="223"/>
    <n v="5000"/>
    <n v="50000"/>
    <n v="10"/>
  </r>
  <r>
    <d v="2021-01-17T00:00:00"/>
    <x v="406"/>
    <x v="224"/>
    <n v="19500"/>
    <n v="39000"/>
    <n v="2"/>
  </r>
  <r>
    <d v="2021-01-17T00:00:00"/>
    <x v="407"/>
    <x v="225"/>
    <n v="17000"/>
    <n v="51000"/>
    <n v="3"/>
  </r>
  <r>
    <d v="2021-01-17T00:00:00"/>
    <x v="408"/>
    <x v="103"/>
    <n v="2800"/>
    <n v="28000"/>
    <n v="10"/>
  </r>
  <r>
    <d v="2021-01-17T00:00:00"/>
    <x v="408"/>
    <x v="226"/>
    <n v="93000"/>
    <n v="186000"/>
    <n v="2"/>
  </r>
  <r>
    <d v="2021-01-17T00:00:00"/>
    <x v="408"/>
    <x v="93"/>
    <n v="17000"/>
    <n v="34000"/>
    <n v="2"/>
  </r>
  <r>
    <d v="2021-01-17T00:00:00"/>
    <x v="409"/>
    <x v="187"/>
    <n v="105000"/>
    <n v="210000"/>
    <n v="2"/>
  </r>
  <r>
    <d v="2021-01-17T00:00:00"/>
    <x v="409"/>
    <x v="198"/>
    <n v="82000"/>
    <n v="82000"/>
    <n v="1"/>
  </r>
  <r>
    <d v="2021-01-17T00:00:00"/>
    <x v="409"/>
    <x v="227"/>
    <n v="29000"/>
    <n v="232000"/>
    <n v="8"/>
  </r>
  <r>
    <d v="2021-01-17T00:00:00"/>
    <x v="409"/>
    <x v="228"/>
    <n v="72000"/>
    <n v="72000"/>
    <n v="1"/>
  </r>
  <r>
    <d v="2021-01-17T00:00:00"/>
    <x v="409"/>
    <x v="131"/>
    <n v="8500"/>
    <n v="42500"/>
    <n v="5"/>
  </r>
  <r>
    <d v="2021-01-17T00:00:00"/>
    <x v="410"/>
    <x v="87"/>
    <n v="15000"/>
    <n v="150000"/>
    <n v="10"/>
  </r>
  <r>
    <d v="2021-01-18T00:00:00"/>
    <x v="411"/>
    <x v="229"/>
    <n v="12000"/>
    <n v="60000"/>
    <n v="5"/>
  </r>
  <r>
    <d v="2021-01-18T00:00:00"/>
    <x v="412"/>
    <x v="230"/>
    <n v="22000"/>
    <n v="22000"/>
    <n v="1"/>
  </r>
  <r>
    <d v="2021-01-18T00:00:00"/>
    <x v="412"/>
    <x v="17"/>
    <n v="14500"/>
    <n v="14500"/>
    <n v="1"/>
  </r>
  <r>
    <d v="2021-01-18T00:00:00"/>
    <x v="412"/>
    <x v="2"/>
    <n v="14500"/>
    <n v="14500"/>
    <n v="1"/>
  </r>
  <r>
    <d v="2021-01-18T00:00:00"/>
    <x v="413"/>
    <x v="137"/>
    <n v="15000"/>
    <n v="15000"/>
    <n v="1"/>
  </r>
  <r>
    <d v="2021-01-18T00:00:00"/>
    <x v="414"/>
    <x v="231"/>
    <n v="1150000"/>
    <n v="1150000"/>
    <n v="1"/>
  </r>
  <r>
    <d v="2021-01-18T00:00:00"/>
    <x v="414"/>
    <x v="11"/>
    <n v="30000"/>
    <n v="60000"/>
    <n v="2"/>
  </r>
  <r>
    <d v="2021-01-18T00:00:00"/>
    <x v="414"/>
    <x v="9"/>
    <n v="14000"/>
    <n v="280000"/>
    <n v="20"/>
  </r>
  <r>
    <d v="2021-01-18T00:00:00"/>
    <x v="414"/>
    <x v="17"/>
    <n v="14000"/>
    <n v="280000"/>
    <n v="20"/>
  </r>
  <r>
    <d v="2021-01-18T00:00:00"/>
    <x v="415"/>
    <x v="156"/>
    <n v="14000"/>
    <n v="70000"/>
    <n v="5"/>
  </r>
  <r>
    <d v="2021-01-18T00:00:00"/>
    <x v="416"/>
    <x v="2"/>
    <n v="14000"/>
    <n v="280000"/>
    <n v="20"/>
  </r>
  <r>
    <d v="2021-01-18T00:00:00"/>
    <x v="417"/>
    <x v="59"/>
    <n v="14000"/>
    <n v="70000"/>
    <n v="5"/>
  </r>
  <r>
    <d v="2021-01-18T00:00:00"/>
    <x v="417"/>
    <x v="40"/>
    <n v="14000"/>
    <n v="70000"/>
    <n v="5"/>
  </r>
  <r>
    <d v="2021-01-18T00:00:00"/>
    <x v="418"/>
    <x v="3"/>
    <n v="14000"/>
    <n v="280000"/>
    <n v="20"/>
  </r>
  <r>
    <d v="2021-01-18T00:00:00"/>
    <x v="418"/>
    <x v="19"/>
    <n v="30000"/>
    <n v="60000"/>
    <n v="2"/>
  </r>
  <r>
    <d v="2021-01-18T00:00:00"/>
    <x v="418"/>
    <x v="72"/>
    <n v="50000"/>
    <n v="50000"/>
    <n v="1"/>
  </r>
  <r>
    <d v="2021-01-18T00:00:00"/>
    <x v="419"/>
    <x v="3"/>
    <n v="14500"/>
    <n v="14500"/>
    <n v="1"/>
  </r>
  <r>
    <d v="2021-01-18T00:00:00"/>
    <x v="420"/>
    <x v="118"/>
    <n v="80000"/>
    <n v="160000"/>
    <n v="2"/>
  </r>
  <r>
    <d v="2021-01-18T00:00:00"/>
    <x v="420"/>
    <x v="232"/>
    <n v="470000"/>
    <n v="940000"/>
    <n v="2"/>
  </r>
  <r>
    <d v="2021-01-18T00:00:00"/>
    <x v="420"/>
    <x v="233"/>
    <n v="213500"/>
    <n v="213500"/>
    <n v="1"/>
  </r>
  <r>
    <d v="2021-01-18T00:00:00"/>
    <x v="420"/>
    <x v="117"/>
    <n v="40000"/>
    <n v="400000"/>
    <n v="10"/>
  </r>
  <r>
    <d v="2021-01-18T00:00:00"/>
    <x v="421"/>
    <x v="234"/>
    <n v="280000"/>
    <n v="280000"/>
    <n v="1"/>
  </r>
  <r>
    <d v="2021-01-18T00:00:00"/>
    <x v="422"/>
    <x v="235"/>
    <n v="16000"/>
    <n v="16000"/>
    <n v="1"/>
  </r>
  <r>
    <d v="2021-01-18T00:00:00"/>
    <x v="423"/>
    <x v="9"/>
    <n v="14000"/>
    <n v="280000"/>
    <n v="20"/>
  </r>
  <r>
    <d v="2021-01-18T00:00:00"/>
    <x v="424"/>
    <x v="2"/>
    <n v="14000"/>
    <n v="280000"/>
    <n v="20"/>
  </r>
  <r>
    <d v="2021-01-18T00:00:00"/>
    <x v="424"/>
    <x v="3"/>
    <n v="14000"/>
    <n v="294000"/>
    <n v="21"/>
  </r>
  <r>
    <d v="2021-01-18T00:00:00"/>
    <x v="425"/>
    <x v="236"/>
    <n v="10000"/>
    <n v="10000"/>
    <n v="1"/>
  </r>
  <r>
    <d v="2021-01-18T00:00:00"/>
    <x v="425"/>
    <x v="144"/>
    <n v="11000"/>
    <n v="200000"/>
    <n v="18.18181818181818"/>
  </r>
  <r>
    <d v="2021-01-18T00:00:00"/>
    <x v="426"/>
    <x v="84"/>
    <n v="29000"/>
    <n v="29000"/>
    <n v="1"/>
  </r>
  <r>
    <d v="2021-01-18T00:00:00"/>
    <x v="426"/>
    <x v="237"/>
    <n v="3200"/>
    <n v="9600"/>
    <n v="3"/>
  </r>
  <r>
    <d v="2021-01-18T00:00:00"/>
    <x v="427"/>
    <x v="96"/>
    <n v="4500"/>
    <n v="4500"/>
    <n v="1"/>
  </r>
  <r>
    <d v="2021-01-18T00:00:00"/>
    <x v="428"/>
    <x v="103"/>
    <n v="2800"/>
    <n v="19600"/>
    <n v="7"/>
  </r>
  <r>
    <d v="2021-01-18T00:00:00"/>
    <x v="428"/>
    <x v="181"/>
    <n v="45000"/>
    <n v="45000"/>
    <n v="1"/>
  </r>
  <r>
    <d v="2021-01-18T00:00:00"/>
    <x v="429"/>
    <x v="182"/>
    <n v="9000"/>
    <n v="18000"/>
    <n v="2"/>
  </r>
  <r>
    <d v="2021-01-18T00:00:00"/>
    <x v="429"/>
    <x v="183"/>
    <n v="12500"/>
    <n v="50000"/>
    <n v="4"/>
  </r>
  <r>
    <d v="2021-01-18T00:00:00"/>
    <x v="429"/>
    <x v="184"/>
    <n v="26000"/>
    <n v="208000"/>
    <n v="8"/>
  </r>
  <r>
    <d v="2021-01-18T00:00:00"/>
    <x v="430"/>
    <x v="115"/>
    <n v="7000"/>
    <n v="84000"/>
    <n v="12"/>
  </r>
  <r>
    <d v="2021-01-18T00:00:00"/>
    <x v="430"/>
    <x v="185"/>
    <n v="9000"/>
    <n v="108000"/>
    <n v="12"/>
  </r>
  <r>
    <d v="2021-01-18T00:00:00"/>
    <x v="431"/>
    <x v="186"/>
    <n v="14000"/>
    <n v="168000"/>
    <n v="12"/>
  </r>
  <r>
    <d v="2021-01-18T00:00:00"/>
    <x v="432"/>
    <x v="187"/>
    <n v="108000"/>
    <n v="108000"/>
    <n v="1"/>
  </r>
  <r>
    <d v="2021-01-18T00:00:00"/>
    <x v="432"/>
    <x v="188"/>
    <n v="9000"/>
    <n v="45000"/>
    <n v="5"/>
  </r>
  <r>
    <d v="2021-01-18T00:00:00"/>
    <x v="432"/>
    <x v="43"/>
    <n v="1100"/>
    <n v="6600"/>
    <n v="6"/>
  </r>
  <r>
    <d v="2021-01-18T00:00:00"/>
    <x v="432"/>
    <x v="97"/>
    <n v="5000"/>
    <n v="25000"/>
    <n v="5"/>
  </r>
  <r>
    <d v="2021-01-18T00:00:00"/>
    <x v="433"/>
    <x v="189"/>
    <n v="18000"/>
    <n v="18000"/>
    <n v="1"/>
  </r>
  <r>
    <d v="2021-01-18T00:00:00"/>
    <x v="433"/>
    <x v="58"/>
    <n v="6800"/>
    <n v="20400"/>
    <n v="3"/>
  </r>
  <r>
    <d v="2021-01-18T00:00:00"/>
    <x v="433"/>
    <x v="190"/>
    <n v="16000"/>
    <n v="16000"/>
    <n v="1"/>
  </r>
  <r>
    <d v="2021-01-18T00:00:00"/>
    <x v="433"/>
    <x v="25"/>
    <n v="27000"/>
    <n v="540000"/>
    <n v="20"/>
  </r>
  <r>
    <d v="2021-01-18T00:00:00"/>
    <x v="434"/>
    <x v="15"/>
    <n v="30000"/>
    <n v="60000"/>
    <n v="2"/>
  </r>
  <r>
    <d v="2021-01-18T00:00:00"/>
    <x v="435"/>
    <x v="73"/>
    <n v="39000"/>
    <n v="39000"/>
    <n v="1"/>
  </r>
  <r>
    <d v="2021-01-18T00:00:00"/>
    <x v="436"/>
    <x v="20"/>
    <n v="30000"/>
    <n v="30000"/>
    <n v="1"/>
  </r>
  <r>
    <d v="2021-01-18T00:00:00"/>
    <x v="436"/>
    <x v="134"/>
    <n v="142000"/>
    <n v="710000"/>
    <n v="5"/>
  </r>
  <r>
    <d v="2021-01-18T00:00:00"/>
    <x v="437"/>
    <x v="238"/>
    <n v="299000"/>
    <n v="299000"/>
    <n v="1"/>
  </r>
  <r>
    <d v="2021-01-18T00:00:00"/>
    <x v="437"/>
    <x v="239"/>
    <n v="400000"/>
    <n v="400000"/>
    <n v="1"/>
  </r>
  <r>
    <d v="2021-01-18T00:00:00"/>
    <x v="437"/>
    <x v="240"/>
    <n v="400000"/>
    <n v="400000"/>
    <n v="1"/>
  </r>
  <r>
    <d v="2021-01-18T00:00:00"/>
    <x v="437"/>
    <x v="241"/>
    <n v="305000"/>
    <n v="305000"/>
    <n v="1"/>
  </r>
  <r>
    <d v="2021-01-18T00:00:00"/>
    <x v="437"/>
    <x v="242"/>
    <n v="145000"/>
    <n v="145000"/>
    <n v="1"/>
  </r>
  <r>
    <d v="2021-01-18T00:00:00"/>
    <x v="438"/>
    <x v="91"/>
    <n v="35000"/>
    <n v="35000"/>
    <n v="1"/>
  </r>
  <r>
    <d v="2021-01-18T00:00:00"/>
    <x v="439"/>
    <x v="3"/>
    <n v="14000"/>
    <n v="56000"/>
    <n v="4"/>
  </r>
  <r>
    <d v="2021-01-18T00:00:00"/>
    <x v="439"/>
    <x v="59"/>
    <n v="14500"/>
    <n v="14500"/>
    <n v="1"/>
  </r>
  <r>
    <d v="2021-01-18T00:00:00"/>
    <x v="439"/>
    <x v="257"/>
    <n v="28000"/>
    <n v="84000"/>
    <n v="3"/>
  </r>
  <r>
    <d v="2021-01-18T00:00:00"/>
    <x v="439"/>
    <x v="258"/>
    <n v="11000"/>
    <n v="22000"/>
    <n v="2"/>
  </r>
  <r>
    <d v="2021-01-18T00:00:00"/>
    <x v="439"/>
    <x v="81"/>
    <n v="23000"/>
    <n v="23000"/>
    <n v="1"/>
  </r>
  <r>
    <d v="2021-01-18T00:00:00"/>
    <x v="439"/>
    <x v="259"/>
    <n v="5000"/>
    <n v="25000"/>
    <n v="5"/>
  </r>
  <r>
    <d v="2021-01-18T00:00:00"/>
    <x v="440"/>
    <x v="260"/>
    <n v="65000"/>
    <n v="65000"/>
    <n v="1"/>
  </r>
  <r>
    <d v="2021-01-18T00:00:00"/>
    <x v="440"/>
    <x v="117"/>
    <n v="40000"/>
    <n v="80000"/>
    <n v="2"/>
  </r>
  <r>
    <d v="2021-01-18T00:00:00"/>
    <x v="440"/>
    <x v="261"/>
    <n v="40000"/>
    <n v="80000"/>
    <n v="2"/>
  </r>
  <r>
    <d v="2021-01-18T00:00:00"/>
    <x v="441"/>
    <x v="3"/>
    <n v="14000"/>
    <n v="140000"/>
    <n v="10"/>
  </r>
  <r>
    <d v="2021-01-18T00:00:00"/>
    <x v="441"/>
    <x v="11"/>
    <n v="29500"/>
    <n v="147500"/>
    <n v="5"/>
  </r>
  <r>
    <d v="2021-01-18T00:00:00"/>
    <x v="441"/>
    <x v="241"/>
    <n v="305000"/>
    <n v="305000"/>
    <n v="1"/>
  </r>
  <r>
    <d v="2021-01-18T00:00:00"/>
    <x v="441"/>
    <x v="179"/>
    <n v="9200"/>
    <n v="460000"/>
    <n v="50"/>
  </r>
  <r>
    <d v="2021-01-18T00:00:00"/>
    <x v="442"/>
    <x v="109"/>
    <n v="1200"/>
    <n v="18000"/>
    <n v="15"/>
  </r>
  <r>
    <d v="2021-01-18T00:00:00"/>
    <x v="443"/>
    <x v="46"/>
    <n v="145000"/>
    <n v="145000"/>
    <n v="1"/>
  </r>
  <r>
    <d v="2021-01-18T00:00:00"/>
    <x v="444"/>
    <x v="38"/>
    <n v="16000"/>
    <n v="16000"/>
    <n v="1"/>
  </r>
  <r>
    <d v="2021-01-18T00:00:00"/>
    <x v="444"/>
    <x v="51"/>
    <n v="8700"/>
    <n v="8700"/>
    <n v="1"/>
  </r>
  <r>
    <d v="2021-01-18T00:00:00"/>
    <x v="445"/>
    <x v="262"/>
    <n v="41500"/>
    <n v="41500"/>
    <n v="1"/>
  </r>
  <r>
    <d v="2021-01-18T00:00:00"/>
    <x v="445"/>
    <x v="2"/>
    <n v="14500"/>
    <n v="14500"/>
    <n v="1"/>
  </r>
  <r>
    <d v="2021-01-18T00:00:00"/>
    <x v="445"/>
    <x v="24"/>
    <n v="158000"/>
    <n v="158000"/>
    <n v="1"/>
  </r>
  <r>
    <d v="2021-01-18T00:00:00"/>
    <x v="446"/>
    <x v="100"/>
    <n v="5200"/>
    <n v="5200"/>
    <n v="1"/>
  </r>
  <r>
    <d v="2021-01-18T00:00:00"/>
    <x v="447"/>
    <x v="9"/>
    <n v="14500"/>
    <n v="14500"/>
    <n v="1"/>
  </r>
  <r>
    <d v="2021-01-18T00:00:00"/>
    <x v="448"/>
    <x v="97"/>
    <n v="5000"/>
    <n v="5000"/>
    <n v="1"/>
  </r>
  <r>
    <d v="2021-01-18T00:00:00"/>
    <x v="448"/>
    <x v="59"/>
    <n v="14500"/>
    <n v="14500"/>
    <n v="1"/>
  </r>
  <r>
    <d v="2021-01-18T00:00:00"/>
    <x v="449"/>
    <x v="40"/>
    <n v="14500"/>
    <n v="14500"/>
    <n v="1"/>
  </r>
  <r>
    <d v="2021-01-18T00:00:00"/>
    <x v="449"/>
    <x v="58"/>
    <n v="6800"/>
    <n v="6800"/>
    <n v="1"/>
  </r>
  <r>
    <d v="2021-01-18T00:00:00"/>
    <x v="450"/>
    <x v="37"/>
    <n v="8000"/>
    <n v="24000"/>
    <n v="3"/>
  </r>
  <r>
    <d v="2021-01-18T00:00:00"/>
    <x v="451"/>
    <x v="73"/>
    <n v="39000"/>
    <n v="39000"/>
    <n v="1"/>
  </r>
  <r>
    <d v="2021-01-18T00:00:00"/>
    <x v="452"/>
    <x v="3"/>
    <n v="14500"/>
    <n v="29000"/>
    <n v="2"/>
  </r>
  <r>
    <d v="2021-01-18T00:00:00"/>
    <x v="452"/>
    <x v="263"/>
    <n v="36000"/>
    <n v="72000"/>
    <n v="2"/>
  </r>
  <r>
    <d v="2021-01-18T00:00:00"/>
    <x v="453"/>
    <x v="66"/>
    <n v="14000"/>
    <n v="14000"/>
    <n v="1"/>
  </r>
  <r>
    <d v="2021-01-18T00:00:00"/>
    <x v="454"/>
    <x v="242"/>
    <n v="145000"/>
    <n v="290000"/>
    <n v="2"/>
  </r>
  <r>
    <d v="2021-01-18T00:00:00"/>
    <x v="454"/>
    <x v="199"/>
    <n v="29000"/>
    <n v="87000"/>
    <n v="3"/>
  </r>
  <r>
    <d v="2021-01-18T00:00:00"/>
    <x v="455"/>
    <x v="178"/>
    <n v="130000"/>
    <n v="130000"/>
    <n v="1"/>
  </r>
  <r>
    <d v="2021-01-18T00:00:00"/>
    <x v="456"/>
    <x v="264"/>
    <n v="17000"/>
    <n v="17000"/>
    <n v="1"/>
  </r>
  <r>
    <d v="2021-01-18T00:00:00"/>
    <x v="457"/>
    <x v="97"/>
    <n v="5000"/>
    <n v="5000"/>
    <n v="1"/>
  </r>
  <r>
    <d v="2021-01-18T00:00:00"/>
    <x v="457"/>
    <x v="73"/>
    <n v="39000"/>
    <n v="78000"/>
    <n v="2"/>
  </r>
  <r>
    <d v="2021-01-18T00:00:00"/>
    <x v="457"/>
    <x v="11"/>
    <n v="30000"/>
    <n v="60000"/>
    <n v="2"/>
  </r>
  <r>
    <d v="2021-01-18T00:00:00"/>
    <x v="457"/>
    <x v="210"/>
    <n v="9200"/>
    <n v="92000"/>
    <n v="10"/>
  </r>
  <r>
    <d v="2021-01-18T00:00:00"/>
    <x v="457"/>
    <x v="154"/>
    <n v="9200"/>
    <n v="92000"/>
    <n v="10"/>
  </r>
  <r>
    <d v="2021-01-18T00:00:00"/>
    <x v="457"/>
    <x v="150"/>
    <n v="602000"/>
    <n v="602000"/>
    <n v="1"/>
  </r>
  <r>
    <d v="2021-01-18T00:00:00"/>
    <x v="457"/>
    <x v="260"/>
    <n v="65000"/>
    <n v="130000"/>
    <n v="2"/>
  </r>
  <r>
    <d v="2021-01-18T00:00:00"/>
    <x v="458"/>
    <x v="265"/>
    <n v="145000"/>
    <n v="145000"/>
    <n v="1"/>
  </r>
  <r>
    <d v="2021-01-18T00:00:00"/>
    <x v="459"/>
    <x v="17"/>
    <n v="14500"/>
    <n v="14500"/>
    <n v="1"/>
  </r>
  <r>
    <d v="2021-01-18T00:00:00"/>
    <x v="459"/>
    <x v="41"/>
    <n v="5500"/>
    <n v="11000"/>
    <n v="2"/>
  </r>
  <r>
    <d v="2021-01-18T00:00:00"/>
    <x v="460"/>
    <x v="26"/>
    <n v="9000"/>
    <n v="9000"/>
    <n v="1"/>
  </r>
  <r>
    <d v="2021-01-18T00:00:00"/>
    <x v="460"/>
    <x v="230"/>
    <n v="22000"/>
    <n v="22000"/>
    <n v="1"/>
  </r>
  <r>
    <d v="2021-01-18T00:00:00"/>
    <x v="460"/>
    <x v="266"/>
    <n v="5500"/>
    <n v="5500"/>
    <n v="1"/>
  </r>
  <r>
    <d v="2021-01-18T00:00:00"/>
    <x v="460"/>
    <x v="267"/>
    <n v="5800"/>
    <n v="5800"/>
    <n v="1"/>
  </r>
  <r>
    <d v="2021-01-18T00:00:00"/>
    <x v="460"/>
    <x v="268"/>
    <n v="6300"/>
    <n v="6300"/>
    <n v="1"/>
  </r>
  <r>
    <d v="2021-01-18T00:00:00"/>
    <x v="460"/>
    <x v="269"/>
    <n v="26000"/>
    <n v="26000"/>
    <n v="1"/>
  </r>
  <r>
    <d v="2021-01-18T00:00:00"/>
    <x v="460"/>
    <x v="270"/>
    <n v="48000"/>
    <n v="48000"/>
    <n v="1"/>
  </r>
  <r>
    <d v="2021-01-18T00:00:00"/>
    <x v="461"/>
    <x v="58"/>
    <n v="6800"/>
    <n v="6800"/>
    <n v="1"/>
  </r>
  <r>
    <d v="2021-01-18T00:00:00"/>
    <x v="461"/>
    <x v="19"/>
    <n v="30000"/>
    <n v="30000"/>
    <n v="1"/>
  </r>
  <r>
    <d v="2021-01-18T00:00:00"/>
    <x v="462"/>
    <x v="19"/>
    <n v="30000"/>
    <n v="30000"/>
    <n v="1"/>
  </r>
  <r>
    <d v="2021-01-18T00:00:00"/>
    <x v="463"/>
    <x v="271"/>
    <n v="50000"/>
    <n v="50000"/>
    <n v="1"/>
  </r>
  <r>
    <d v="2021-01-18T00:00:00"/>
    <x v="463"/>
    <x v="272"/>
    <n v="13500"/>
    <n v="13500"/>
    <n v="1"/>
  </r>
  <r>
    <d v="2021-01-18T00:00:00"/>
    <x v="463"/>
    <x v="236"/>
    <n v="10000"/>
    <n v="10000"/>
    <n v="1"/>
  </r>
  <r>
    <d v="2021-01-18T00:00:00"/>
    <x v="463"/>
    <x v="273"/>
    <n v="325000"/>
    <n v="325000"/>
    <n v="1"/>
  </r>
  <r>
    <d v="2021-01-18T00:00:00"/>
    <x v="463"/>
    <x v="96"/>
    <n v="4500"/>
    <n v="4500"/>
    <n v="1"/>
  </r>
  <r>
    <d v="2021-01-18T00:00:00"/>
    <x v="463"/>
    <x v="103"/>
    <n v="2800"/>
    <n v="2800"/>
    <n v="1"/>
  </r>
  <r>
    <d v="2021-01-18T00:00:00"/>
    <x v="463"/>
    <x v="37"/>
    <n v="8000"/>
    <n v="8000"/>
    <n v="1"/>
  </r>
  <r>
    <d v="2021-01-18T00:00:00"/>
    <x v="463"/>
    <x v="3"/>
    <n v="14500"/>
    <n v="14500"/>
    <n v="1"/>
  </r>
  <r>
    <d v="2021-01-18T00:00:00"/>
    <x v="464"/>
    <x v="19"/>
    <n v="29000"/>
    <n v="145000"/>
    <n v="5"/>
  </r>
  <r>
    <d v="2021-01-18T00:00:00"/>
    <x v="465"/>
    <x v="274"/>
    <n v="340000"/>
    <n v="340000"/>
    <n v="1"/>
  </r>
  <r>
    <d v="2021-01-18T00:00:00"/>
    <x v="465"/>
    <x v="180"/>
    <n v="298000"/>
    <n v="298000"/>
    <n v="1"/>
  </r>
  <r>
    <d v="2021-01-18T00:00:00"/>
    <x v="466"/>
    <x v="44"/>
    <n v="12000"/>
    <n v="12000"/>
    <n v="1"/>
  </r>
  <r>
    <d v="2021-01-18T00:00:00"/>
    <x v="466"/>
    <x v="36"/>
    <n v="38000"/>
    <n v="190000"/>
    <n v="5"/>
  </r>
  <r>
    <d v="2021-01-18T00:00:00"/>
    <x v="466"/>
    <x v="3"/>
    <n v="14500"/>
    <n v="14500"/>
    <n v="1"/>
  </r>
  <r>
    <d v="2021-01-18T00:00:00"/>
    <x v="466"/>
    <x v="45"/>
    <n v="355000"/>
    <n v="355000"/>
    <n v="1"/>
  </r>
  <r>
    <d v="2021-01-18T00:00:00"/>
    <x v="466"/>
    <x v="180"/>
    <n v="298000"/>
    <n v="298000"/>
    <n v="1"/>
  </r>
  <r>
    <d v="2021-01-18T00:00:00"/>
    <x v="467"/>
    <x v="26"/>
    <n v="9000"/>
    <n v="9000"/>
    <n v="1"/>
  </r>
  <r>
    <d v="2021-01-18T00:00:00"/>
    <x v="467"/>
    <x v="132"/>
    <n v="11000"/>
    <n v="22000"/>
    <n v="2"/>
  </r>
  <r>
    <d v="2021-01-18T00:00:00"/>
    <x v="467"/>
    <x v="25"/>
    <n v="27000"/>
    <n v="270000"/>
    <n v="10"/>
  </r>
  <r>
    <d v="2021-01-18T00:00:00"/>
    <x v="467"/>
    <x v="2"/>
    <n v="14000"/>
    <n v="56000"/>
    <n v="4"/>
  </r>
  <r>
    <d v="2021-01-18T00:00:00"/>
    <x v="467"/>
    <x v="11"/>
    <n v="30000"/>
    <n v="30000"/>
    <n v="1"/>
  </r>
  <r>
    <d v="2021-01-18T00:00:00"/>
    <x v="467"/>
    <x v="162"/>
    <n v="8500"/>
    <n v="42500"/>
    <n v="5"/>
  </r>
  <r>
    <d v="2021-01-18T00:00:00"/>
    <x v="467"/>
    <x v="19"/>
    <n v="30000"/>
    <n v="30000"/>
    <n v="1"/>
  </r>
  <r>
    <d v="2021-01-18T00:00:00"/>
    <x v="468"/>
    <x v="12"/>
    <n v="30000"/>
    <n v="60000"/>
    <n v="2"/>
  </r>
  <r>
    <d v="2021-01-18T00:00:00"/>
    <x v="468"/>
    <x v="11"/>
    <n v="30000"/>
    <n v="90000"/>
    <n v="3"/>
  </r>
  <r>
    <d v="2021-01-18T00:00:00"/>
    <x v="469"/>
    <x v="25"/>
    <n v="27500"/>
    <n v="27500"/>
    <n v="1"/>
  </r>
  <r>
    <d v="2021-01-18T00:00:00"/>
    <x v="469"/>
    <x v="275"/>
    <n v="20000"/>
    <n v="120000"/>
    <n v="6"/>
  </r>
  <r>
    <d v="2021-01-20T00:00:00"/>
    <x v="469"/>
    <x v="26"/>
    <n v="9000"/>
    <n v="9000"/>
    <n v="1"/>
  </r>
  <r>
    <d v="2021-01-20T00:00:00"/>
    <x v="470"/>
    <x v="134"/>
    <n v="142000"/>
    <n v="142000"/>
    <n v="1"/>
  </r>
  <r>
    <d v="2021-01-20T00:00:00"/>
    <x v="470"/>
    <x v="74"/>
    <n v="212000"/>
    <n v="212000"/>
    <n v="1"/>
  </r>
  <r>
    <d v="2021-01-20T00:00:00"/>
    <x v="470"/>
    <x v="276"/>
    <n v="238000"/>
    <n v="238000"/>
    <n v="1"/>
  </r>
  <r>
    <d v="2021-01-20T00:00:00"/>
    <x v="470"/>
    <x v="41"/>
    <n v="5500"/>
    <n v="55000"/>
    <n v="10"/>
  </r>
  <r>
    <d v="2021-01-20T00:00:00"/>
    <x v="470"/>
    <x v="25"/>
    <n v="27500"/>
    <n v="27500"/>
    <n v="1"/>
  </r>
  <r>
    <d v="2021-01-20T00:00:00"/>
    <x v="471"/>
    <x v="273"/>
    <n v="325000"/>
    <n v="325000"/>
    <n v="1"/>
  </r>
  <r>
    <d v="2021-01-20T00:00:00"/>
    <x v="472"/>
    <x v="74"/>
    <n v="212000"/>
    <n v="212000"/>
    <n v="1"/>
  </r>
  <r>
    <d v="2021-01-20T00:00:00"/>
    <x v="473"/>
    <x v="24"/>
    <n v="158000"/>
    <n v="316000"/>
    <n v="2"/>
  </r>
  <r>
    <d v="2021-01-20T00:00:00"/>
    <x v="474"/>
    <x v="151"/>
    <n v="22000"/>
    <n v="22000"/>
    <n v="1"/>
  </r>
  <r>
    <d v="2021-01-20T00:00:00"/>
    <x v="475"/>
    <x v="277"/>
    <n v="1680000"/>
    <n v="1680000"/>
    <n v="1"/>
  </r>
  <r>
    <d v="2021-01-20T00:00:00"/>
    <x v="475"/>
    <x v="278"/>
    <n v="185000"/>
    <n v="185000"/>
    <n v="1"/>
  </r>
  <r>
    <d v="2021-01-20T00:00:00"/>
    <x v="476"/>
    <x v="279"/>
    <n v="27000"/>
    <n v="27000"/>
    <n v="1"/>
  </r>
  <r>
    <d v="2021-01-20T00:00:00"/>
    <x v="476"/>
    <x v="280"/>
    <n v="8300"/>
    <n v="8300"/>
    <n v="1"/>
  </r>
  <r>
    <d v="2021-01-20T00:00:00"/>
    <x v="477"/>
    <x v="281"/>
    <n v="37000"/>
    <n v="37000"/>
    <n v="1"/>
  </r>
  <r>
    <d v="2021-01-20T00:00:00"/>
    <x v="477"/>
    <x v="282"/>
    <n v="25500"/>
    <n v="25500"/>
    <n v="1"/>
  </r>
  <r>
    <d v="2021-01-20T00:00:00"/>
    <x v="478"/>
    <x v="263"/>
    <n v="36000"/>
    <n v="36000"/>
    <n v="1"/>
  </r>
  <r>
    <d v="2021-01-20T00:00:00"/>
    <x v="478"/>
    <x v="37"/>
    <n v="8000"/>
    <n v="24000"/>
    <n v="3"/>
  </r>
  <r>
    <d v="2021-01-20T00:00:00"/>
    <x v="479"/>
    <x v="283"/>
    <n v="13000"/>
    <n v="13000"/>
    <n v="1"/>
  </r>
  <r>
    <d v="2021-01-20T00:00:00"/>
    <x v="479"/>
    <x v="284"/>
    <n v="23000"/>
    <n v="23000"/>
    <n v="1"/>
  </r>
  <r>
    <d v="2021-01-20T00:00:00"/>
    <x v="479"/>
    <x v="134"/>
    <n v="142000"/>
    <n v="142000"/>
    <n v="1"/>
  </r>
  <r>
    <d v="2021-01-20T00:00:00"/>
    <x v="480"/>
    <x v="112"/>
    <n v="5000"/>
    <n v="5000"/>
    <n v="1"/>
  </r>
  <r>
    <d v="2021-01-20T00:00:00"/>
    <x v="481"/>
    <x v="8"/>
    <n v="15500"/>
    <n v="15500"/>
    <n v="1"/>
  </r>
  <r>
    <d v="2021-01-20T00:00:00"/>
    <x v="481"/>
    <x v="285"/>
    <n v="105000"/>
    <n v="105000"/>
    <n v="1"/>
  </r>
  <r>
    <d v="2021-01-20T00:00:00"/>
    <x v="481"/>
    <x v="67"/>
    <n v="152000"/>
    <n v="152000"/>
    <n v="1"/>
  </r>
  <r>
    <d v="2021-01-20T00:00:00"/>
    <x v="482"/>
    <x v="286"/>
    <n v="150000"/>
    <n v="150000"/>
    <n v="1"/>
  </r>
  <r>
    <d v="2021-01-20T00:00:00"/>
    <x v="482"/>
    <x v="273"/>
    <n v="325000"/>
    <n v="325000"/>
    <n v="1"/>
  </r>
  <r>
    <d v="2021-01-20T00:00:00"/>
    <x v="483"/>
    <x v="112"/>
    <n v="5000"/>
    <n v="5000"/>
    <n v="1"/>
  </r>
  <r>
    <d v="2021-01-20T00:00:00"/>
    <x v="483"/>
    <x v="8"/>
    <n v="15500"/>
    <n v="15500"/>
    <n v="1"/>
  </r>
  <r>
    <d v="2021-01-20T00:00:00"/>
    <x v="483"/>
    <x v="285"/>
    <n v="105000"/>
    <n v="105000"/>
    <n v="1"/>
  </r>
  <r>
    <d v="2021-01-20T00:00:00"/>
    <x v="483"/>
    <x v="273"/>
    <n v="325000"/>
    <n v="325000"/>
    <n v="1"/>
  </r>
  <r>
    <d v="2021-01-20T00:00:00"/>
    <x v="484"/>
    <x v="25"/>
    <n v="27000"/>
    <n v="135000"/>
    <n v="5"/>
  </r>
  <r>
    <d v="2021-01-20T00:00:00"/>
    <x v="484"/>
    <x v="25"/>
    <n v="27500"/>
    <n v="27500"/>
    <n v="1"/>
  </r>
  <r>
    <d v="2021-01-20T00:00:00"/>
    <x v="484"/>
    <x v="99"/>
    <n v="12500"/>
    <n v="62500"/>
    <n v="5"/>
  </r>
  <r>
    <d v="2021-01-20T00:00:00"/>
    <x v="484"/>
    <x v="49"/>
    <n v="32500"/>
    <n v="32500"/>
    <n v="1"/>
  </r>
  <r>
    <d v="2021-01-20T00:00:00"/>
    <x v="485"/>
    <x v="66"/>
    <n v="14000"/>
    <n v="70000"/>
    <n v="5"/>
  </r>
  <r>
    <d v="2021-01-20T00:00:00"/>
    <x v="486"/>
    <x v="59"/>
    <n v="14500"/>
    <n v="14500"/>
    <n v="1"/>
  </r>
  <r>
    <d v="2021-01-20T00:00:00"/>
    <x v="487"/>
    <x v="196"/>
    <n v="1700"/>
    <n v="1700"/>
    <n v="1"/>
  </r>
  <r>
    <d v="2021-01-20T00:00:00"/>
    <x v="487"/>
    <x v="176"/>
    <n v="16000"/>
    <n v="16000"/>
    <n v="1"/>
  </r>
  <r>
    <d v="2021-01-20T00:00:00"/>
    <x v="488"/>
    <x v="18"/>
    <n v="22000"/>
    <n v="44000"/>
    <n v="2"/>
  </r>
  <r>
    <d v="2021-01-20T00:00:00"/>
    <x v="488"/>
    <x v="287"/>
    <n v="39000"/>
    <n v="39000"/>
    <n v="1"/>
  </r>
  <r>
    <d v="2021-01-20T00:00:00"/>
    <x v="489"/>
    <x v="52"/>
    <n v="4000"/>
    <n v="8000"/>
    <n v="2"/>
  </r>
  <r>
    <d v="2021-01-20T00:00:00"/>
    <x v="489"/>
    <x v="154"/>
    <n v="9500"/>
    <n v="9500"/>
    <n v="1"/>
  </r>
  <r>
    <d v="2021-01-20T00:00:00"/>
    <x v="490"/>
    <x v="22"/>
    <n v="79000"/>
    <n v="158000"/>
    <n v="2"/>
  </r>
  <r>
    <d v="2021-01-20T00:00:00"/>
    <x v="491"/>
    <x v="288"/>
    <n v="78000"/>
    <n v="78000"/>
    <n v="1"/>
  </r>
  <r>
    <d v="2021-01-20T00:00:00"/>
    <x v="492"/>
    <x v="182"/>
    <n v="9000"/>
    <n v="18000"/>
    <n v="2"/>
  </r>
  <r>
    <d v="2021-01-20T00:00:00"/>
    <x v="492"/>
    <x v="289"/>
    <n v="28000"/>
    <n v="28000"/>
    <n v="1"/>
  </r>
  <r>
    <d v="2021-01-20T00:00:00"/>
    <x v="493"/>
    <x v="290"/>
    <n v="28000"/>
    <n v="28000"/>
    <n v="1"/>
  </r>
  <r>
    <d v="2021-01-20T00:00:00"/>
    <x v="493"/>
    <x v="127"/>
    <n v="26500"/>
    <n v="26500"/>
    <n v="1"/>
  </r>
  <r>
    <d v="2021-01-20T00:00:00"/>
    <x v="494"/>
    <x v="291"/>
    <n v="5000"/>
    <n v="5000"/>
    <n v="1"/>
  </r>
  <r>
    <d v="2021-01-20T00:00:00"/>
    <x v="494"/>
    <x v="206"/>
    <n v="22000"/>
    <n v="22000"/>
    <n v="1"/>
  </r>
  <r>
    <d v="2021-01-20T00:00:00"/>
    <x v="494"/>
    <x v="22"/>
    <n v="79000"/>
    <n v="79000"/>
    <n v="1"/>
  </r>
  <r>
    <d v="2021-01-20T00:00:00"/>
    <x v="495"/>
    <x v="256"/>
    <n v="21000"/>
    <n v="210000"/>
    <n v="10"/>
  </r>
  <r>
    <d v="2021-01-20T00:00:00"/>
    <x v="495"/>
    <x v="138"/>
    <n v="385000"/>
    <n v="385000"/>
    <n v="1"/>
  </r>
  <r>
    <d v="2021-01-20T00:00:00"/>
    <x v="496"/>
    <x v="51"/>
    <n v="8700"/>
    <n v="26100"/>
    <n v="3"/>
  </r>
  <r>
    <d v="2021-01-20T00:00:00"/>
    <x v="496"/>
    <x v="42"/>
    <n v="28000"/>
    <n v="28000"/>
    <n v="1"/>
  </r>
  <r>
    <d v="2021-01-20T00:00:00"/>
    <x v="497"/>
    <x v="43"/>
    <n v="1100"/>
    <n v="55000"/>
    <n v="50"/>
  </r>
  <r>
    <d v="2021-01-20T00:00:00"/>
    <x v="498"/>
    <x v="292"/>
    <n v="25000"/>
    <n v="25000"/>
    <n v="1"/>
  </r>
  <r>
    <d v="2021-01-20T00:00:00"/>
    <x v="498"/>
    <x v="293"/>
    <n v="170000"/>
    <n v="170000"/>
    <n v="1"/>
  </r>
  <r>
    <d v="2021-01-20T00:00:00"/>
    <x v="498"/>
    <x v="294"/>
    <n v="430000"/>
    <n v="430000"/>
    <n v="1"/>
  </r>
  <r>
    <d v="2021-01-20T00:00:00"/>
    <x v="499"/>
    <x v="295"/>
    <n v="28000"/>
    <n v="28000"/>
    <n v="1"/>
  </r>
  <r>
    <d v="2021-01-20T00:00:00"/>
    <x v="499"/>
    <x v="296"/>
    <n v="78000"/>
    <n v="78000"/>
    <n v="1"/>
  </r>
  <r>
    <d v="2021-01-20T00:00:00"/>
    <x v="499"/>
    <x v="297"/>
    <n v="27500"/>
    <n v="27500"/>
    <n v="1"/>
  </r>
  <r>
    <d v="2021-01-20T00:00:00"/>
    <x v="499"/>
    <x v="298"/>
    <n v="40000"/>
    <n v="400000"/>
    <n v="10"/>
  </r>
  <r>
    <d v="2021-01-20T00:00:00"/>
    <x v="499"/>
    <x v="19"/>
    <n v="29000"/>
    <n v="116000"/>
    <n v="4"/>
  </r>
  <r>
    <d v="2021-01-20T00:00:00"/>
    <x v="499"/>
    <x v="72"/>
    <n v="49000"/>
    <n v="196000"/>
    <n v="4"/>
  </r>
  <r>
    <d v="2021-01-20T00:00:00"/>
    <x v="499"/>
    <x v="73"/>
    <n v="38000"/>
    <n v="152000"/>
    <n v="4"/>
  </r>
  <r>
    <d v="2021-01-20T00:00:00"/>
    <x v="499"/>
    <x v="3"/>
    <n v="14500"/>
    <n v="14500"/>
    <n v="1"/>
  </r>
  <r>
    <d v="2021-01-20T00:00:00"/>
    <x v="499"/>
    <x v="299"/>
    <n v="3500"/>
    <n v="52500"/>
    <n v="15"/>
  </r>
  <r>
    <d v="2021-01-20T00:00:00"/>
    <x v="500"/>
    <x v="55"/>
    <n v="33000"/>
    <n v="66000"/>
    <n v="2"/>
  </r>
  <r>
    <d v="2021-01-20T00:00:00"/>
    <x v="500"/>
    <x v="9"/>
    <n v="14500"/>
    <n v="43500"/>
    <n v="3"/>
  </r>
  <r>
    <d v="2021-01-20T00:00:00"/>
    <x v="500"/>
    <x v="82"/>
    <n v="28000"/>
    <n v="84000"/>
    <n v="3"/>
  </r>
  <r>
    <d v="2021-01-20T00:00:00"/>
    <x v="500"/>
    <x v="65"/>
    <n v="13000"/>
    <n v="52000"/>
    <n v="4"/>
  </r>
  <r>
    <d v="2021-01-20T00:00:00"/>
    <x v="501"/>
    <x v="300"/>
    <n v="120000"/>
    <n v="120000"/>
    <n v="1"/>
  </r>
  <r>
    <d v="2021-01-20T00:00:00"/>
    <x v="501"/>
    <x v="141"/>
    <n v="2500"/>
    <n v="2500"/>
    <n v="1"/>
  </r>
  <r>
    <d v="2021-01-20T00:00:00"/>
    <x v="501"/>
    <x v="17"/>
    <n v="14500"/>
    <n v="14500"/>
    <n v="1"/>
  </r>
  <r>
    <d v="2021-01-20T00:00:00"/>
    <x v="501"/>
    <x v="263"/>
    <n v="36000"/>
    <n v="36000"/>
    <n v="1"/>
  </r>
  <r>
    <d v="2021-01-20T00:00:00"/>
    <x v="501"/>
    <x v="25"/>
    <n v="27500"/>
    <n v="27500"/>
    <n v="1"/>
  </r>
  <r>
    <d v="2021-01-20T00:00:00"/>
    <x v="501"/>
    <x v="3"/>
    <n v="14500"/>
    <n v="43500"/>
    <n v="3"/>
  </r>
  <r>
    <d v="2021-01-20T00:00:00"/>
    <x v="502"/>
    <x v="48"/>
    <n v="32500"/>
    <n v="65000"/>
    <n v="2"/>
  </r>
  <r>
    <d v="2021-01-20T00:00:00"/>
    <x v="502"/>
    <x v="75"/>
    <n v="83000"/>
    <n v="83000"/>
    <n v="1"/>
  </r>
  <r>
    <d v="2021-01-20T00:00:00"/>
    <x v="502"/>
    <x v="62"/>
    <n v="16000"/>
    <n v="16000"/>
    <n v="1"/>
  </r>
  <r>
    <d v="2021-01-20T00:00:00"/>
    <x v="502"/>
    <x v="17"/>
    <n v="14500"/>
    <n v="14500"/>
    <n v="1"/>
  </r>
  <r>
    <d v="2021-01-21T00:00:00"/>
    <x v="502"/>
    <x v="270"/>
    <n v="48000"/>
    <n v="48000"/>
    <n v="1"/>
  </r>
  <r>
    <d v="2021-01-21T00:00:00"/>
    <x v="503"/>
    <x v="301"/>
    <n v="4500"/>
    <n v="9000"/>
    <n v="2"/>
  </r>
  <r>
    <d v="2021-01-21T00:00:00"/>
    <x v="504"/>
    <x v="74"/>
    <n v="212000"/>
    <n v="212000"/>
    <n v="1"/>
  </r>
  <r>
    <d v="2021-01-21T00:00:00"/>
    <x v="505"/>
    <x v="132"/>
    <n v="11000"/>
    <n v="22000"/>
    <n v="2"/>
  </r>
  <r>
    <d v="2021-01-21T00:00:00"/>
    <x v="506"/>
    <x v="49"/>
    <n v="32000"/>
    <n v="192000"/>
    <n v="6"/>
  </r>
  <r>
    <d v="2021-01-21T00:00:00"/>
    <x v="506"/>
    <x v="48"/>
    <n v="32000"/>
    <n v="128000"/>
    <n v="4"/>
  </r>
  <r>
    <d v="2021-01-21T00:00:00"/>
    <x v="507"/>
    <x v="298"/>
    <n v="40000"/>
    <n v="280000"/>
    <n v="7"/>
  </r>
  <r>
    <d v="2021-01-21T00:00:00"/>
    <x v="508"/>
    <x v="211"/>
    <n v="33000"/>
    <n v="33000"/>
    <n v="1"/>
  </r>
  <r>
    <d v="2021-01-21T00:00:00"/>
    <x v="508"/>
    <x v="3"/>
    <n v="14500"/>
    <n v="14500"/>
    <n v="1"/>
  </r>
  <r>
    <d v="2021-01-21T00:00:00"/>
    <x v="508"/>
    <x v="11"/>
    <n v="30000"/>
    <n v="30000"/>
    <n v="1"/>
  </r>
  <r>
    <d v="2021-01-21T00:00:00"/>
    <x v="508"/>
    <x v="302"/>
    <n v="130000"/>
    <n v="130000"/>
    <n v="1"/>
  </r>
  <r>
    <d v="2021-01-21T00:00:00"/>
    <x v="509"/>
    <x v="144"/>
    <n v="11000"/>
    <n v="33000"/>
    <n v="3"/>
  </r>
  <r>
    <d v="2021-01-21T00:00:00"/>
    <x v="509"/>
    <x v="27"/>
    <n v="6000"/>
    <n v="18000"/>
    <n v="3"/>
  </r>
  <r>
    <d v="2021-01-21T00:00:00"/>
    <x v="509"/>
    <x v="22"/>
    <n v="79000"/>
    <n v="158000"/>
    <n v="2"/>
  </r>
  <r>
    <d v="2021-01-21T00:00:00"/>
    <x v="509"/>
    <x v="23"/>
    <n v="93000"/>
    <n v="186000"/>
    <n v="2"/>
  </r>
  <r>
    <d v="2021-01-21T00:00:00"/>
    <x v="510"/>
    <x v="24"/>
    <n v="158000"/>
    <n v="1264000"/>
    <n v="8"/>
  </r>
  <r>
    <d v="2021-01-21T00:00:00"/>
    <x v="511"/>
    <x v="303"/>
    <n v="3000"/>
    <n v="6000"/>
    <n v="2"/>
  </r>
  <r>
    <d v="2021-01-21T00:00:00"/>
    <x v="512"/>
    <x v="123"/>
    <n v="1000"/>
    <n v="2000"/>
    <n v="2"/>
  </r>
  <r>
    <d v="2021-01-21T00:00:00"/>
    <x v="512"/>
    <x v="10"/>
    <n v="215000"/>
    <n v="215000"/>
    <n v="1"/>
  </r>
  <r>
    <d v="2021-01-21T00:00:00"/>
    <x v="512"/>
    <x v="304"/>
    <n v="5000"/>
    <n v="5000"/>
    <n v="1"/>
  </r>
  <r>
    <d v="2021-01-21T00:00:00"/>
    <x v="512"/>
    <x v="37"/>
    <n v="8000"/>
    <n v="16000"/>
    <n v="2"/>
  </r>
  <r>
    <d v="2021-01-21T00:00:00"/>
    <x v="513"/>
    <x v="114"/>
    <n v="31000"/>
    <n v="155000"/>
    <n v="5"/>
  </r>
  <r>
    <d v="2021-01-21T00:00:00"/>
    <x v="514"/>
    <x v="15"/>
    <n v="30000"/>
    <n v="60000"/>
    <n v="2"/>
  </r>
  <r>
    <d v="2021-01-21T00:00:00"/>
    <x v="515"/>
    <x v="25"/>
    <n v="27000"/>
    <n v="270000"/>
    <n v="10"/>
  </r>
  <r>
    <d v="2021-01-21T00:00:00"/>
    <x v="516"/>
    <x v="66"/>
    <n v="14000"/>
    <n v="84000"/>
    <n v="6"/>
  </r>
  <r>
    <d v="2021-01-21T00:00:00"/>
    <x v="516"/>
    <x v="100"/>
    <n v="5200"/>
    <n v="20800"/>
    <n v="4"/>
  </r>
  <r>
    <d v="2021-01-21T00:00:00"/>
    <x v="516"/>
    <x v="50"/>
    <n v="37000"/>
    <n v="37000"/>
    <n v="1"/>
  </r>
  <r>
    <d v="2021-01-21T00:00:00"/>
    <x v="516"/>
    <x v="305"/>
    <n v="82000"/>
    <n v="164000"/>
    <n v="2"/>
  </r>
  <r>
    <d v="2021-01-21T00:00:00"/>
    <x v="517"/>
    <x v="306"/>
    <n v="195000"/>
    <n v="195000"/>
    <n v="1"/>
  </r>
  <r>
    <d v="2021-01-21T00:00:00"/>
    <x v="518"/>
    <x v="307"/>
    <n v="31000"/>
    <n v="31000"/>
    <n v="1"/>
  </r>
  <r>
    <d v="2021-01-21T00:00:00"/>
    <x v="519"/>
    <x v="211"/>
    <n v="33000"/>
    <n v="33000"/>
    <n v="1"/>
  </r>
  <r>
    <d v="2021-01-21T00:00:00"/>
    <x v="520"/>
    <x v="51"/>
    <n v="8600"/>
    <n v="190000"/>
    <n v="22.09302325581395"/>
  </r>
  <r>
    <d v="2021-01-21T00:00:00"/>
    <x v="520"/>
    <x v="102"/>
    <n v="2800"/>
    <n v="14000"/>
    <n v="5"/>
  </r>
  <r>
    <d v="2021-01-21T00:00:00"/>
    <x v="520"/>
    <x v="130"/>
    <n v="54200"/>
    <n v="54200"/>
    <n v="1"/>
  </r>
  <r>
    <d v="2021-01-21T00:00:00"/>
    <x v="520"/>
    <x v="284"/>
    <n v="23000"/>
    <n v="368000"/>
    <n v="16"/>
  </r>
  <r>
    <d v="2021-01-21T00:00:00"/>
    <x v="520"/>
    <x v="58"/>
    <n v="6800"/>
    <n v="13600"/>
    <n v="2"/>
  </r>
  <r>
    <d v="2021-01-21T00:00:00"/>
    <x v="520"/>
    <x v="308"/>
    <n v="185000"/>
    <n v="185000"/>
    <n v="1"/>
  </r>
  <r>
    <d v="2021-01-21T00:00:00"/>
    <x v="520"/>
    <x v="256"/>
    <n v="21500"/>
    <n v="21500"/>
    <n v="1"/>
  </r>
  <r>
    <d v="2021-01-21T00:00:00"/>
    <x v="520"/>
    <x v="309"/>
    <n v="27000"/>
    <n v="54000"/>
    <n v="2"/>
  </r>
  <r>
    <d v="2021-01-21T00:00:00"/>
    <x v="520"/>
    <x v="280"/>
    <n v="8300"/>
    <n v="8300"/>
    <n v="1"/>
  </r>
  <r>
    <d v="2021-01-24T00:00:00"/>
    <x v="520"/>
    <x v="19"/>
    <n v="30000"/>
    <n v="30000"/>
    <n v="1"/>
  </r>
  <r>
    <d v="2021-01-24T00:00:00"/>
    <x v="521"/>
    <x v="12"/>
    <n v="30000"/>
    <n v="30000"/>
    <n v="1"/>
  </r>
  <r>
    <d v="2021-01-24T00:00:00"/>
    <x v="521"/>
    <x v="11"/>
    <n v="30000"/>
    <n v="30000"/>
    <n v="1"/>
  </r>
  <r>
    <d v="2021-01-24T00:00:00"/>
    <x v="522"/>
    <x v="156"/>
    <n v="14500"/>
    <n v="14500"/>
    <n v="1"/>
  </r>
  <r>
    <d v="2021-01-24T00:00:00"/>
    <x v="523"/>
    <x v="2"/>
    <n v="14500"/>
    <n v="14500"/>
    <n v="1"/>
  </r>
  <r>
    <d v="2021-01-24T00:00:00"/>
    <x v="523"/>
    <x v="59"/>
    <n v="14500"/>
    <n v="14500"/>
    <n v="1"/>
  </r>
  <r>
    <d v="2021-01-24T00:00:00"/>
    <x v="524"/>
    <x v="59"/>
    <n v="14500"/>
    <n v="14500"/>
    <n v="1"/>
  </r>
  <r>
    <d v="2021-01-24T00:00:00"/>
    <x v="525"/>
    <x v="58"/>
    <n v="6800"/>
    <n v="6800"/>
    <n v="1"/>
  </r>
  <r>
    <d v="2021-01-24T00:00:00"/>
    <x v="526"/>
    <x v="212"/>
    <n v="11000"/>
    <n v="11000"/>
    <n v="1"/>
  </r>
  <r>
    <d v="2021-01-24T00:00:00"/>
    <x v="527"/>
    <x v="19"/>
    <n v="30000"/>
    <n v="30000"/>
    <n v="1"/>
  </r>
  <r>
    <d v="2021-01-24T00:00:00"/>
    <x v="527"/>
    <x v="310"/>
    <n v="150000"/>
    <n v="150000"/>
    <n v="1"/>
  </r>
  <r>
    <d v="2021-01-24T00:00:00"/>
    <x v="527"/>
    <x v="37"/>
    <n v="8000"/>
    <n v="16000"/>
    <n v="2"/>
  </r>
  <r>
    <d v="2021-01-24T00:00:00"/>
    <x v="527"/>
    <x v="150"/>
    <n v="602000"/>
    <n v="602000"/>
    <n v="1"/>
  </r>
  <r>
    <d v="2021-01-24T00:00:00"/>
    <x v="528"/>
    <x v="146"/>
    <n v="40000"/>
    <n v="40000"/>
    <n v="1"/>
  </r>
  <r>
    <d v="2021-01-24T00:00:00"/>
    <x v="529"/>
    <x v="151"/>
    <n v="22000"/>
    <n v="22000"/>
    <n v="1"/>
  </r>
  <r>
    <d v="2021-01-24T00:00:00"/>
    <x v="530"/>
    <x v="82"/>
    <n v="28000"/>
    <n v="56000"/>
    <n v="2"/>
  </r>
  <r>
    <d v="2021-01-24T00:00:00"/>
    <x v="530"/>
    <x v="15"/>
    <n v="30000"/>
    <n v="30000"/>
    <n v="1"/>
  </r>
  <r>
    <d v="2021-01-24T00:00:00"/>
    <x v="530"/>
    <x v="152"/>
    <n v="5500"/>
    <n v="5500"/>
    <n v="1"/>
  </r>
  <r>
    <d v="2021-01-24T00:00:00"/>
    <x v="530"/>
    <x v="25"/>
    <n v="27500"/>
    <n v="55000"/>
    <n v="2"/>
  </r>
  <r>
    <d v="2021-01-24T00:00:00"/>
    <x v="530"/>
    <x v="49"/>
    <n v="32500"/>
    <n v="32500"/>
    <n v="1"/>
  </r>
  <r>
    <d v="2021-01-24T00:00:00"/>
    <x v="530"/>
    <x v="153"/>
    <n v="12000"/>
    <n v="12000"/>
    <n v="1"/>
  </r>
  <r>
    <d v="2021-01-24T00:00:00"/>
    <x v="530"/>
    <x v="154"/>
    <n v="9500"/>
    <n v="9500"/>
    <n v="1"/>
  </r>
  <r>
    <d v="2021-01-24T00:00:00"/>
    <x v="530"/>
    <x v="8"/>
    <n v="15500"/>
    <n v="15500"/>
    <n v="1"/>
  </r>
  <r>
    <d v="2021-01-24T00:00:00"/>
    <x v="531"/>
    <x v="33"/>
    <n v="26000"/>
    <n v="26000"/>
    <n v="1"/>
  </r>
  <r>
    <d v="2021-01-24T00:00:00"/>
    <x v="531"/>
    <x v="147"/>
    <n v="16000"/>
    <n v="16000"/>
    <n v="1"/>
  </r>
  <r>
    <d v="2021-01-24T00:00:00"/>
    <x v="531"/>
    <x v="82"/>
    <n v="28000"/>
    <n v="28000"/>
    <n v="1"/>
  </r>
  <r>
    <d v="2021-01-24T00:00:00"/>
    <x v="531"/>
    <x v="146"/>
    <n v="40000"/>
    <n v="200000"/>
    <n v="5"/>
  </r>
  <r>
    <d v="2021-01-24T00:00:00"/>
    <x v="532"/>
    <x v="155"/>
    <n v="7000"/>
    <n v="7000"/>
    <n v="1"/>
  </r>
  <r>
    <d v="2021-01-24T00:00:00"/>
    <x v="533"/>
    <x v="156"/>
    <n v="14500"/>
    <n v="14500"/>
    <n v="1"/>
  </r>
  <r>
    <d v="2021-01-24T00:00:00"/>
    <x v="534"/>
    <x v="151"/>
    <n v="22000"/>
    <n v="22000"/>
    <n v="1"/>
  </r>
  <r>
    <d v="2021-01-24T00:00:00"/>
    <x v="534"/>
    <x v="58"/>
    <n v="6800"/>
    <n v="27200"/>
    <n v="4"/>
  </r>
  <r>
    <d v="2021-01-24T00:00:00"/>
    <x v="535"/>
    <x v="157"/>
    <n v="32000"/>
    <n v="32000"/>
    <n v="1"/>
  </r>
  <r>
    <d v="2021-01-24T00:00:00"/>
    <x v="535"/>
    <x v="73"/>
    <n v="39000"/>
    <n v="39000"/>
    <n v="1"/>
  </r>
  <r>
    <d v="2021-01-24T00:00:00"/>
    <x v="535"/>
    <x v="3"/>
    <n v="14500"/>
    <n v="14500"/>
    <n v="1"/>
  </r>
  <r>
    <d v="2021-01-24T00:00:00"/>
    <x v="536"/>
    <x v="11"/>
    <n v="30000"/>
    <n v="30000"/>
    <n v="1"/>
  </r>
  <r>
    <d v="2021-01-24T00:00:00"/>
    <x v="536"/>
    <x v="21"/>
    <n v="18000"/>
    <n v="18000"/>
    <n v="1"/>
  </r>
  <r>
    <d v="2021-01-24T00:00:00"/>
    <x v="536"/>
    <x v="158"/>
    <n v="22000"/>
    <n v="44000"/>
    <n v="2"/>
  </r>
  <r>
    <d v="2021-01-24T00:00:00"/>
    <x v="536"/>
    <x v="159"/>
    <n v="92000"/>
    <n v="92000"/>
    <n v="1"/>
  </r>
  <r>
    <d v="2021-01-24T00:00:00"/>
    <x v="537"/>
    <x v="160"/>
    <n v="20500"/>
    <n v="20500"/>
    <n v="1"/>
  </r>
  <r>
    <d v="2021-01-24T00:00:00"/>
    <x v="537"/>
    <x v="59"/>
    <n v="14500"/>
    <n v="14500"/>
    <n v="1"/>
  </r>
  <r>
    <d v="2021-01-24T00:00:00"/>
    <x v="538"/>
    <x v="3"/>
    <n v="14500"/>
    <n v="14500"/>
    <n v="1"/>
  </r>
  <r>
    <d v="2021-01-24T00:00:00"/>
    <x v="538"/>
    <x v="11"/>
    <n v="30000"/>
    <n v="30000"/>
    <n v="1"/>
  </r>
  <r>
    <d v="2021-01-24T00:00:00"/>
    <x v="538"/>
    <x v="9"/>
    <n v="14500"/>
    <n v="29000"/>
    <n v="2"/>
  </r>
  <r>
    <d v="2021-01-24T00:00:00"/>
    <x v="539"/>
    <x v="136"/>
    <n v="15000"/>
    <n v="30000"/>
    <n v="2"/>
  </r>
  <r>
    <d v="2021-01-24T00:00:00"/>
    <x v="539"/>
    <x v="3"/>
    <n v="14500"/>
    <n v="14500"/>
    <n v="1"/>
  </r>
  <r>
    <d v="2021-01-24T00:00:00"/>
    <x v="540"/>
    <x v="106"/>
    <n v="42000"/>
    <n v="42000"/>
    <n v="1"/>
  </r>
  <r>
    <d v="2021-01-24T00:00:00"/>
    <x v="541"/>
    <x v="12"/>
    <n v="30000"/>
    <n v="30000"/>
    <n v="1"/>
  </r>
  <r>
    <d v="2021-01-24T00:00:00"/>
    <x v="542"/>
    <x v="148"/>
    <n v="20000"/>
    <n v="20000"/>
    <n v="1"/>
  </r>
  <r>
    <d v="2021-01-24T00:00:00"/>
    <x v="543"/>
    <x v="161"/>
    <n v="145000"/>
    <n v="145000"/>
    <n v="1"/>
  </r>
  <r>
    <d v="2021-01-24T00:00:00"/>
    <x v="543"/>
    <x v="51"/>
    <n v="8700"/>
    <n v="8700"/>
    <n v="1"/>
  </r>
  <r>
    <d v="2021-01-24T00:00:00"/>
    <x v="543"/>
    <x v="7"/>
    <n v="30000"/>
    <n v="30000"/>
    <n v="1"/>
  </r>
  <r>
    <d v="2021-01-24T00:00:00"/>
    <x v="543"/>
    <x v="154"/>
    <n v="9500"/>
    <n v="9500"/>
    <n v="1"/>
  </r>
  <r>
    <d v="2021-01-24T00:00:00"/>
    <x v="544"/>
    <x v="24"/>
    <n v="158000"/>
    <n v="316000"/>
    <n v="2"/>
  </r>
  <r>
    <d v="2021-01-24T00:00:00"/>
    <x v="544"/>
    <x v="162"/>
    <n v="8500"/>
    <n v="17000"/>
    <n v="2"/>
  </r>
  <r>
    <d v="2021-01-24T00:00:00"/>
    <x v="545"/>
    <x v="163"/>
    <n v="13000"/>
    <n v="13000"/>
    <n v="1"/>
  </r>
  <r>
    <d v="2021-01-24T00:00:00"/>
    <x v="545"/>
    <x v="164"/>
    <n v="1500"/>
    <n v="7500"/>
    <n v="5"/>
  </r>
  <r>
    <d v="2021-01-24T00:00:00"/>
    <x v="546"/>
    <x v="165"/>
    <n v="4500"/>
    <n v="22500"/>
    <n v="5"/>
  </r>
  <r>
    <d v="2021-01-24T00:00:00"/>
    <x v="546"/>
    <x v="69"/>
    <n v="2500"/>
    <n v="50000"/>
    <n v="20"/>
  </r>
  <r>
    <d v="2021-01-24T00:00:00"/>
    <x v="547"/>
    <x v="166"/>
    <n v="800"/>
    <n v="16000"/>
    <n v="20"/>
  </r>
  <r>
    <d v="2021-01-24T00:00:00"/>
    <x v="547"/>
    <x v="123"/>
    <n v="1000"/>
    <n v="15000"/>
    <n v="15"/>
  </r>
  <r>
    <d v="2021-01-24T00:00:00"/>
    <x v="548"/>
    <x v="167"/>
    <n v="4800"/>
    <n v="192000"/>
    <n v="40"/>
  </r>
  <r>
    <d v="2021-01-24T00:00:00"/>
    <x v="549"/>
    <x v="168"/>
    <n v="19000"/>
    <n v="19000"/>
    <n v="1"/>
  </r>
  <r>
    <d v="2021-01-24T00:00:00"/>
    <x v="550"/>
    <x v="169"/>
    <n v="99000"/>
    <n v="99000"/>
    <n v="1"/>
  </r>
  <r>
    <d v="2021-01-24T00:00:00"/>
    <x v="550"/>
    <x v="50"/>
    <n v="38500"/>
    <n v="115500"/>
    <n v="3"/>
  </r>
  <r>
    <d v="2021-01-24T00:00:00"/>
    <x v="551"/>
    <x v="170"/>
    <n v="23000"/>
    <n v="115000"/>
    <n v="5"/>
  </r>
  <r>
    <d v="2021-01-24T00:00:00"/>
    <x v="552"/>
    <x v="171"/>
    <n v="7300"/>
    <n v="7300"/>
    <n v="1"/>
  </r>
  <r>
    <d v="2021-01-24T00:00:00"/>
    <x v="552"/>
    <x v="172"/>
    <n v="8500"/>
    <n v="42500"/>
    <n v="5"/>
  </r>
  <r>
    <d v="2021-01-24T00:00:00"/>
    <x v="552"/>
    <x v="11"/>
    <n v="30000"/>
    <n v="90000"/>
    <n v="3"/>
  </r>
  <r>
    <d v="2021-01-24T00:00:00"/>
    <x v="552"/>
    <x v="173"/>
    <n v="8200"/>
    <n v="16400"/>
    <n v="2"/>
  </r>
  <r>
    <d v="2021-01-24T00:00:00"/>
    <x v="552"/>
    <x v="22"/>
    <n v="79000"/>
    <n v="79000"/>
    <n v="1"/>
  </r>
  <r>
    <d v="2021-01-24T00:00:00"/>
    <x v="553"/>
    <x v="174"/>
    <n v="90000"/>
    <n v="90000"/>
    <n v="1"/>
  </r>
  <r>
    <d v="2021-01-24T00:00:00"/>
    <x v="554"/>
    <x v="175"/>
    <n v="27000"/>
    <n v="27000"/>
    <n v="1"/>
  </r>
  <r>
    <d v="2021-01-24T00:00:00"/>
    <x v="554"/>
    <x v="7"/>
    <n v="30000"/>
    <n v="30000"/>
    <n v="1"/>
  </r>
  <r>
    <d v="2021-01-24T00:00:00"/>
    <x v="555"/>
    <x v="63"/>
    <n v="1000"/>
    <n v="1000"/>
    <n v="1"/>
  </r>
  <r>
    <d v="2021-01-24T00:00:00"/>
    <x v="555"/>
    <x v="17"/>
    <n v="14500"/>
    <n v="14500"/>
    <n v="1"/>
  </r>
  <r>
    <d v="2021-01-25T00:00:00"/>
    <x v="555"/>
    <x v="2"/>
    <n v="14500"/>
    <n v="29000"/>
    <n v="2"/>
  </r>
  <r>
    <d v="2021-01-25T00:00:00"/>
    <x v="556"/>
    <x v="132"/>
    <n v="11000"/>
    <n v="11000"/>
    <n v="1"/>
  </r>
  <r>
    <d v="2021-01-25T00:00:00"/>
    <x v="557"/>
    <x v="1"/>
    <n v="15000"/>
    <n v="30000"/>
    <n v="2"/>
  </r>
  <r>
    <d v="2021-01-25T00:00:00"/>
    <x v="558"/>
    <x v="3"/>
    <n v="14500"/>
    <n v="14500"/>
    <n v="1"/>
  </r>
  <r>
    <d v="2021-01-25T00:00:00"/>
    <x v="559"/>
    <x v="17"/>
    <n v="14500"/>
    <n v="14500"/>
    <n v="1"/>
  </r>
  <r>
    <d v="2021-01-25T00:00:00"/>
    <x v="559"/>
    <x v="55"/>
    <n v="33000"/>
    <n v="66000"/>
    <n v="2"/>
  </r>
  <r>
    <d v="2021-01-25T00:00:00"/>
    <x v="559"/>
    <x v="311"/>
    <n v="79000"/>
    <n v="79000"/>
    <n v="1"/>
  </r>
  <r>
    <d v="2021-01-25T00:00:00"/>
    <x v="559"/>
    <x v="7"/>
    <n v="30000"/>
    <n v="30000"/>
    <n v="1"/>
  </r>
  <r>
    <d v="2021-01-25T00:00:00"/>
    <x v="559"/>
    <x v="72"/>
    <n v="50000"/>
    <n v="100000"/>
    <n v="2"/>
  </r>
  <r>
    <d v="2021-01-25T00:00:00"/>
    <x v="559"/>
    <x v="271"/>
    <n v="50000"/>
    <n v="50000"/>
    <n v="1"/>
  </r>
  <r>
    <d v="2021-01-25T00:00:00"/>
    <x v="559"/>
    <x v="188"/>
    <n v="9000"/>
    <n v="9000"/>
    <n v="1"/>
  </r>
  <r>
    <d v="2021-01-25T00:00:00"/>
    <x v="559"/>
    <x v="131"/>
    <n v="9000"/>
    <n v="18000"/>
    <n v="2"/>
  </r>
  <r>
    <d v="2021-01-25T00:00:00"/>
    <x v="560"/>
    <x v="312"/>
    <n v="6500"/>
    <n v="6500"/>
    <n v="1"/>
  </r>
  <r>
    <d v="2021-01-25T00:00:00"/>
    <x v="561"/>
    <x v="125"/>
    <n v="27000"/>
    <n v="27000"/>
    <n v="1"/>
  </r>
  <r>
    <d v="2021-01-25T00:00:00"/>
    <x v="562"/>
    <x v="132"/>
    <n v="11000"/>
    <n v="22000"/>
    <n v="2"/>
  </r>
  <r>
    <d v="2021-01-25T00:00:00"/>
    <x v="562"/>
    <x v="309"/>
    <n v="27000"/>
    <n v="54000"/>
    <n v="2"/>
  </r>
  <r>
    <d v="2021-01-25T00:00:00"/>
    <x v="562"/>
    <x v="313"/>
    <n v="30000"/>
    <n v="30000"/>
    <n v="1"/>
  </r>
  <r>
    <d v="2021-01-25T00:00:00"/>
    <x v="563"/>
    <x v="9"/>
    <n v="14500"/>
    <n v="14500"/>
    <n v="1"/>
  </r>
  <r>
    <d v="2021-01-25T00:00:00"/>
    <x v="563"/>
    <x v="156"/>
    <n v="14500"/>
    <n v="14500"/>
    <n v="1"/>
  </r>
  <r>
    <d v="2021-01-25T00:00:00"/>
    <x v="563"/>
    <x v="96"/>
    <n v="4200"/>
    <n v="8400"/>
    <n v="2"/>
  </r>
  <r>
    <d v="2021-01-25T00:00:00"/>
    <x v="563"/>
    <x v="9"/>
    <n v="14500"/>
    <n v="29000"/>
    <n v="2"/>
  </r>
  <r>
    <d v="2021-01-25T00:00:00"/>
    <x v="563"/>
    <x v="17"/>
    <n v="14500"/>
    <n v="43500"/>
    <n v="3"/>
  </r>
  <r>
    <d v="2021-01-25T00:00:00"/>
    <x v="563"/>
    <x v="19"/>
    <n v="30000"/>
    <n v="90000"/>
    <n v="3"/>
  </r>
  <r>
    <d v="2021-01-25T00:00:00"/>
    <x v="564"/>
    <x v="25"/>
    <n v="27500"/>
    <n v="55000"/>
    <n v="2"/>
  </r>
  <r>
    <d v="2021-01-25T00:00:00"/>
    <x v="564"/>
    <x v="218"/>
    <n v="8500"/>
    <n v="17000"/>
    <n v="2"/>
  </r>
  <r>
    <d v="2021-01-25T00:00:00"/>
    <x v="565"/>
    <x v="155"/>
    <n v="7000"/>
    <n v="14000"/>
    <n v="2"/>
  </r>
  <r>
    <d v="2021-01-25T00:00:00"/>
    <x v="565"/>
    <x v="314"/>
    <n v="40000"/>
    <n v="80000"/>
    <n v="2"/>
  </r>
  <r>
    <d v="2021-01-25T00:00:00"/>
    <x v="566"/>
    <x v="315"/>
    <n v="660000"/>
    <n v="660000"/>
    <n v="1"/>
  </r>
  <r>
    <d v="2021-01-25T00:00:00"/>
    <x v="566"/>
    <x v="316"/>
    <n v="46000"/>
    <n v="92000"/>
    <n v="2"/>
  </r>
  <r>
    <d v="2021-01-25T00:00:00"/>
    <x v="566"/>
    <x v="25"/>
    <n v="27000"/>
    <n v="270000"/>
    <n v="10"/>
  </r>
  <r>
    <d v="2021-01-25T00:00:00"/>
    <x v="567"/>
    <x v="112"/>
    <n v="5000"/>
    <n v="10000"/>
    <n v="2"/>
  </r>
  <r>
    <d v="2021-01-25T00:00:00"/>
    <x v="567"/>
    <x v="292"/>
    <n v="25000"/>
    <n v="25000"/>
    <n v="1"/>
  </r>
  <r>
    <d v="2021-01-25T00:00:00"/>
    <x v="567"/>
    <x v="317"/>
    <n v="11000"/>
    <n v="11000"/>
    <n v="1"/>
  </r>
  <r>
    <d v="2021-01-25T00:00:00"/>
    <x v="567"/>
    <x v="318"/>
    <n v="182000"/>
    <n v="182000"/>
    <n v="1"/>
  </r>
  <r>
    <d v="2021-01-25T00:00:00"/>
    <x v="567"/>
    <x v="319"/>
    <n v="155000"/>
    <n v="310000"/>
    <n v="2"/>
  </r>
  <r>
    <d v="2021-01-25T00:00:00"/>
    <x v="567"/>
    <x v="271"/>
    <n v="50000"/>
    <n v="100000"/>
    <n v="2"/>
  </r>
  <r>
    <d v="2021-01-25T00:00:00"/>
    <x v="567"/>
    <x v="55"/>
    <n v="33000"/>
    <n v="33000"/>
    <n v="1"/>
  </r>
  <r>
    <d v="2021-01-25T00:00:00"/>
    <x v="567"/>
    <x v="51"/>
    <n v="8700"/>
    <n v="8700"/>
    <n v="1"/>
  </r>
  <r>
    <d v="2021-01-25T00:00:00"/>
    <x v="567"/>
    <x v="134"/>
    <n v="142000"/>
    <n v="426000"/>
    <n v="3"/>
  </r>
  <r>
    <d v="2021-01-25T00:00:00"/>
    <x v="568"/>
    <x v="2"/>
    <n v="14500"/>
    <n v="14500"/>
    <n v="1"/>
  </r>
  <r>
    <d v="2021-01-25T00:00:00"/>
    <x v="569"/>
    <x v="320"/>
    <n v="40500"/>
    <n v="121500"/>
    <n v="3"/>
  </r>
  <r>
    <d v="2021-01-25T00:00:00"/>
    <x v="569"/>
    <x v="108"/>
    <n v="38500"/>
    <n v="77000"/>
    <n v="2"/>
  </r>
  <r>
    <d v="2021-01-25T00:00:00"/>
    <x v="569"/>
    <x v="96"/>
    <n v="4500"/>
    <n v="4500"/>
    <n v="1"/>
  </r>
  <r>
    <d v="2021-01-25T00:00:00"/>
    <x v="569"/>
    <x v="321"/>
    <n v="5200"/>
    <n v="5200"/>
    <n v="1"/>
  </r>
  <r>
    <d v="2021-01-25T00:00:00"/>
    <x v="569"/>
    <x v="74"/>
    <n v="212000"/>
    <n v="212000"/>
    <n v="1"/>
  </r>
  <r>
    <d v="2021-01-25T00:00:00"/>
    <x v="570"/>
    <x v="22"/>
    <n v="79000"/>
    <n v="79000"/>
    <n v="1"/>
  </r>
  <r>
    <d v="2021-01-25T00:00:00"/>
    <x v="570"/>
    <x v="299"/>
    <n v="3500"/>
    <n v="3500"/>
    <n v="1"/>
  </r>
  <r>
    <d v="2021-01-25T00:00:00"/>
    <x v="570"/>
    <x v="131"/>
    <n v="9000"/>
    <n v="9000"/>
    <n v="1"/>
  </r>
  <r>
    <d v="2021-01-25T00:00:00"/>
    <x v="570"/>
    <x v="163"/>
    <n v="13000"/>
    <n v="13000"/>
    <n v="1"/>
  </r>
  <r>
    <d v="2021-01-25T00:00:00"/>
    <x v="571"/>
    <x v="3"/>
    <n v="14500"/>
    <n v="14500"/>
    <n v="1"/>
  </r>
  <r>
    <d v="2021-01-25T00:00:00"/>
    <x v="572"/>
    <x v="26"/>
    <n v="9000"/>
    <n v="9000"/>
    <n v="1"/>
  </r>
  <r>
    <d v="2021-01-25T00:00:00"/>
    <x v="573"/>
    <x v="66"/>
    <n v="14000"/>
    <n v="14000"/>
    <n v="1"/>
  </r>
  <r>
    <d v="2021-01-25T00:00:00"/>
    <x v="574"/>
    <x v="73"/>
    <n v="38000"/>
    <n v="190000"/>
    <n v="5"/>
  </r>
  <r>
    <d v="2021-01-25T00:00:00"/>
    <x v="575"/>
    <x v="34"/>
    <n v="41000"/>
    <n v="246000"/>
    <n v="6"/>
  </r>
  <r>
    <d v="2021-01-25T00:00:00"/>
    <x v="576"/>
    <x v="41"/>
    <n v="5500"/>
    <n v="11000"/>
    <n v="2"/>
  </r>
  <r>
    <d v="2021-01-25T00:00:00"/>
    <x v="576"/>
    <x v="7"/>
    <n v="30000"/>
    <n v="30000"/>
    <n v="1"/>
  </r>
  <r>
    <d v="2021-01-25T00:00:00"/>
    <x v="576"/>
    <x v="26"/>
    <n v="9000"/>
    <n v="9000"/>
    <n v="1"/>
  </r>
  <r>
    <d v="2021-01-25T00:00:00"/>
    <x v="577"/>
    <x v="322"/>
    <n v="7300"/>
    <n v="7300"/>
    <n v="1"/>
  </r>
  <r>
    <d v="2021-01-25T00:00:00"/>
    <x v="578"/>
    <x v="323"/>
    <n v="2120000"/>
    <n v="2120000"/>
    <n v="1"/>
  </r>
  <r>
    <d v="2021-01-25T00:00:00"/>
    <x v="578"/>
    <x v="218"/>
    <n v="8500"/>
    <n v="8500"/>
    <n v="1"/>
  </r>
  <r>
    <d v="2021-01-25T00:00:00"/>
    <x v="578"/>
    <x v="100"/>
    <n v="5200"/>
    <n v="5200"/>
    <n v="1"/>
  </r>
  <r>
    <d v="2021-01-25T00:00:00"/>
    <x v="579"/>
    <x v="324"/>
    <n v="1800"/>
    <n v="3600"/>
    <n v="2"/>
  </r>
  <r>
    <d v="2021-01-25T00:00:00"/>
    <x v="579"/>
    <x v="325"/>
    <n v="5800"/>
    <n v="5800"/>
    <n v="1"/>
  </r>
  <r>
    <d v="2021-01-25T00:00:00"/>
    <x v="580"/>
    <x v="326"/>
    <n v="5800"/>
    <n v="29000"/>
    <n v="5"/>
  </r>
  <r>
    <d v="2021-01-25T00:00:00"/>
    <x v="581"/>
    <x v="204"/>
    <n v="9200"/>
    <n v="18400"/>
    <n v="2"/>
  </r>
  <r>
    <d v="2021-01-25T00:00:00"/>
    <x v="582"/>
    <x v="210"/>
    <n v="9200"/>
    <n v="18400"/>
    <n v="2"/>
  </r>
  <r>
    <d v="2021-01-25T00:00:00"/>
    <x v="583"/>
    <x v="25"/>
    <n v="27500"/>
    <n v="55000"/>
    <n v="2"/>
  </r>
  <r>
    <d v="2021-01-25T00:00:00"/>
    <x v="583"/>
    <x v="327"/>
    <n v="2500"/>
    <n v="10000"/>
    <n v="4"/>
  </r>
  <r>
    <d v="2021-01-25T00:00:00"/>
    <x v="584"/>
    <x v="328"/>
    <n v="5000"/>
    <n v="10000"/>
    <n v="2"/>
  </r>
  <r>
    <d v="2021-01-25T00:00:00"/>
    <x v="585"/>
    <x v="166"/>
    <n v="800"/>
    <n v="8000"/>
    <n v="10"/>
  </r>
  <r>
    <d v="2021-01-25T00:00:00"/>
    <x v="585"/>
    <x v="96"/>
    <n v="4500"/>
    <n v="4500"/>
    <n v="1"/>
  </r>
  <r>
    <d v="2021-01-25T00:00:00"/>
    <x v="586"/>
    <x v="329"/>
    <n v="20000"/>
    <n v="20000"/>
    <n v="1"/>
  </r>
  <r>
    <d v="2021-01-25T00:00:00"/>
    <x v="587"/>
    <x v="100"/>
    <n v="5200"/>
    <n v="15600"/>
    <n v="3"/>
  </r>
  <r>
    <d v="2021-01-25T00:00:00"/>
    <x v="588"/>
    <x v="330"/>
    <n v="68000"/>
    <n v="68000"/>
    <n v="1"/>
  </r>
  <r>
    <d v="2021-01-25T00:00:00"/>
    <x v="589"/>
    <x v="331"/>
    <n v="465000"/>
    <n v="465000"/>
    <n v="1"/>
  </r>
  <r>
    <d v="2021-01-25T00:00:00"/>
    <x v="589"/>
    <x v="196"/>
    <n v="1700"/>
    <n v="1700"/>
    <n v="1"/>
  </r>
  <r>
    <d v="2021-01-25T00:00:00"/>
    <x v="589"/>
    <x v="62"/>
    <n v="16000"/>
    <n v="16000"/>
    <n v="1"/>
  </r>
  <r>
    <d v="2021-01-25T00:00:00"/>
    <x v="590"/>
    <x v="196"/>
    <n v="1700"/>
    <n v="3400"/>
    <n v="2"/>
  </r>
  <r>
    <d v="2021-01-25T00:00:00"/>
    <x v="591"/>
    <x v="111"/>
    <n v="120000"/>
    <n v="120000"/>
    <n v="1"/>
  </r>
  <r>
    <d v="2021-01-25T00:00:00"/>
    <x v="592"/>
    <x v="176"/>
    <n v="16000"/>
    <n v="32000"/>
    <n v="2"/>
  </r>
  <r>
    <d v="2021-01-25T00:00:00"/>
    <x v="592"/>
    <x v="148"/>
    <n v="20000"/>
    <n v="20000"/>
    <n v="1"/>
  </r>
  <r>
    <d v="2021-01-25T00:00:00"/>
    <x v="592"/>
    <x v="22"/>
    <n v="79000"/>
    <n v="79000"/>
    <n v="1"/>
  </r>
  <r>
    <d v="2021-01-25T00:00:00"/>
    <x v="593"/>
    <x v="318"/>
    <n v="182000"/>
    <n v="182000"/>
    <n v="1"/>
  </r>
  <r>
    <d v="2021-01-25T00:00:00"/>
    <x v="593"/>
    <x v="160"/>
    <n v="20500"/>
    <n v="20500"/>
    <n v="1"/>
  </r>
  <r>
    <d v="2021-01-25T00:00:00"/>
    <x v="593"/>
    <x v="287"/>
    <n v="42000"/>
    <n v="42000"/>
    <n v="1"/>
  </r>
  <r>
    <d v="2021-01-26T00:00:00"/>
    <x v="593"/>
    <x v="299"/>
    <n v="3500"/>
    <n v="3500"/>
    <n v="1"/>
  </r>
  <r>
    <d v="2021-01-26T00:00:00"/>
    <x v="593"/>
    <x v="22"/>
    <n v="79000"/>
    <n v="79000"/>
    <n v="1"/>
  </r>
  <r>
    <d v="2021-01-26T00:00:00"/>
    <x v="593"/>
    <x v="24"/>
    <n v="158000"/>
    <n v="158000"/>
    <n v="1"/>
  </r>
  <r>
    <d v="2021-01-26T00:00:00"/>
    <x v="594"/>
    <x v="37"/>
    <n v="7800"/>
    <n v="39000"/>
    <n v="5"/>
  </r>
  <r>
    <d v="2021-01-26T00:00:00"/>
    <x v="594"/>
    <x v="332"/>
    <n v="8000"/>
    <n v="32000"/>
    <n v="4"/>
  </r>
  <r>
    <d v="2021-01-26T00:00:00"/>
    <x v="595"/>
    <x v="7"/>
    <n v="30000"/>
    <n v="30000"/>
    <n v="1"/>
  </r>
  <r>
    <d v="2021-01-26T00:00:00"/>
    <x v="596"/>
    <x v="72"/>
    <n v="50000"/>
    <n v="50000"/>
    <n v="1"/>
  </r>
  <r>
    <d v="2021-01-26T00:00:00"/>
    <x v="596"/>
    <x v="3"/>
    <n v="14500"/>
    <n v="14500"/>
    <n v="1"/>
  </r>
  <r>
    <d v="2021-01-26T00:00:00"/>
    <x v="597"/>
    <x v="9"/>
    <n v="14500"/>
    <n v="14500"/>
    <n v="1"/>
  </r>
  <r>
    <d v="2021-01-26T00:00:00"/>
    <x v="597"/>
    <x v="7"/>
    <n v="30000"/>
    <n v="30000"/>
    <n v="1"/>
  </r>
  <r>
    <d v="2021-01-26T00:00:00"/>
    <x v="598"/>
    <x v="146"/>
    <n v="40000"/>
    <n v="40000"/>
    <n v="1"/>
  </r>
  <r>
    <d v="2021-01-26T00:00:00"/>
    <x v="599"/>
    <x v="333"/>
    <n v="890000"/>
    <n v="890000"/>
    <n v="1"/>
  </r>
  <r>
    <d v="2021-01-26T00:00:00"/>
    <x v="599"/>
    <x v="334"/>
    <n v="99000"/>
    <n v="99000"/>
    <n v="1"/>
  </r>
  <r>
    <d v="2021-01-26T00:00:00"/>
    <x v="599"/>
    <x v="107"/>
    <n v="42000"/>
    <n v="42000"/>
    <n v="1"/>
  </r>
  <r>
    <d v="2021-01-26T00:00:00"/>
    <x v="600"/>
    <x v="79"/>
    <n v="4800"/>
    <n v="4800"/>
    <n v="1"/>
  </r>
  <r>
    <d v="2021-01-26T00:00:00"/>
    <x v="600"/>
    <x v="326"/>
    <n v="5800"/>
    <n v="29000"/>
    <n v="5"/>
  </r>
  <r>
    <d v="2021-01-26T00:00:00"/>
    <x v="601"/>
    <x v="204"/>
    <n v="9200"/>
    <n v="18400"/>
    <n v="2"/>
  </r>
  <r>
    <d v="2021-01-26T00:00:00"/>
    <x v="601"/>
    <x v="210"/>
    <n v="9200"/>
    <n v="18400"/>
    <n v="2"/>
  </r>
  <r>
    <d v="2021-01-26T00:00:00"/>
    <x v="601"/>
    <x v="25"/>
    <n v="27500"/>
    <n v="55000"/>
    <n v="2"/>
  </r>
  <r>
    <d v="2021-01-26T00:00:00"/>
    <x v="601"/>
    <x v="327"/>
    <n v="2500"/>
    <n v="10000"/>
    <n v="4"/>
  </r>
  <r>
    <d v="2021-01-26T00:00:00"/>
    <x v="601"/>
    <x v="328"/>
    <n v="5000"/>
    <n v="10000"/>
    <n v="2"/>
  </r>
  <r>
    <d v="2021-01-26T00:00:00"/>
    <x v="601"/>
    <x v="166"/>
    <n v="800"/>
    <n v="8000"/>
    <n v="10"/>
  </r>
  <r>
    <d v="2021-01-26T00:00:00"/>
    <x v="601"/>
    <x v="96"/>
    <n v="4500"/>
    <n v="4500"/>
    <n v="1"/>
  </r>
  <r>
    <d v="2021-01-26T00:00:00"/>
    <x v="601"/>
    <x v="329"/>
    <n v="20000"/>
    <n v="20000"/>
    <n v="1"/>
  </r>
  <r>
    <d v="2021-01-26T00:00:00"/>
    <x v="601"/>
    <x v="100"/>
    <n v="5200"/>
    <n v="15600"/>
    <n v="3"/>
  </r>
  <r>
    <d v="2021-01-26T00:00:00"/>
    <x v="601"/>
    <x v="330"/>
    <n v="68000"/>
    <n v="68000"/>
    <n v="1"/>
  </r>
  <r>
    <d v="2021-01-26T00:00:00"/>
    <x v="601"/>
    <x v="331"/>
    <n v="465000"/>
    <n v="465000"/>
    <n v="1"/>
  </r>
  <r>
    <d v="2021-01-26T00:00:00"/>
    <x v="601"/>
    <x v="196"/>
    <n v="1700"/>
    <n v="1700"/>
    <n v="1"/>
  </r>
  <r>
    <d v="2021-01-26T00:00:00"/>
    <x v="601"/>
    <x v="62"/>
    <n v="16000"/>
    <n v="16000"/>
    <n v="1"/>
  </r>
  <r>
    <d v="2021-01-26T00:00:00"/>
    <x v="601"/>
    <x v="196"/>
    <n v="1700"/>
    <n v="3400"/>
    <n v="2"/>
  </r>
  <r>
    <d v="2021-01-26T00:00:00"/>
    <x v="601"/>
    <x v="111"/>
    <n v="120000"/>
    <n v="120000"/>
    <n v="1"/>
  </r>
  <r>
    <d v="2021-01-26T00:00:00"/>
    <x v="601"/>
    <x v="176"/>
    <n v="16000"/>
    <n v="32000"/>
    <n v="2"/>
  </r>
  <r>
    <d v="2021-01-26T00:00:00"/>
    <x v="601"/>
    <x v="148"/>
    <n v="20000"/>
    <n v="20000"/>
    <n v="1"/>
  </r>
  <r>
    <d v="2021-01-26T00:00:00"/>
    <x v="601"/>
    <x v="22"/>
    <n v="79000"/>
    <n v="79000"/>
    <n v="1"/>
  </r>
  <r>
    <d v="2021-01-26T00:00:00"/>
    <x v="602"/>
    <x v="318"/>
    <n v="182000"/>
    <n v="182000"/>
    <n v="1"/>
  </r>
  <r>
    <d v="2021-01-26T00:00:00"/>
    <x v="603"/>
    <x v="160"/>
    <n v="20500"/>
    <n v="20500"/>
    <n v="1"/>
  </r>
  <r>
    <d v="2021-01-26T00:00:00"/>
    <x v="604"/>
    <x v="287"/>
    <n v="42000"/>
    <n v="42000"/>
    <n v="1"/>
  </r>
  <r>
    <d v="2021-01-26T00:00:00"/>
    <x v="605"/>
    <x v="299"/>
    <n v="3500"/>
    <n v="3500"/>
    <n v="1"/>
  </r>
  <r>
    <d v="2021-01-26T00:00:00"/>
    <x v="605"/>
    <x v="22"/>
    <n v="79000"/>
    <n v="79000"/>
    <n v="1"/>
  </r>
  <r>
    <d v="2021-01-26T00:00:00"/>
    <x v="605"/>
    <x v="24"/>
    <n v="158000"/>
    <n v="158000"/>
    <n v="1"/>
  </r>
  <r>
    <d v="2021-01-26T00:00:00"/>
    <x v="605"/>
    <x v="37"/>
    <n v="7800"/>
    <n v="39000"/>
    <n v="5"/>
  </r>
  <r>
    <d v="2021-01-26T00:00:00"/>
    <x v="605"/>
    <x v="332"/>
    <n v="8000"/>
    <n v="32000"/>
    <n v="4"/>
  </r>
  <r>
    <d v="2021-01-26T00:00:00"/>
    <x v="606"/>
    <x v="7"/>
    <n v="30000"/>
    <n v="30000"/>
    <n v="1"/>
  </r>
  <r>
    <d v="2021-01-26T00:00:00"/>
    <x v="606"/>
    <x v="72"/>
    <n v="50000"/>
    <n v="50000"/>
    <n v="1"/>
  </r>
  <r>
    <d v="2021-01-26T00:00:00"/>
    <x v="607"/>
    <x v="3"/>
    <n v="14500"/>
    <n v="14500"/>
    <n v="1"/>
  </r>
  <r>
    <d v="2021-01-27T00:00:00"/>
    <x v="608"/>
    <x v="9"/>
    <n v="14500"/>
    <n v="14500"/>
    <n v="1"/>
  </r>
  <r>
    <d v="2021-01-27T00:00:00"/>
    <x v="609"/>
    <x v="7"/>
    <n v="30000"/>
    <n v="30000"/>
    <n v="1"/>
  </r>
  <r>
    <d v="2021-01-27T00:00:00"/>
    <x v="609"/>
    <x v="146"/>
    <n v="40000"/>
    <n v="40000"/>
    <n v="1"/>
  </r>
  <r>
    <d v="2021-01-27T00:00:00"/>
    <x v="609"/>
    <x v="333"/>
    <n v="890000"/>
    <n v="890000"/>
    <n v="1"/>
  </r>
  <r>
    <d v="2021-01-27T00:00:00"/>
    <x v="609"/>
    <x v="334"/>
    <n v="99000"/>
    <n v="99000"/>
    <n v="1"/>
  </r>
  <r>
    <d v="2021-01-27T00:00:00"/>
    <x v="609"/>
    <x v="107"/>
    <n v="42000"/>
    <n v="42000"/>
    <n v="1"/>
  </r>
  <r>
    <d v="2021-01-27T00:00:00"/>
    <x v="609"/>
    <x v="79"/>
    <n v="4800"/>
    <n v="4800"/>
    <n v="1"/>
  </r>
  <r>
    <d v="2021-01-27T00:00:00"/>
    <x v="609"/>
    <x v="303"/>
    <n v="3000"/>
    <n v="6000"/>
    <n v="2"/>
  </r>
  <r>
    <d v="2021-01-27T00:00:00"/>
    <x v="609"/>
    <x v="26"/>
    <n v="9000"/>
    <n v="9000"/>
    <n v="1"/>
  </r>
  <r>
    <d v="2021-01-27T00:00:00"/>
    <x v="610"/>
    <x v="218"/>
    <n v="8500"/>
    <n v="34000"/>
    <n v="4"/>
  </r>
  <r>
    <d v="2021-01-27T00:00:00"/>
    <x v="611"/>
    <x v="9"/>
    <n v="14500"/>
    <n v="14500"/>
    <n v="1"/>
  </r>
  <r>
    <d v="2021-01-27T00:00:00"/>
    <x v="612"/>
    <x v="117"/>
    <n v="40000"/>
    <n v="40000"/>
    <n v="1"/>
  </r>
  <r>
    <d v="2021-01-27T00:00:00"/>
    <x v="612"/>
    <x v="335"/>
    <n v="175000"/>
    <n v="175000"/>
    <n v="1"/>
  </r>
  <r>
    <d v="2021-01-27T00:00:00"/>
    <x v="613"/>
    <x v="7"/>
    <n v="30000"/>
    <n v="150000"/>
    <n v="5"/>
  </r>
  <r>
    <d v="2021-01-27T00:00:00"/>
    <x v="614"/>
    <x v="9"/>
    <n v="14500"/>
    <n v="43500"/>
    <n v="3"/>
  </r>
  <r>
    <d v="2021-01-27T00:00:00"/>
    <x v="614"/>
    <x v="17"/>
    <n v="14500"/>
    <n v="14500"/>
    <n v="1"/>
  </r>
  <r>
    <d v="2021-01-27T00:00:00"/>
    <x v="615"/>
    <x v="3"/>
    <n v="14500"/>
    <n v="14500"/>
    <n v="1"/>
  </r>
  <r>
    <d v="2021-01-27T00:00:00"/>
    <x v="616"/>
    <x v="53"/>
    <n v="10000"/>
    <n v="20000"/>
    <n v="2"/>
  </r>
  <r>
    <d v="2021-01-27T00:00:00"/>
    <x v="617"/>
    <x v="9"/>
    <n v="14500"/>
    <n v="29000"/>
    <n v="2"/>
  </r>
  <r>
    <d v="2021-01-27T00:00:00"/>
    <x v="618"/>
    <x v="17"/>
    <n v="14500"/>
    <n v="14500"/>
    <n v="1"/>
  </r>
  <r>
    <d v="2021-01-27T00:00:00"/>
    <x v="618"/>
    <x v="156"/>
    <n v="14500"/>
    <n v="14500"/>
    <n v="1"/>
  </r>
  <r>
    <d v="2021-01-27T00:00:00"/>
    <x v="618"/>
    <x v="2"/>
    <n v="14500"/>
    <n v="29000"/>
    <n v="2"/>
  </r>
  <r>
    <d v="2021-01-27T00:00:00"/>
    <x v="619"/>
    <x v="336"/>
    <n v="9200"/>
    <n v="18400"/>
    <n v="2"/>
  </r>
  <r>
    <d v="2021-01-27T00:00:00"/>
    <x v="620"/>
    <x v="6"/>
    <n v="23000"/>
    <n v="23000"/>
    <n v="1"/>
  </r>
  <r>
    <d v="2021-01-27T00:00:00"/>
    <x v="620"/>
    <x v="37"/>
    <n v="8000"/>
    <n v="8000"/>
    <n v="1"/>
  </r>
  <r>
    <d v="2021-01-27T00:00:00"/>
    <x v="621"/>
    <x v="22"/>
    <n v="79000"/>
    <n v="79000"/>
    <n v="1"/>
  </r>
  <r>
    <d v="2021-01-27T00:00:00"/>
    <x v="621"/>
    <x v="337"/>
    <n v="38000"/>
    <n v="38000"/>
    <n v="1"/>
  </r>
  <r>
    <d v="2021-01-27T00:00:00"/>
    <x v="621"/>
    <x v="134"/>
    <n v="142000"/>
    <n v="142000"/>
    <n v="1"/>
  </r>
  <r>
    <d v="2021-01-27T00:00:00"/>
    <x v="622"/>
    <x v="74"/>
    <n v="212000"/>
    <n v="212000"/>
    <n v="1"/>
  </r>
  <r>
    <d v="2021-01-27T00:00:00"/>
    <x v="622"/>
    <x v="100"/>
    <n v="5200"/>
    <n v="15600"/>
    <n v="3"/>
  </r>
  <r>
    <d v="2021-01-27T00:00:00"/>
    <x v="623"/>
    <x v="131"/>
    <n v="9000"/>
    <n v="18000"/>
    <n v="2"/>
  </r>
  <r>
    <d v="2021-01-27T00:00:00"/>
    <x v="624"/>
    <x v="26"/>
    <n v="9000"/>
    <n v="9000"/>
    <n v="1"/>
  </r>
  <r>
    <d v="2021-01-27T00:00:00"/>
    <x v="625"/>
    <x v="9"/>
    <n v="14500"/>
    <n v="29000"/>
    <n v="2"/>
  </r>
  <r>
    <d v="2021-01-27T00:00:00"/>
    <x v="625"/>
    <x v="338"/>
    <n v="38500"/>
    <n v="38500"/>
    <n v="1"/>
  </r>
  <r>
    <d v="2021-01-27T00:00:00"/>
    <x v="626"/>
    <x v="312"/>
    <n v="6500"/>
    <n v="6500"/>
    <n v="1"/>
  </r>
  <r>
    <d v="2021-01-27T00:00:00"/>
    <x v="626"/>
    <x v="339"/>
    <n v="25000"/>
    <n v="25000"/>
    <n v="1"/>
  </r>
  <r>
    <d v="2021-01-27T00:00:00"/>
    <x v="627"/>
    <x v="25"/>
    <n v="27500"/>
    <n v="55000"/>
    <n v="2"/>
  </r>
  <r>
    <d v="2021-01-27T00:00:00"/>
    <x v="627"/>
    <x v="41"/>
    <n v="5500"/>
    <n v="16500"/>
    <n v="3"/>
  </r>
  <r>
    <d v="2021-01-27T00:00:00"/>
    <x v="627"/>
    <x v="340"/>
    <n v="70000"/>
    <n v="70000"/>
    <n v="1"/>
  </r>
  <r>
    <d v="2021-01-27T00:00:00"/>
    <x v="627"/>
    <x v="167"/>
    <n v="4800"/>
    <n v="192000"/>
    <n v="40"/>
  </r>
  <r>
    <d v="2021-01-27T00:00:00"/>
    <x v="627"/>
    <x v="341"/>
    <n v="33000"/>
    <n v="66000"/>
    <n v="2"/>
  </r>
  <r>
    <d v="2021-01-27T00:00:00"/>
    <x v="627"/>
    <x v="218"/>
    <n v="8500"/>
    <n v="34000"/>
    <n v="4"/>
  </r>
  <r>
    <d v="2021-01-27T00:00:00"/>
    <x v="628"/>
    <x v="144"/>
    <n v="11000"/>
    <n v="22000"/>
    <n v="2"/>
  </r>
  <r>
    <d v="2021-01-27T00:00:00"/>
    <x v="628"/>
    <x v="27"/>
    <n v="6000"/>
    <n v="6000"/>
    <n v="1"/>
  </r>
  <r>
    <d v="2021-01-27T00:00:00"/>
    <x v="628"/>
    <x v="4"/>
    <n v="12500"/>
    <n v="12500"/>
    <n v="1"/>
  </r>
  <r>
    <d v="2021-01-27T00:00:00"/>
    <x v="629"/>
    <x v="342"/>
    <n v="2000"/>
    <n v="2000"/>
    <n v="1"/>
  </r>
  <r>
    <d v="2021-01-27T00:00:00"/>
    <x v="629"/>
    <x v="44"/>
    <n v="12000"/>
    <n v="12000"/>
    <n v="1"/>
  </r>
  <r>
    <d v="2021-01-27T00:00:00"/>
    <x v="629"/>
    <x v="80"/>
    <n v="11000"/>
    <n v="11000"/>
    <n v="1"/>
  </r>
  <r>
    <d v="2021-01-27T00:00:00"/>
    <x v="630"/>
    <x v="17"/>
    <n v="14500"/>
    <n v="29000"/>
    <n v="2"/>
  </r>
  <r>
    <d v="2021-01-27T00:00:00"/>
    <x v="630"/>
    <x v="162"/>
    <n v="8500"/>
    <n v="8500"/>
    <n v="1"/>
  </r>
  <r>
    <d v="2021-01-27T00:00:00"/>
    <x v="631"/>
    <x v="58"/>
    <n v="6800"/>
    <n v="6800"/>
    <n v="1"/>
  </r>
  <r>
    <d v="2021-01-27T00:00:00"/>
    <x v="631"/>
    <x v="136"/>
    <n v="15000"/>
    <n v="15000"/>
    <n v="1"/>
  </r>
  <r>
    <d v="2021-01-27T00:00:00"/>
    <x v="631"/>
    <x v="11"/>
    <n v="30000"/>
    <n v="30000"/>
    <n v="1"/>
  </r>
  <r>
    <d v="2021-01-27T00:00:00"/>
    <x v="631"/>
    <x v="110"/>
    <n v="16000"/>
    <n v="16000"/>
    <n v="1"/>
  </r>
  <r>
    <d v="2021-01-27T00:00:00"/>
    <x v="631"/>
    <x v="343"/>
    <n v="82000"/>
    <n v="82000"/>
    <n v="1"/>
  </r>
  <r>
    <d v="2021-01-27T00:00:00"/>
    <x v="631"/>
    <x v="33"/>
    <n v="26000"/>
    <n v="26000"/>
    <n v="1"/>
  </r>
  <r>
    <d v="2021-01-27T00:00:00"/>
    <x v="631"/>
    <x v="48"/>
    <n v="33000"/>
    <n v="66000"/>
    <n v="2"/>
  </r>
  <r>
    <d v="2021-01-27T00:00:00"/>
    <x v="631"/>
    <x v="344"/>
    <n v="45000"/>
    <n v="45000"/>
    <n v="1"/>
  </r>
  <r>
    <d v="2021-01-27T00:00:00"/>
    <x v="631"/>
    <x v="159"/>
    <n v="92000"/>
    <n v="92000"/>
    <n v="1"/>
  </r>
  <r>
    <d v="2021-01-27T00:00:00"/>
    <x v="631"/>
    <x v="41"/>
    <n v="5500"/>
    <n v="11000"/>
    <n v="2"/>
  </r>
  <r>
    <d v="2021-01-27T00:00:00"/>
    <x v="631"/>
    <x v="236"/>
    <n v="10000"/>
    <n v="10000"/>
    <n v="1"/>
  </r>
  <r>
    <d v="2021-01-27T00:00:00"/>
    <x v="631"/>
    <x v="7"/>
    <n v="30000"/>
    <n v="30000"/>
    <n v="1"/>
  </r>
  <r>
    <d v="2021-01-27T00:00:00"/>
    <x v="631"/>
    <x v="146"/>
    <n v="40000"/>
    <n v="120000"/>
    <n v="3"/>
  </r>
  <r>
    <d v="2021-01-27T00:00:00"/>
    <x v="631"/>
    <x v="345"/>
    <n v="30000"/>
    <n v="30000"/>
    <n v="1"/>
  </r>
  <r>
    <d v="2021-01-27T00:00:00"/>
    <x v="631"/>
    <x v="346"/>
    <n v="33000"/>
    <n v="33000"/>
    <n v="1"/>
  </r>
  <r>
    <d v="2021-01-27T00:00:00"/>
    <x v="632"/>
    <x v="347"/>
    <n v="33000"/>
    <n v="66000"/>
    <n v="2"/>
  </r>
  <r>
    <d v="2021-01-27T00:00:00"/>
    <x v="633"/>
    <x v="132"/>
    <n v="11000"/>
    <n v="11000"/>
    <n v="1"/>
  </r>
  <r>
    <d v="2021-01-27T00:00:00"/>
    <x v="633"/>
    <x v="3"/>
    <n v="14500"/>
    <n v="14500"/>
    <n v="1"/>
  </r>
  <r>
    <d v="2021-01-27T00:00:00"/>
    <x v="634"/>
    <x v="51"/>
    <n v="8700"/>
    <n v="8700"/>
    <n v="1"/>
  </r>
  <r>
    <d v="2021-01-27T00:00:00"/>
    <x v="634"/>
    <x v="11"/>
    <n v="30000"/>
    <n v="30000"/>
    <n v="1"/>
  </r>
  <r>
    <d v="2021-01-27T00:00:00"/>
    <x v="635"/>
    <x v="348"/>
    <n v="238000"/>
    <n v="238000"/>
    <n v="1"/>
  </r>
  <r>
    <d v="2021-01-27T00:00:00"/>
    <x v="635"/>
    <x v="7"/>
    <n v="30000"/>
    <n v="30000"/>
    <n v="1"/>
  </r>
  <r>
    <d v="2021-01-27T00:00:00"/>
    <x v="635"/>
    <x v="347"/>
    <n v="33000"/>
    <n v="99000"/>
    <n v="3"/>
  </r>
  <r>
    <d v="2021-01-27T00:00:00"/>
    <x v="635"/>
    <x v="349"/>
    <n v="50000"/>
    <n v="100000"/>
    <n v="2"/>
  </r>
  <r>
    <d v="2021-01-27T00:00:00"/>
    <x v="636"/>
    <x v="160"/>
    <n v="20500"/>
    <n v="20500"/>
    <n v="1"/>
  </r>
  <r>
    <d v="2021-01-27T00:00:00"/>
    <x v="636"/>
    <x v="230"/>
    <n v="22000"/>
    <n v="22000"/>
    <n v="1"/>
  </r>
  <r>
    <d v="2021-01-27T00:00:00"/>
    <x v="637"/>
    <x v="9"/>
    <n v="14500"/>
    <n v="14500"/>
    <n v="1"/>
  </r>
  <r>
    <d v="2021-01-27T00:00:00"/>
    <x v="637"/>
    <x v="2"/>
    <n v="14500"/>
    <n v="14500"/>
    <n v="1"/>
  </r>
  <r>
    <d v="2021-01-27T00:00:00"/>
    <x v="638"/>
    <x v="26"/>
    <n v="9000"/>
    <n v="9000"/>
    <n v="1"/>
  </r>
  <r>
    <d v="2021-01-27T00:00:00"/>
    <x v="638"/>
    <x v="153"/>
    <n v="12000"/>
    <n v="12000"/>
    <n v="1"/>
  </r>
  <r>
    <d v="2021-01-27T00:00:00"/>
    <x v="638"/>
    <x v="25"/>
    <n v="27500"/>
    <n v="55000"/>
    <n v="2"/>
  </r>
  <r>
    <d v="2021-01-27T00:00:00"/>
    <x v="638"/>
    <x v="7"/>
    <n v="30000"/>
    <n v="30000"/>
    <n v="1"/>
  </r>
  <r>
    <d v="2021-01-27T00:00:00"/>
    <x v="638"/>
    <x v="34"/>
    <n v="42000"/>
    <n v="42000"/>
    <n v="1"/>
  </r>
  <r>
    <d v="2021-01-27T00:00:00"/>
    <x v="638"/>
    <x v="18"/>
    <n v="22000"/>
    <n v="22000"/>
    <n v="1"/>
  </r>
  <r>
    <d v="2021-01-27T00:00:00"/>
    <x v="639"/>
    <x v="132"/>
    <n v="11000"/>
    <n v="11000"/>
    <n v="1"/>
  </r>
  <r>
    <d v="2021-01-27T00:00:00"/>
    <x v="639"/>
    <x v="3"/>
    <n v="14500"/>
    <n v="29000"/>
    <n v="2"/>
  </r>
  <r>
    <d v="2021-01-27T00:00:00"/>
    <x v="639"/>
    <x v="350"/>
    <n v="42000"/>
    <n v="42000"/>
    <n v="1"/>
  </r>
  <r>
    <d v="2021-01-27T00:00:00"/>
    <x v="639"/>
    <x v="225"/>
    <n v="17000"/>
    <n v="51000"/>
    <n v="3"/>
  </r>
  <r>
    <d v="2021-01-27T00:00:00"/>
    <x v="640"/>
    <x v="351"/>
    <n v="8200"/>
    <n v="8200"/>
    <n v="1"/>
  </r>
  <r>
    <d v="2021-01-27T00:00:00"/>
    <x v="641"/>
    <x v="185"/>
    <n v="9500"/>
    <n v="19000"/>
    <n v="2"/>
  </r>
  <r>
    <d v="2021-01-27T00:00:00"/>
    <x v="641"/>
    <x v="225"/>
    <n v="17000"/>
    <n v="17000"/>
    <n v="1"/>
  </r>
  <r>
    <d v="2021-01-27T00:00:00"/>
    <x v="641"/>
    <x v="115"/>
    <n v="7500"/>
    <n v="7500"/>
    <n v="1"/>
  </r>
  <r>
    <d v="2021-01-27T00:00:00"/>
    <x v="641"/>
    <x v="185"/>
    <n v="9500"/>
    <n v="9500"/>
    <n v="1"/>
  </r>
  <r>
    <d v="2021-01-27T00:00:00"/>
    <x v="641"/>
    <x v="59"/>
    <n v="14500"/>
    <n v="14500"/>
    <n v="1"/>
  </r>
  <r>
    <d v="2021-01-27T00:00:00"/>
    <x v="641"/>
    <x v="37"/>
    <n v="8000"/>
    <n v="8000"/>
    <n v="1"/>
  </r>
  <r>
    <d v="2021-01-27T00:00:00"/>
    <x v="642"/>
    <x v="331"/>
    <n v="465000"/>
    <n v="465000"/>
    <n v="1"/>
  </r>
  <r>
    <d v="2021-01-28T00:00:00"/>
    <x v="642"/>
    <x v="36"/>
    <n v="35000"/>
    <n v="420000"/>
    <n v="12"/>
  </r>
  <r>
    <d v="2021-01-28T00:00:00"/>
    <x v="643"/>
    <x v="263"/>
    <n v="35700"/>
    <n v="178500"/>
    <n v="5"/>
  </r>
  <r>
    <d v="2021-01-28T00:00:00"/>
    <x v="644"/>
    <x v="259"/>
    <n v="5000"/>
    <n v="50000"/>
    <n v="10"/>
  </r>
  <r>
    <d v="2021-01-28T00:00:00"/>
    <x v="645"/>
    <x v="352"/>
    <n v="5000"/>
    <n v="25000"/>
    <n v="5"/>
  </r>
  <r>
    <d v="2021-01-28T00:00:00"/>
    <x v="645"/>
    <x v="353"/>
    <n v="82000"/>
    <n v="164000"/>
    <n v="2"/>
  </r>
  <r>
    <d v="2021-01-28T00:00:00"/>
    <x v="645"/>
    <x v="45"/>
    <n v="355000"/>
    <n v="355000"/>
    <n v="1"/>
  </r>
  <r>
    <d v="2021-01-28T00:00:00"/>
    <x v="646"/>
    <x v="354"/>
    <n v="84000"/>
    <n v="84000"/>
    <n v="1"/>
  </r>
  <r>
    <d v="2021-01-28T00:00:00"/>
    <x v="647"/>
    <x v="9"/>
    <n v="14000"/>
    <n v="280000"/>
    <n v="20"/>
  </r>
  <r>
    <d v="2021-01-28T00:00:00"/>
    <x v="648"/>
    <x v="59"/>
    <n v="14000"/>
    <n v="70000"/>
    <n v="5"/>
  </r>
  <r>
    <d v="2021-01-28T00:00:00"/>
    <x v="649"/>
    <x v="355"/>
    <n v="25000"/>
    <n v="50000"/>
    <n v="2"/>
  </r>
  <r>
    <d v="2021-01-28T00:00:00"/>
    <x v="650"/>
    <x v="356"/>
    <n v="25000"/>
    <n v="50000"/>
    <n v="2"/>
  </r>
  <r>
    <d v="2021-01-28T00:00:00"/>
    <x v="650"/>
    <x v="189"/>
    <n v="18000"/>
    <n v="36000"/>
    <n v="2"/>
  </r>
  <r>
    <d v="2021-01-28T00:00:00"/>
    <x v="650"/>
    <x v="319"/>
    <n v="155000"/>
    <n v="155000"/>
    <n v="1"/>
  </r>
  <r>
    <d v="2021-01-28T00:00:00"/>
    <x v="651"/>
    <x v="357"/>
    <n v="25000"/>
    <n v="50000"/>
    <n v="2"/>
  </r>
  <r>
    <d v="2021-01-28T00:00:00"/>
    <x v="651"/>
    <x v="358"/>
    <n v="25000"/>
    <n v="50000"/>
    <n v="2"/>
  </r>
  <r>
    <d v="2021-01-28T00:00:00"/>
    <x v="652"/>
    <x v="339"/>
    <n v="25000"/>
    <n v="50000"/>
    <n v="2"/>
  </r>
  <r>
    <d v="2021-01-28T00:00:00"/>
    <x v="653"/>
    <x v="359"/>
    <n v="21000"/>
    <n v="5700000"/>
    <n v="271.42857142857139"/>
  </r>
  <r>
    <d v="2021-01-28T00:00:00"/>
    <x v="653"/>
    <x v="360"/>
    <n v="1700"/>
    <n v="1700"/>
    <n v="1"/>
  </r>
  <r>
    <d v="2021-01-28T00:00:00"/>
    <x v="653"/>
    <x v="25"/>
    <n v="27000"/>
    <n v="135000"/>
    <n v="5"/>
  </r>
  <r>
    <d v="2021-01-28T00:00:00"/>
    <x v="654"/>
    <x v="51"/>
    <n v="8700"/>
    <n v="8700"/>
    <n v="1"/>
  </r>
  <r>
    <d v="2021-01-28T00:00:00"/>
    <x v="654"/>
    <x v="141"/>
    <n v="2500"/>
    <n v="2500"/>
    <n v="1"/>
  </r>
  <r>
    <d v="2021-01-28T00:00:00"/>
    <x v="655"/>
    <x v="131"/>
    <n v="9000"/>
    <n v="45000"/>
    <n v="5"/>
  </r>
  <r>
    <d v="2021-01-28T00:00:00"/>
    <x v="655"/>
    <x v="7"/>
    <n v="30000"/>
    <n v="60000"/>
    <n v="2"/>
  </r>
  <r>
    <d v="2021-01-28T00:00:00"/>
    <x v="655"/>
    <x v="146"/>
    <n v="40000"/>
    <n v="40000"/>
    <n v="1"/>
  </r>
  <r>
    <d v="2021-01-28T00:00:00"/>
    <x v="655"/>
    <x v="45"/>
    <n v="355000"/>
    <n v="355000"/>
    <n v="1"/>
  </r>
  <r>
    <d v="2021-01-28T00:00:00"/>
    <x v="656"/>
    <x v="361"/>
    <n v="5500"/>
    <n v="11000"/>
    <n v="2"/>
  </r>
  <r>
    <d v="2021-01-28T00:00:00"/>
    <x v="657"/>
    <x v="41"/>
    <n v="5500"/>
    <n v="49500"/>
    <n v="9"/>
  </r>
  <r>
    <d v="2021-01-28T00:00:00"/>
    <x v="657"/>
    <x v="320"/>
    <n v="40500"/>
    <n v="40500"/>
    <n v="1"/>
  </r>
  <r>
    <d v="2021-01-28T00:00:00"/>
    <x v="657"/>
    <x v="362"/>
    <n v="3200"/>
    <n v="3200"/>
    <n v="1"/>
  </r>
  <r>
    <d v="2021-01-28T00:00:00"/>
    <x v="657"/>
    <x v="63"/>
    <n v="1000"/>
    <n v="5000"/>
    <n v="5"/>
  </r>
  <r>
    <d v="2021-01-28T00:00:00"/>
    <x v="657"/>
    <x v="3"/>
    <n v="14500"/>
    <n v="14500"/>
    <n v="1"/>
  </r>
  <r>
    <d v="2021-01-28T00:00:00"/>
    <x v="657"/>
    <x v="363"/>
    <n v="305000"/>
    <n v="305000"/>
    <n v="1"/>
  </r>
  <r>
    <d v="2021-01-28T00:00:00"/>
    <x v="658"/>
    <x v="146"/>
    <n v="40000"/>
    <n v="200000"/>
    <n v="5"/>
  </r>
  <r>
    <d v="2021-01-28T00:00:00"/>
    <x v="658"/>
    <x v="155"/>
    <n v="7000"/>
    <n v="7000"/>
    <n v="1"/>
  </r>
  <r>
    <d v="2021-01-28T00:00:00"/>
    <x v="658"/>
    <x v="156"/>
    <n v="14500"/>
    <n v="14500"/>
    <n v="1"/>
  </r>
  <r>
    <d v="2021-01-28T00:00:00"/>
    <x v="659"/>
    <x v="151"/>
    <n v="22000"/>
    <n v="22000"/>
    <n v="1"/>
  </r>
  <r>
    <d v="2021-01-28T00:00:00"/>
    <x v="659"/>
    <x v="58"/>
    <n v="6800"/>
    <n v="27200"/>
    <n v="4"/>
  </r>
  <r>
    <d v="2021-01-28T00:00:00"/>
    <x v="660"/>
    <x v="157"/>
    <n v="32000"/>
    <n v="32000"/>
    <n v="1"/>
  </r>
  <r>
    <d v="2021-01-28T00:00:00"/>
    <x v="660"/>
    <x v="73"/>
    <n v="39000"/>
    <n v="39000"/>
    <n v="1"/>
  </r>
  <r>
    <d v="2021-01-28T00:00:00"/>
    <x v="660"/>
    <x v="364"/>
    <n v="17500"/>
    <n v="17500"/>
    <n v="1"/>
  </r>
  <r>
    <d v="2021-01-28T00:00:00"/>
    <x v="660"/>
    <x v="365"/>
    <n v="89000"/>
    <n v="89000"/>
    <n v="1"/>
  </r>
  <r>
    <d v="2021-01-28T00:00:00"/>
    <x v="661"/>
    <x v="366"/>
    <n v="38000"/>
    <n v="190000"/>
    <n v="5"/>
  </r>
  <r>
    <d v="2021-01-28T00:00:00"/>
    <x v="661"/>
    <x v="367"/>
    <n v="77000"/>
    <n v="77000"/>
    <n v="1"/>
  </r>
  <r>
    <d v="2021-01-28T00:00:00"/>
    <x v="662"/>
    <x v="368"/>
    <n v="8000"/>
    <n v="8000"/>
    <n v="1"/>
  </r>
  <r>
    <d v="2021-01-28T00:00:00"/>
    <x v="663"/>
    <x v="369"/>
    <n v="15000"/>
    <n v="30000"/>
    <n v="2"/>
  </r>
  <r>
    <d v="2021-01-28T00:00:00"/>
    <x v="663"/>
    <x v="159"/>
    <n v="92000"/>
    <n v="460000"/>
    <n v="5"/>
  </r>
  <r>
    <d v="2021-01-28T00:00:00"/>
    <x v="664"/>
    <x v="17"/>
    <n v="14500"/>
    <n v="29000"/>
    <n v="2"/>
  </r>
  <r>
    <d v="2021-01-28T00:00:00"/>
    <x v="665"/>
    <x v="37"/>
    <n v="8000"/>
    <n v="16000"/>
    <n v="2"/>
  </r>
  <r>
    <d v="2021-01-28T00:00:00"/>
    <x v="666"/>
    <x v="114"/>
    <n v="32000"/>
    <n v="64000"/>
    <n v="2"/>
  </r>
  <r>
    <d v="2021-01-28T00:00:00"/>
    <x v="666"/>
    <x v="3"/>
    <n v="14500"/>
    <n v="29000"/>
    <n v="2"/>
  </r>
  <r>
    <d v="2021-01-28T00:00:00"/>
    <x v="666"/>
    <x v="160"/>
    <n v="20500"/>
    <n v="20500"/>
    <n v="1"/>
  </r>
  <r>
    <d v="2021-01-28T00:00:00"/>
    <x v="666"/>
    <x v="306"/>
    <n v="195000"/>
    <n v="195000"/>
    <n v="1"/>
  </r>
  <r>
    <d v="2021-01-28T00:00:00"/>
    <x v="666"/>
    <x v="370"/>
    <n v="108000"/>
    <n v="108000"/>
    <n v="1"/>
  </r>
  <r>
    <d v="2021-01-28T00:00:00"/>
    <x v="666"/>
    <x v="184"/>
    <n v="26000"/>
    <n v="52000"/>
    <n v="2"/>
  </r>
  <r>
    <d v="2021-01-28T00:00:00"/>
    <x v="666"/>
    <x v="330"/>
    <n v="48000"/>
    <n v="48000"/>
    <n v="1"/>
  </r>
  <r>
    <d v="2021-01-28T00:00:00"/>
    <x v="666"/>
    <x v="371"/>
    <n v="87000"/>
    <n v="348000"/>
    <n v="4"/>
  </r>
  <r>
    <d v="2021-01-28T00:00:00"/>
    <x v="666"/>
    <x v="291"/>
    <n v="5000"/>
    <n v="5000"/>
    <n v="1"/>
  </r>
  <r>
    <d v="2021-01-28T00:00:00"/>
    <x v="666"/>
    <x v="372"/>
    <n v="4500"/>
    <n v="4500"/>
    <n v="1"/>
  </r>
  <r>
    <d v="2021-01-28T00:00:00"/>
    <x v="666"/>
    <x v="373"/>
    <n v="11000"/>
    <n v="11000"/>
    <n v="1"/>
  </r>
  <r>
    <d v="2021-01-28T00:00:00"/>
    <x v="666"/>
    <x v="88"/>
    <n v="18000"/>
    <n v="18000"/>
    <n v="1"/>
  </r>
  <r>
    <d v="2021-01-28T00:00:00"/>
    <x v="666"/>
    <x v="374"/>
    <n v="450000"/>
    <n v="450000"/>
    <n v="1"/>
  </r>
  <r>
    <d v="2021-01-28T00:00:00"/>
    <x v="666"/>
    <x v="9"/>
    <n v="14500"/>
    <n v="29000"/>
    <n v="2"/>
  </r>
  <r>
    <d v="2021-01-28T00:00:00"/>
    <x v="667"/>
    <x v="13"/>
    <n v="29000"/>
    <n v="116000"/>
    <n v="4"/>
  </r>
  <r>
    <d v="2021-01-28T00:00:00"/>
    <x v="667"/>
    <x v="20"/>
    <n v="29000"/>
    <n v="116000"/>
    <n v="4"/>
  </r>
  <r>
    <d v="2021-01-28T00:00:00"/>
    <x v="668"/>
    <x v="123"/>
    <n v="1000"/>
    <n v="4000"/>
    <n v="4"/>
  </r>
  <r>
    <d v="2021-01-28T00:00:00"/>
    <x v="669"/>
    <x v="124"/>
    <n v="34000"/>
    <n v="34000"/>
    <n v="1"/>
  </r>
  <r>
    <d v="2021-01-28T00:00:00"/>
    <x v="670"/>
    <x v="74"/>
    <n v="200000"/>
    <n v="200000"/>
    <n v="1"/>
  </r>
  <r>
    <d v="2021-01-28T00:00:00"/>
    <x v="671"/>
    <x v="2"/>
    <n v="14500"/>
    <n v="14500"/>
    <n v="1"/>
  </r>
  <r>
    <d v="2021-01-28T00:00:00"/>
    <x v="671"/>
    <x v="59"/>
    <n v="14500"/>
    <n v="14500"/>
    <n v="1"/>
  </r>
  <r>
    <d v="2021-01-28T00:00:00"/>
    <x v="671"/>
    <x v="125"/>
    <n v="27000"/>
    <n v="27000"/>
    <n v="1"/>
  </r>
  <r>
    <d v="2021-01-28T00:00:00"/>
    <x v="672"/>
    <x v="17"/>
    <n v="14500"/>
    <n v="14500"/>
    <n v="1"/>
  </r>
  <r>
    <d v="2021-01-28T00:00:00"/>
    <x v="673"/>
    <x v="7"/>
    <n v="28000"/>
    <n v="28000"/>
    <n v="1"/>
  </r>
  <r>
    <d v="2021-01-28T00:00:00"/>
    <x v="674"/>
    <x v="126"/>
    <n v="10500"/>
    <n v="10500"/>
    <n v="1"/>
  </r>
  <r>
    <d v="2021-01-28T00:00:00"/>
    <x v="674"/>
    <x v="9"/>
    <n v="14500"/>
    <n v="14500"/>
    <n v="1"/>
  </r>
  <r>
    <d v="2021-01-28T00:00:00"/>
    <x v="674"/>
    <x v="2"/>
    <n v="14500"/>
    <n v="29000"/>
    <n v="2"/>
  </r>
  <r>
    <d v="2021-01-28T00:00:00"/>
    <x v="675"/>
    <x v="40"/>
    <n v="14500"/>
    <n v="29000"/>
    <n v="2"/>
  </r>
  <r>
    <d v="2021-01-28T00:00:00"/>
    <x v="675"/>
    <x v="3"/>
    <n v="14500"/>
    <n v="29000"/>
    <n v="2"/>
  </r>
  <r>
    <d v="2021-01-28T00:00:00"/>
    <x v="676"/>
    <x v="127"/>
    <n v="26500"/>
    <n v="26500"/>
    <n v="1"/>
  </r>
  <r>
    <d v="2021-01-28T00:00:00"/>
    <x v="676"/>
    <x v="37"/>
    <n v="8000"/>
    <n v="8000"/>
    <n v="1"/>
  </r>
  <r>
    <d v="2021-01-28T00:00:00"/>
    <x v="676"/>
    <x v="102"/>
    <n v="2800"/>
    <n v="11200"/>
    <n v="4"/>
  </r>
  <r>
    <d v="2021-01-28T00:00:00"/>
    <x v="676"/>
    <x v="49"/>
    <n v="32500"/>
    <n v="32500"/>
    <n v="1"/>
  </r>
  <r>
    <d v="2021-01-28T00:00:00"/>
    <x v="677"/>
    <x v="48"/>
    <n v="32500"/>
    <n v="65000"/>
    <n v="2"/>
  </r>
  <r>
    <d v="2021-01-28T00:00:00"/>
    <x v="677"/>
    <x v="2"/>
    <n v="14500"/>
    <n v="29000"/>
    <n v="2"/>
  </r>
  <r>
    <d v="2021-01-28T00:00:00"/>
    <x v="677"/>
    <x v="22"/>
    <n v="74000"/>
    <n v="148000"/>
    <n v="2"/>
  </r>
  <r>
    <d v="2021-01-28T00:00:00"/>
    <x v="677"/>
    <x v="23"/>
    <n v="92500"/>
    <n v="185000"/>
    <n v="2"/>
  </r>
  <r>
    <d v="2021-01-28T00:00:00"/>
    <x v="678"/>
    <x v="24"/>
    <n v="152000"/>
    <n v="304000"/>
    <n v="2"/>
  </r>
  <r>
    <d v="2021-01-30T00:00:00"/>
    <x v="678"/>
    <x v="128"/>
    <n v="39000"/>
    <n v="39000"/>
    <n v="1"/>
  </r>
  <r>
    <d v="2021-01-30T00:00:00"/>
    <x v="678"/>
    <x v="129"/>
    <n v="39000"/>
    <n v="39000"/>
    <n v="1"/>
  </r>
  <r>
    <d v="2021-01-30T00:00:00"/>
    <x v="678"/>
    <x v="59"/>
    <n v="14500"/>
    <n v="14500"/>
    <n v="1"/>
  </r>
  <r>
    <d v="2021-01-30T00:00:00"/>
    <x v="678"/>
    <x v="17"/>
    <n v="14500"/>
    <n v="14500"/>
    <n v="1"/>
  </r>
  <r>
    <d v="2021-01-30T00:00:00"/>
    <x v="678"/>
    <x v="157"/>
    <n v="32000"/>
    <n v="32000"/>
    <n v="1"/>
  </r>
  <r>
    <d v="2021-01-30T00:00:00"/>
    <x v="679"/>
    <x v="39"/>
    <n v="24000"/>
    <n v="72000"/>
    <n v="3"/>
  </r>
  <r>
    <d v="2021-01-30T00:00:00"/>
    <x v="679"/>
    <x v="11"/>
    <n v="30000"/>
    <n v="30000"/>
    <n v="1"/>
  </r>
  <r>
    <d v="2021-01-30T00:00:00"/>
    <x v="679"/>
    <x v="25"/>
    <n v="27500"/>
    <n v="27500"/>
    <n v="1"/>
  </r>
  <r>
    <d v="2021-01-30T00:00:00"/>
    <x v="680"/>
    <x v="148"/>
    <n v="19500"/>
    <n v="97500"/>
    <n v="5"/>
  </r>
  <r>
    <d v="2021-01-30T00:00:00"/>
    <x v="681"/>
    <x v="7"/>
    <n v="30000"/>
    <n v="30000"/>
    <n v="1"/>
  </r>
  <r>
    <d v="2021-01-30T00:00:00"/>
    <x v="681"/>
    <x v="110"/>
    <n v="16000"/>
    <n v="16000"/>
    <n v="1"/>
  </r>
  <r>
    <d v="2021-01-30T00:00:00"/>
    <x v="682"/>
    <x v="249"/>
    <n v="10500"/>
    <n v="10500"/>
    <n v="1"/>
  </r>
  <r>
    <d v="2021-01-30T00:00:00"/>
    <x v="683"/>
    <x v="250"/>
    <n v="1500"/>
    <n v="7500"/>
    <n v="5"/>
  </r>
  <r>
    <d v="2021-01-30T00:00:00"/>
    <x v="684"/>
    <x v="251"/>
    <n v="6000"/>
    <n v="12000"/>
    <n v="2"/>
  </r>
  <r>
    <d v="2021-01-30T00:00:00"/>
    <x v="684"/>
    <x v="252"/>
    <n v="20000"/>
    <n v="20000"/>
    <n v="1"/>
  </r>
  <r>
    <d v="2021-01-30T00:00:00"/>
    <x v="684"/>
    <x v="253"/>
    <n v="2500"/>
    <n v="2500"/>
    <n v="1"/>
  </r>
  <r>
    <d v="2021-01-30T00:00:00"/>
    <x v="684"/>
    <x v="246"/>
    <n v="27000"/>
    <n v="27000"/>
    <n v="1"/>
  </r>
  <r>
    <d v="2021-01-30T00:00:00"/>
    <x v="685"/>
    <x v="254"/>
    <n v="11000"/>
    <n v="11000"/>
    <n v="1"/>
  </r>
  <r>
    <d v="2021-01-30T00:00:00"/>
    <x v="685"/>
    <x v="156"/>
    <n v="14500"/>
    <n v="43500"/>
    <n v="3"/>
  </r>
  <r>
    <d v="2021-01-30T00:00:00"/>
    <x v="685"/>
    <x v="199"/>
    <n v="29000"/>
    <n v="58000"/>
    <n v="2"/>
  </r>
  <r>
    <d v="2021-01-30T00:00:00"/>
    <x v="686"/>
    <x v="156"/>
    <n v="14500"/>
    <n v="14500"/>
    <n v="1"/>
  </r>
  <r>
    <d v="2021-01-30T00:00:00"/>
    <x v="687"/>
    <x v="131"/>
    <n v="9000"/>
    <n v="36000"/>
    <n v="4"/>
  </r>
  <r>
    <d v="2021-01-30T00:00:00"/>
    <x v="687"/>
    <x v="255"/>
    <n v="11000"/>
    <n v="11000"/>
    <n v="1"/>
  </r>
  <r>
    <d v="2021-01-30T00:00:00"/>
    <x v="688"/>
    <x v="204"/>
    <n v="9200"/>
    <n v="9200"/>
    <n v="1"/>
  </r>
  <r>
    <d v="2021-01-30T00:00:00"/>
    <x v="688"/>
    <x v="210"/>
    <n v="9200"/>
    <n v="9200"/>
    <n v="1"/>
  </r>
  <r>
    <d v="2021-01-30T00:00:00"/>
    <x v="689"/>
    <x v="4"/>
    <n v="12500"/>
    <n v="12500"/>
    <n v="1"/>
  </r>
  <r>
    <d v="2021-01-30T00:00:00"/>
    <x v="689"/>
    <x v="196"/>
    <n v="1700"/>
    <n v="3400"/>
    <n v="2"/>
  </r>
  <r>
    <d v="2021-01-30T00:00:00"/>
    <x v="690"/>
    <x v="0"/>
    <n v="1200000"/>
    <n v="1200000"/>
    <n v="1"/>
  </r>
  <r>
    <d v="2021-01-30T00:00:00"/>
    <x v="690"/>
    <x v="1"/>
    <n v="15000"/>
    <n v="15000"/>
    <n v="1"/>
  </r>
  <r>
    <d v="2021-01-30T00:00:00"/>
    <x v="691"/>
    <x v="2"/>
    <n v="14500"/>
    <n v="14500"/>
    <n v="1"/>
  </r>
  <r>
    <d v="2021-01-30T00:00:00"/>
    <x v="691"/>
    <x v="3"/>
    <n v="14500"/>
    <n v="14500"/>
    <n v="1"/>
  </r>
  <r>
    <d v="2021-01-30T00:00:00"/>
    <x v="691"/>
    <x v="4"/>
    <n v="12500"/>
    <n v="625000"/>
    <n v="50"/>
  </r>
  <r>
    <d v="2021-01-30T00:00:00"/>
    <x v="691"/>
    <x v="5"/>
    <n v="16500"/>
    <n v="165000"/>
    <n v="10"/>
  </r>
  <r>
    <d v="2021-01-30T00:00:00"/>
    <x v="691"/>
    <x v="6"/>
    <n v="23000"/>
    <n v="23000"/>
    <n v="1"/>
  </r>
  <r>
    <d v="2021-01-30T00:00:00"/>
    <x v="692"/>
    <x v="7"/>
    <n v="30000"/>
    <n v="60000"/>
    <n v="2"/>
  </r>
  <r>
    <d v="2021-01-30T00:00:00"/>
    <x v="692"/>
    <x v="8"/>
    <n v="15500"/>
    <n v="15500"/>
    <n v="1"/>
  </r>
  <r>
    <d v="2021-01-30T00:00:00"/>
    <x v="692"/>
    <x v="9"/>
    <n v="14500"/>
    <n v="14500"/>
    <n v="1"/>
  </r>
  <r>
    <d v="2021-01-30T00:00:00"/>
    <x v="692"/>
    <x v="10"/>
    <n v="215000"/>
    <n v="215000"/>
    <n v="1"/>
  </r>
  <r>
    <d v="2021-01-30T00:00:00"/>
    <x v="693"/>
    <x v="3"/>
    <n v="14500"/>
    <n v="14500"/>
    <n v="1"/>
  </r>
  <r>
    <d v="2021-01-30T00:00:00"/>
    <x v="694"/>
    <x v="11"/>
    <n v="30000"/>
    <n v="60000"/>
    <n v="2"/>
  </r>
  <r>
    <d v="2021-01-30T00:00:00"/>
    <x v="694"/>
    <x v="12"/>
    <n v="30000"/>
    <n v="30000"/>
    <n v="1"/>
  </r>
  <r>
    <d v="2021-01-30T00:00:00"/>
    <x v="695"/>
    <x v="13"/>
    <n v="30000"/>
    <n v="60000"/>
    <n v="2"/>
  </r>
  <r>
    <d v="2021-01-30T00:00:00"/>
    <x v="696"/>
    <x v="14"/>
    <n v="30000"/>
    <n v="30000"/>
    <n v="1"/>
  </r>
  <r>
    <d v="2021-01-30T00:00:00"/>
    <x v="696"/>
    <x v="12"/>
    <n v="30000"/>
    <n v="30000"/>
    <n v="1"/>
  </r>
  <r>
    <d v="2021-01-30T00:00:00"/>
    <x v="696"/>
    <x v="7"/>
    <n v="30000"/>
    <n v="720000"/>
    <n v="24"/>
  </r>
  <r>
    <d v="2021-01-30T00:00:00"/>
    <x v="696"/>
    <x v="15"/>
    <n v="30000"/>
    <n v="30000"/>
    <n v="1"/>
  </r>
  <r>
    <d v="2021-01-30T00:00:00"/>
    <x v="696"/>
    <x v="16"/>
    <n v="35000"/>
    <n v="35000"/>
    <n v="1"/>
  </r>
  <r>
    <d v="2021-01-30T00:00:00"/>
    <x v="696"/>
    <x v="17"/>
    <n v="14500"/>
    <n v="14500"/>
    <n v="1"/>
  </r>
  <r>
    <d v="2021-01-30T00:00:00"/>
    <x v="696"/>
    <x v="2"/>
    <n v="14500"/>
    <n v="14500"/>
    <n v="1"/>
  </r>
  <r>
    <d v="2021-01-30T00:00:00"/>
    <x v="696"/>
    <x v="3"/>
    <n v="14500"/>
    <n v="29000"/>
    <n v="2"/>
  </r>
  <r>
    <d v="2021-01-30T00:00:00"/>
    <x v="696"/>
    <x v="18"/>
    <n v="22000"/>
    <n v="22000"/>
    <n v="1"/>
  </r>
  <r>
    <d v="2021-01-30T00:00:00"/>
    <x v="696"/>
    <x v="19"/>
    <n v="30000"/>
    <n v="30000"/>
    <n v="1"/>
  </r>
  <r>
    <d v="2021-01-30T00:00:00"/>
    <x v="696"/>
    <x v="20"/>
    <n v="30000"/>
    <n v="30000"/>
    <n v="1"/>
  </r>
  <r>
    <d v="2021-01-31T00:00:00"/>
    <x v="696"/>
    <x v="11"/>
    <n v="30000"/>
    <n v="60000"/>
    <n v="2"/>
  </r>
  <r>
    <d v="2021-01-31T00:00:00"/>
    <x v="696"/>
    <x v="21"/>
    <n v="18000"/>
    <n v="18000"/>
    <n v="1"/>
  </r>
  <r>
    <d v="2021-01-31T00:00:00"/>
    <x v="696"/>
    <x v="22"/>
    <n v="79000"/>
    <n v="79000"/>
    <n v="1"/>
  </r>
  <r>
    <d v="2021-01-31T00:00:00"/>
    <x v="697"/>
    <x v="23"/>
    <n v="93000"/>
    <n v="93000"/>
    <n v="1"/>
  </r>
  <r>
    <d v="2021-01-31T00:00:00"/>
    <x v="698"/>
    <x v="24"/>
    <n v="158000"/>
    <n v="158000"/>
    <n v="1"/>
  </r>
  <r>
    <d v="2021-01-31T00:00:00"/>
    <x v="698"/>
    <x v="257"/>
    <n v="28000"/>
    <n v="84000"/>
    <n v="3"/>
  </r>
  <r>
    <d v="2021-01-31T00:00:00"/>
    <x v="698"/>
    <x v="258"/>
    <n v="11000"/>
    <n v="22000"/>
    <n v="2"/>
  </r>
  <r>
    <d v="2021-01-31T00:00:00"/>
    <x v="699"/>
    <x v="81"/>
    <n v="23000"/>
    <n v="23000"/>
    <n v="1"/>
  </r>
  <r>
    <d v="2021-01-31T00:00:00"/>
    <x v="699"/>
    <x v="259"/>
    <n v="5000"/>
    <n v="25000"/>
    <n v="5"/>
  </r>
  <r>
    <d v="2021-01-31T00:00:00"/>
    <x v="699"/>
    <x v="260"/>
    <n v="65000"/>
    <n v="65000"/>
    <n v="1"/>
  </r>
  <r>
    <d v="2021-01-31T00:00:00"/>
    <x v="699"/>
    <x v="117"/>
    <n v="40000"/>
    <n v="80000"/>
    <n v="2"/>
  </r>
  <r>
    <d v="2021-01-31T00:00:00"/>
    <x v="700"/>
    <x v="261"/>
    <n v="40000"/>
    <n v="80000"/>
    <n v="2"/>
  </r>
  <r>
    <d v="2021-01-31T00:00:00"/>
    <x v="700"/>
    <x v="3"/>
    <n v="14000"/>
    <n v="140000"/>
    <n v="10"/>
  </r>
  <r>
    <d v="2021-01-31T00:00:00"/>
    <x v="700"/>
    <x v="11"/>
    <n v="29500"/>
    <n v="147500"/>
    <n v="5"/>
  </r>
  <r>
    <d v="2021-01-31T00:00:00"/>
    <x v="700"/>
    <x v="241"/>
    <n v="305000"/>
    <n v="305000"/>
    <n v="1"/>
  </r>
  <r>
    <d v="2021-01-31T00:00:00"/>
    <x v="700"/>
    <x v="179"/>
    <n v="9200"/>
    <n v="460000"/>
    <n v="50"/>
  </r>
  <r>
    <d v="2021-01-31T00:00:00"/>
    <x v="701"/>
    <x v="109"/>
    <n v="1200"/>
    <n v="18000"/>
    <n v="15"/>
  </r>
  <r>
    <d v="2021-01-31T00:00:00"/>
    <x v="702"/>
    <x v="46"/>
    <n v="145000"/>
    <n v="145000"/>
    <n v="1"/>
  </r>
  <r>
    <d v="2021-01-31T00:00:00"/>
    <x v="702"/>
    <x v="38"/>
    <n v="16000"/>
    <n v="16000"/>
    <n v="1"/>
  </r>
  <r>
    <d v="2021-01-31T00:00:00"/>
    <x v="703"/>
    <x v="51"/>
    <n v="8700"/>
    <n v="8700"/>
    <n v="1"/>
  </r>
  <r>
    <d v="2021-01-31T00:00:00"/>
    <x v="704"/>
    <x v="262"/>
    <n v="41500"/>
    <n v="41500"/>
    <n v="1"/>
  </r>
  <r>
    <d v="2021-01-31T00:00:00"/>
    <x v="704"/>
    <x v="2"/>
    <n v="14500"/>
    <n v="14500"/>
    <n v="1"/>
  </r>
  <r>
    <d v="2021-01-31T00:00:00"/>
    <x v="705"/>
    <x v="24"/>
    <n v="158000"/>
    <n v="158000"/>
    <n v="1"/>
  </r>
  <r>
    <d v="2021-01-31T00:00:00"/>
    <x v="705"/>
    <x v="100"/>
    <n v="5200"/>
    <n v="5200"/>
    <n v="1"/>
  </r>
  <r>
    <d v="2021-01-31T00:00:00"/>
    <x v="706"/>
    <x v="9"/>
    <n v="14500"/>
    <n v="14500"/>
    <n v="1"/>
  </r>
  <r>
    <d v="2021-01-31T00:00:00"/>
    <x v="706"/>
    <x v="97"/>
    <n v="5000"/>
    <n v="5000"/>
    <n v="1"/>
  </r>
  <r>
    <d v="2021-01-31T00:00:00"/>
    <x v="707"/>
    <x v="59"/>
    <n v="14500"/>
    <n v="14500"/>
    <n v="1"/>
  </r>
  <r>
    <d v="2021-01-31T00:00:00"/>
    <x v="708"/>
    <x v="40"/>
    <n v="14500"/>
    <n v="14500"/>
    <n v="1"/>
  </r>
  <r>
    <d v="2021-01-31T00:00:00"/>
    <x v="709"/>
    <x v="58"/>
    <n v="6800"/>
    <n v="6800"/>
    <n v="1"/>
  </r>
  <r>
    <d v="2021-01-31T00:00:00"/>
    <x v="710"/>
    <x v="37"/>
    <n v="8000"/>
    <n v="24000"/>
    <n v="3"/>
  </r>
  <r>
    <d v="2021-01-31T00:00:00"/>
    <x v="710"/>
    <x v="73"/>
    <n v="39000"/>
    <n v="39000"/>
    <n v="1"/>
  </r>
  <r>
    <d v="2021-01-31T00:00:00"/>
    <x v="710"/>
    <x v="3"/>
    <n v="14500"/>
    <n v="29000"/>
    <n v="2"/>
  </r>
  <r>
    <d v="2021-01-31T00:00:00"/>
    <x v="711"/>
    <x v="263"/>
    <n v="36000"/>
    <n v="72000"/>
    <n v="2"/>
  </r>
  <r>
    <d v="2021-01-31T00:00:00"/>
    <x v="712"/>
    <x v="66"/>
    <n v="14000"/>
    <n v="14000"/>
    <n v="1"/>
  </r>
  <r>
    <d v="2021-01-31T00:00:00"/>
    <x v="712"/>
    <x v="242"/>
    <n v="145000"/>
    <n v="290000"/>
    <n v="2"/>
  </r>
  <r>
    <d v="2021-01-31T00:00:00"/>
    <x v="713"/>
    <x v="199"/>
    <n v="29000"/>
    <n v="87000"/>
    <n v="3"/>
  </r>
  <r>
    <d v="2021-01-31T00:00:00"/>
    <x v="713"/>
    <x v="178"/>
    <n v="130000"/>
    <n v="130000"/>
    <n v="1"/>
  </r>
  <r>
    <d v="2021-01-31T00:00:00"/>
    <x v="713"/>
    <x v="264"/>
    <n v="17000"/>
    <n v="17000"/>
    <n v="1"/>
  </r>
  <r>
    <d v="2021-01-31T00:00:00"/>
    <x v="714"/>
    <x v="97"/>
    <n v="5000"/>
    <n v="5000"/>
    <n v="1"/>
  </r>
  <r>
    <d v="2021-01-31T00:00:00"/>
    <x v="715"/>
    <x v="73"/>
    <n v="39000"/>
    <n v="78000"/>
    <n v="2"/>
  </r>
  <r>
    <d v="2021-01-31T00:00:00"/>
    <x v="715"/>
    <x v="11"/>
    <n v="30000"/>
    <n v="60000"/>
    <n v="2"/>
  </r>
  <r>
    <d v="2021-01-31T00:00:00"/>
    <x v="715"/>
    <x v="210"/>
    <n v="9200"/>
    <n v="92000"/>
    <n v="10"/>
  </r>
  <r>
    <d v="2021-01-31T00:00:00"/>
    <x v="716"/>
    <x v="154"/>
    <n v="9200"/>
    <n v="92000"/>
    <n v="10"/>
  </r>
  <r>
    <d v="2021-01-31T00:00:00"/>
    <x v="716"/>
    <x v="150"/>
    <n v="602000"/>
    <n v="602000"/>
    <n v="1"/>
  </r>
  <r>
    <d v="2021-01-31T00:00:00"/>
    <x v="716"/>
    <x v="260"/>
    <n v="65000"/>
    <n v="130000"/>
    <n v="2"/>
  </r>
  <r>
    <d v="2021-01-31T00:00:00"/>
    <x v="716"/>
    <x v="265"/>
    <n v="145000"/>
    <n v="145000"/>
    <n v="1"/>
  </r>
  <r>
    <d v="2021-01-31T00:00:00"/>
    <x v="716"/>
    <x v="17"/>
    <n v="14500"/>
    <n v="14500"/>
    <n v="1"/>
  </r>
  <r>
    <d v="2021-01-31T00:00:00"/>
    <x v="716"/>
    <x v="41"/>
    <n v="5500"/>
    <n v="11000"/>
    <n v="2"/>
  </r>
  <r>
    <d v="2021-01-31T00:00:00"/>
    <x v="716"/>
    <x v="26"/>
    <n v="9000"/>
    <n v="9000"/>
    <n v="1"/>
  </r>
  <r>
    <d v="2021-01-31T00:00:00"/>
    <x v="716"/>
    <x v="230"/>
    <n v="22000"/>
    <n v="22000"/>
    <n v="1"/>
  </r>
  <r>
    <d v="2021-01-31T00:00:00"/>
    <x v="716"/>
    <x v="266"/>
    <n v="5500"/>
    <n v="5500"/>
    <n v="1"/>
  </r>
  <r>
    <d v="2021-01-31T00:00:00"/>
    <x v="716"/>
    <x v="267"/>
    <n v="5800"/>
    <n v="5800"/>
    <n v="1"/>
  </r>
  <r>
    <d v="2021-01-31T00:00:00"/>
    <x v="716"/>
    <x v="268"/>
    <n v="6300"/>
    <n v="6300"/>
    <n v="1"/>
  </r>
  <r>
    <d v="2021-01-31T00:00:00"/>
    <x v="716"/>
    <x v="269"/>
    <n v="26000"/>
    <n v="26000"/>
    <n v="1"/>
  </r>
  <r>
    <d v="2021-01-31T00:00:00"/>
    <x v="716"/>
    <x v="270"/>
    <n v="48000"/>
    <n v="48000"/>
    <n v="1"/>
  </r>
  <r>
    <d v="2021-01-31T00:00:00"/>
    <x v="717"/>
    <x v="58"/>
    <n v="6800"/>
    <n v="6800"/>
    <n v="1"/>
  </r>
  <r>
    <d v="2021-01-31T00:00:00"/>
    <x v="717"/>
    <x v="19"/>
    <n v="30000"/>
    <n v="30000"/>
    <n v="1"/>
  </r>
  <r>
    <d v="2021-01-31T00:00:00"/>
    <x v="718"/>
    <x v="19"/>
    <n v="30000"/>
    <n v="30000"/>
    <n v="1"/>
  </r>
  <r>
    <d v="2021-01-31T00:00:00"/>
    <x v="718"/>
    <x v="271"/>
    <n v="50000"/>
    <n v="50000"/>
    <n v="1"/>
  </r>
  <r>
    <d v="2021-01-31T00:00:00"/>
    <x v="719"/>
    <x v="272"/>
    <n v="13500"/>
    <n v="13500"/>
    <n v="1"/>
  </r>
  <r>
    <d v="2021-01-31T00:00:00"/>
    <x v="720"/>
    <x v="236"/>
    <n v="10000"/>
    <n v="10000"/>
    <n v="1"/>
  </r>
  <r>
    <d v="2021-01-31T00:00:00"/>
    <x v="721"/>
    <x v="273"/>
    <n v="325000"/>
    <n v="325000"/>
    <n v="1"/>
  </r>
  <r>
    <d v="2021-01-31T00:00:00"/>
    <x v="721"/>
    <x v="96"/>
    <n v="4500"/>
    <n v="4500"/>
    <n v="1"/>
  </r>
  <r>
    <d v="2021-01-31T00:00:00"/>
    <x v="721"/>
    <x v="103"/>
    <n v="2800"/>
    <n v="2800"/>
    <n v="1"/>
  </r>
  <r>
    <d v="2021-01-31T00:00:00"/>
    <x v="721"/>
    <x v="37"/>
    <n v="8000"/>
    <n v="8000"/>
    <n v="1"/>
  </r>
  <r>
    <d v="2021-01-31T00:00:00"/>
    <x v="722"/>
    <x v="3"/>
    <n v="14500"/>
    <n v="14500"/>
    <n v="1"/>
  </r>
  <r>
    <d v="2021-01-31T00:00:00"/>
    <x v="723"/>
    <x v="19"/>
    <n v="29000"/>
    <n v="145000"/>
    <n v="5"/>
  </r>
  <r>
    <d v="2021-01-31T00:00:00"/>
    <x v="723"/>
    <x v="25"/>
    <n v="27000"/>
    <n v="135000"/>
    <n v="5"/>
  </r>
  <r>
    <d v="2021-01-31T00:00:00"/>
    <x v="724"/>
    <x v="51"/>
    <n v="8700"/>
    <n v="8700"/>
    <n v="1"/>
  </r>
  <r>
    <d v="2021-01-31T00:00:00"/>
    <x v="724"/>
    <x v="141"/>
    <n v="2500"/>
    <n v="2500"/>
    <n v="1"/>
  </r>
  <r>
    <d v="2021-01-31T00:00:00"/>
    <x v="724"/>
    <x v="131"/>
    <n v="9000"/>
    <n v="45000"/>
    <n v="5"/>
  </r>
  <r>
    <d v="2021-01-31T00:00:00"/>
    <x v="725"/>
    <x v="7"/>
    <n v="30000"/>
    <n v="60000"/>
    <n v="2"/>
  </r>
  <r>
    <d v="2021-01-31T00:00:00"/>
    <x v="725"/>
    <x v="146"/>
    <n v="40000"/>
    <n v="40000"/>
    <n v="1"/>
  </r>
  <r>
    <d v="2021-01-31T00:00:00"/>
    <x v="726"/>
    <x v="45"/>
    <n v="355000"/>
    <n v="355000"/>
    <n v="1"/>
  </r>
  <r>
    <d v="2021-01-31T00:00:00"/>
    <x v="727"/>
    <x v="361"/>
    <n v="5500"/>
    <n v="11000"/>
    <n v="2"/>
  </r>
  <r>
    <d v="2021-01-31T00:00:00"/>
    <x v="727"/>
    <x v="41"/>
    <n v="5500"/>
    <n v="49500"/>
    <n v="9"/>
  </r>
  <r>
    <d v="2021-01-31T00:00:00"/>
    <x v="727"/>
    <x v="320"/>
    <n v="40500"/>
    <n v="40500"/>
    <n v="1"/>
  </r>
  <r>
    <d v="2021-01-31T00:00:00"/>
    <x v="727"/>
    <x v="362"/>
    <n v="3200"/>
    <n v="3200"/>
    <n v="1"/>
  </r>
  <r>
    <d v="2021-01-31T00:00:00"/>
    <x v="727"/>
    <x v="63"/>
    <n v="1000"/>
    <n v="5000"/>
    <n v="5"/>
  </r>
  <r>
    <d v="2021-01-31T00:00:00"/>
    <x v="727"/>
    <x v="3"/>
    <n v="14500"/>
    <n v="14500"/>
    <n v="1"/>
  </r>
  <r>
    <d v="2021-01-31T00:00:00"/>
    <x v="727"/>
    <x v="363"/>
    <n v="305000"/>
    <n v="305000"/>
    <n v="1"/>
  </r>
  <r>
    <d v="2021-01-31T00:00:00"/>
    <x v="727"/>
    <x v="146"/>
    <n v="40000"/>
    <n v="200000"/>
    <n v="5"/>
  </r>
  <r>
    <d v="2021-01-31T00:00:00"/>
    <x v="727"/>
    <x v="155"/>
    <n v="7000"/>
    <n v="7000"/>
    <n v="1"/>
  </r>
  <r>
    <d v="2021-01-31T00:00:00"/>
    <x v="727"/>
    <x v="156"/>
    <n v="14500"/>
    <n v="14500"/>
    <n v="1"/>
  </r>
  <r>
    <d v="2021-01-31T00:00:00"/>
    <x v="727"/>
    <x v="151"/>
    <n v="22000"/>
    <n v="22000"/>
    <n v="1"/>
  </r>
  <r>
    <d v="2021-01-31T00:00:00"/>
    <x v="727"/>
    <x v="58"/>
    <n v="6800"/>
    <n v="27200"/>
    <n v="4"/>
  </r>
  <r>
    <d v="2021-01-31T00:00:00"/>
    <x v="728"/>
    <x v="157"/>
    <n v="32000"/>
    <n v="32000"/>
    <n v="1"/>
  </r>
  <r>
    <d v="2021-02-01T00:00:00"/>
    <x v="729"/>
    <x v="73"/>
    <n v="39000"/>
    <n v="39000"/>
    <n v="1"/>
  </r>
  <r>
    <d v="2021-02-01T00:00:00"/>
    <x v="729"/>
    <x v="364"/>
    <n v="17500"/>
    <n v="17500"/>
    <n v="1"/>
  </r>
  <r>
    <d v="2021-02-01T00:00:00"/>
    <x v="729"/>
    <x v="365"/>
    <n v="89000"/>
    <n v="89000"/>
    <n v="1"/>
  </r>
  <r>
    <d v="2021-02-01T00:00:00"/>
    <x v="729"/>
    <x v="366"/>
    <n v="38000"/>
    <n v="190000"/>
    <n v="5"/>
  </r>
  <r>
    <d v="2021-02-01T00:00:00"/>
    <x v="729"/>
    <x v="367"/>
    <n v="77000"/>
    <n v="77000"/>
    <n v="1"/>
  </r>
  <r>
    <d v="2021-02-01T00:00:00"/>
    <x v="729"/>
    <x v="368"/>
    <n v="8000"/>
    <n v="8000"/>
    <n v="1"/>
  </r>
  <r>
    <d v="2021-02-01T00:00:00"/>
    <x v="729"/>
    <x v="369"/>
    <n v="15000"/>
    <n v="30000"/>
    <n v="2"/>
  </r>
  <r>
    <d v="2021-02-01T00:00:00"/>
    <x v="729"/>
    <x v="159"/>
    <n v="92000"/>
    <n v="460000"/>
    <n v="5"/>
  </r>
  <r>
    <d v="2021-02-01T00:00:00"/>
    <x v="729"/>
    <x v="17"/>
    <n v="14500"/>
    <n v="29000"/>
    <n v="2"/>
  </r>
  <r>
    <d v="2021-02-01T00:00:00"/>
    <x v="729"/>
    <x v="37"/>
    <n v="8000"/>
    <n v="16000"/>
    <n v="2"/>
  </r>
  <r>
    <d v="2021-02-01T00:00:00"/>
    <x v="729"/>
    <x v="114"/>
    <n v="32000"/>
    <n v="64000"/>
    <n v="2"/>
  </r>
  <r>
    <d v="2021-02-01T00:00:00"/>
    <x v="730"/>
    <x v="3"/>
    <n v="14500"/>
    <n v="29000"/>
    <n v="2"/>
  </r>
  <r>
    <d v="2021-02-01T00:00:00"/>
    <x v="731"/>
    <x v="160"/>
    <n v="20500"/>
    <n v="20500"/>
    <n v="1"/>
  </r>
  <r>
    <d v="2021-02-01T00:00:00"/>
    <x v="732"/>
    <x v="306"/>
    <n v="195000"/>
    <n v="195000"/>
    <n v="1"/>
  </r>
  <r>
    <d v="2021-02-01T00:00:00"/>
    <x v="733"/>
    <x v="370"/>
    <n v="108000"/>
    <n v="108000"/>
    <n v="1"/>
  </r>
  <r>
    <d v="2021-02-01T00:00:00"/>
    <x v="734"/>
    <x v="184"/>
    <n v="26000"/>
    <n v="52000"/>
    <n v="2"/>
  </r>
  <r>
    <d v="2021-02-01T00:00:00"/>
    <x v="734"/>
    <x v="330"/>
    <n v="48000"/>
    <n v="48000"/>
    <n v="1"/>
  </r>
  <r>
    <d v="2021-02-01T00:00:00"/>
    <x v="734"/>
    <x v="371"/>
    <n v="87000"/>
    <n v="348000"/>
    <n v="4"/>
  </r>
  <r>
    <d v="2021-02-01T00:00:00"/>
    <x v="734"/>
    <x v="291"/>
    <n v="5000"/>
    <n v="5000"/>
    <n v="1"/>
  </r>
  <r>
    <d v="2021-02-01T00:00:00"/>
    <x v="734"/>
    <x v="372"/>
    <n v="4500"/>
    <n v="4500"/>
    <n v="1"/>
  </r>
  <r>
    <d v="2021-02-01T00:00:00"/>
    <x v="734"/>
    <x v="373"/>
    <n v="11000"/>
    <n v="11000"/>
    <n v="1"/>
  </r>
  <r>
    <d v="2021-02-01T00:00:00"/>
    <x v="734"/>
    <x v="88"/>
    <n v="18000"/>
    <n v="18000"/>
    <n v="1"/>
  </r>
  <r>
    <d v="2021-02-01T00:00:00"/>
    <x v="735"/>
    <x v="374"/>
    <n v="450000"/>
    <n v="450000"/>
    <n v="1"/>
  </r>
  <r>
    <d v="2021-02-01T00:00:00"/>
    <x v="735"/>
    <x v="9"/>
    <n v="14500"/>
    <n v="29000"/>
    <n v="2"/>
  </r>
  <r>
    <d v="2021-02-01T00:00:00"/>
    <x v="735"/>
    <x v="19"/>
    <n v="30000"/>
    <n v="60000"/>
    <n v="2"/>
  </r>
  <r>
    <d v="2021-02-01T00:00:00"/>
    <x v="736"/>
    <x v="19"/>
    <n v="30000"/>
    <n v="60000"/>
    <n v="2"/>
  </r>
  <r>
    <d v="2021-02-01T00:00:00"/>
    <x v="736"/>
    <x v="13"/>
    <n v="29000"/>
    <n v="116000"/>
    <n v="4"/>
  </r>
  <r>
    <d v="2021-02-01T00:00:00"/>
    <x v="736"/>
    <x v="20"/>
    <n v="29000"/>
    <n v="116000"/>
    <n v="4"/>
  </r>
  <r>
    <d v="2021-02-01T00:00:00"/>
    <x v="736"/>
    <x v="123"/>
    <n v="1000"/>
    <n v="4000"/>
    <n v="4"/>
  </r>
  <r>
    <d v="2021-02-01T00:00:00"/>
    <x v="737"/>
    <x v="364"/>
    <n v="17500"/>
    <n v="17500"/>
    <n v="1"/>
  </r>
  <r>
    <d v="2021-02-01T00:00:00"/>
    <x v="737"/>
    <x v="365"/>
    <n v="89000"/>
    <n v="89000"/>
    <n v="1"/>
  </r>
  <r>
    <d v="2021-02-01T00:00:00"/>
    <x v="738"/>
    <x v="366"/>
    <n v="38000"/>
    <n v="190000"/>
    <n v="5"/>
  </r>
  <r>
    <d v="2021-02-01T00:00:00"/>
    <x v="738"/>
    <x v="367"/>
    <n v="77000"/>
    <n v="77000"/>
    <n v="1"/>
  </r>
  <r>
    <d v="2021-02-01T00:00:00"/>
    <x v="739"/>
    <x v="368"/>
    <n v="8000"/>
    <n v="8000"/>
    <n v="1"/>
  </r>
  <r>
    <d v="2021-02-01T00:00:00"/>
    <x v="740"/>
    <x v="369"/>
    <n v="15000"/>
    <n v="30000"/>
    <n v="2"/>
  </r>
  <r>
    <d v="2021-02-01T00:00:00"/>
    <x v="740"/>
    <x v="159"/>
    <n v="92000"/>
    <n v="460000"/>
    <n v="5"/>
  </r>
  <r>
    <d v="2021-02-01T00:00:00"/>
    <x v="740"/>
    <x v="17"/>
    <n v="14500"/>
    <n v="29000"/>
    <n v="2"/>
  </r>
  <r>
    <d v="2021-02-01T00:00:00"/>
    <x v="741"/>
    <x v="37"/>
    <n v="8000"/>
    <n v="16000"/>
    <n v="2"/>
  </r>
  <r>
    <d v="2021-02-01T00:00:00"/>
    <x v="742"/>
    <x v="114"/>
    <n v="32000"/>
    <n v="64000"/>
    <n v="2"/>
  </r>
  <r>
    <d v="2021-02-01T00:00:00"/>
    <x v="743"/>
    <x v="3"/>
    <n v="14500"/>
    <n v="29000"/>
    <n v="2"/>
  </r>
  <r>
    <d v="2021-02-01T00:00:00"/>
    <x v="743"/>
    <x v="160"/>
    <n v="20500"/>
    <n v="20500"/>
    <n v="1"/>
  </r>
  <r>
    <d v="2021-02-01T00:00:00"/>
    <x v="743"/>
    <x v="306"/>
    <n v="195000"/>
    <n v="195000"/>
    <n v="1"/>
  </r>
  <r>
    <d v="2021-02-01T00:00:00"/>
    <x v="743"/>
    <x v="370"/>
    <n v="108000"/>
    <n v="108000"/>
    <n v="1"/>
  </r>
  <r>
    <d v="2021-02-01T00:00:00"/>
    <x v="743"/>
    <x v="184"/>
    <n v="26000"/>
    <n v="52000"/>
    <n v="2"/>
  </r>
  <r>
    <d v="2021-02-01T00:00:00"/>
    <x v="744"/>
    <x v="330"/>
    <n v="48000"/>
    <n v="48000"/>
    <n v="1"/>
  </r>
  <r>
    <d v="2021-02-01T00:00:00"/>
    <x v="744"/>
    <x v="371"/>
    <n v="87000"/>
    <n v="348000"/>
    <n v="4"/>
  </r>
  <r>
    <d v="2021-02-01T00:00:00"/>
    <x v="745"/>
    <x v="291"/>
    <n v="5000"/>
    <n v="5000"/>
    <n v="1"/>
  </r>
  <r>
    <d v="2021-02-01T00:00:00"/>
    <x v="745"/>
    <x v="372"/>
    <n v="4500"/>
    <n v="4500"/>
    <n v="1"/>
  </r>
  <r>
    <d v="2021-02-01T00:00:00"/>
    <x v="745"/>
    <x v="373"/>
    <n v="11000"/>
    <n v="11000"/>
    <n v="1"/>
  </r>
  <r>
    <d v="2021-02-01T00:00:00"/>
    <x v="745"/>
    <x v="88"/>
    <n v="18000"/>
    <n v="18000"/>
    <n v="1"/>
  </r>
  <r>
    <d v="2021-02-01T00:00:00"/>
    <x v="745"/>
    <x v="374"/>
    <n v="450000"/>
    <n v="450000"/>
    <n v="1"/>
  </r>
  <r>
    <d v="2021-02-01T00:00:00"/>
    <x v="746"/>
    <x v="9"/>
    <n v="14500"/>
    <n v="29000"/>
    <n v="2"/>
  </r>
  <r>
    <d v="2021-02-01T00:00:00"/>
    <x v="747"/>
    <x v="19"/>
    <n v="30000"/>
    <n v="60000"/>
    <n v="2"/>
  </r>
  <r>
    <d v="2021-02-01T00:00:00"/>
    <x v="748"/>
    <x v="19"/>
    <n v="30000"/>
    <n v="60000"/>
    <n v="2"/>
  </r>
  <r>
    <d v="2021-02-01T00:00:00"/>
    <x v="748"/>
    <x v="13"/>
    <n v="29000"/>
    <n v="116000"/>
    <n v="4"/>
  </r>
  <r>
    <d v="2021-02-01T00:00:00"/>
    <x v="748"/>
    <x v="20"/>
    <n v="29000"/>
    <n v="116000"/>
    <n v="4"/>
  </r>
  <r>
    <d v="2021-02-01T00:00:00"/>
    <x v="749"/>
    <x v="123"/>
    <n v="1000"/>
    <n v="4000"/>
    <n v="4"/>
  </r>
  <r>
    <d v="2021-02-01T00:00:00"/>
    <x v="749"/>
    <x v="124"/>
    <n v="34000"/>
    <n v="34000"/>
    <n v="1"/>
  </r>
  <r>
    <d v="2021-02-01T00:00:00"/>
    <x v="749"/>
    <x v="74"/>
    <n v="200000"/>
    <n v="200000"/>
    <n v="1"/>
  </r>
  <r>
    <d v="2021-02-01T00:00:00"/>
    <x v="750"/>
    <x v="2"/>
    <n v="14500"/>
    <n v="14500"/>
    <n v="1"/>
  </r>
  <r>
    <d v="2021-02-01T00:00:00"/>
    <x v="750"/>
    <x v="59"/>
    <n v="14500"/>
    <n v="14500"/>
    <n v="1"/>
  </r>
  <r>
    <d v="2021-02-01T00:00:00"/>
    <x v="750"/>
    <x v="125"/>
    <n v="27000"/>
    <n v="27000"/>
    <n v="1"/>
  </r>
  <r>
    <d v="2021-02-01T00:00:00"/>
    <x v="750"/>
    <x v="17"/>
    <n v="14500"/>
    <n v="14500"/>
    <n v="1"/>
  </r>
  <r>
    <d v="2021-02-01T00:00:00"/>
    <x v="750"/>
    <x v="7"/>
    <n v="28000"/>
    <n v="28000"/>
    <n v="1"/>
  </r>
  <r>
    <d v="2021-02-01T00:00:00"/>
    <x v="750"/>
    <x v="126"/>
    <n v="10500"/>
    <n v="10500"/>
    <n v="1"/>
  </r>
  <r>
    <d v="2021-02-01T00:00:00"/>
    <x v="751"/>
    <x v="9"/>
    <n v="14500"/>
    <n v="14500"/>
    <n v="1"/>
  </r>
  <r>
    <d v="2021-02-01T00:00:00"/>
    <x v="751"/>
    <x v="2"/>
    <n v="14500"/>
    <n v="29000"/>
    <n v="2"/>
  </r>
  <r>
    <d v="2021-02-01T00:00:00"/>
    <x v="752"/>
    <x v="40"/>
    <n v="14500"/>
    <n v="29000"/>
    <n v="2"/>
  </r>
  <r>
    <d v="2021-02-01T00:00:00"/>
    <x v="753"/>
    <x v="3"/>
    <n v="14500"/>
    <n v="29000"/>
    <n v="2"/>
  </r>
  <r>
    <d v="2021-02-01T00:00:00"/>
    <x v="754"/>
    <x v="127"/>
    <n v="26500"/>
    <n v="26500"/>
    <n v="1"/>
  </r>
  <r>
    <d v="2021-02-01T00:00:00"/>
    <x v="754"/>
    <x v="37"/>
    <n v="8000"/>
    <n v="8000"/>
    <n v="1"/>
  </r>
  <r>
    <d v="2021-02-01T00:00:00"/>
    <x v="755"/>
    <x v="102"/>
    <n v="2800"/>
    <n v="11200"/>
    <n v="4"/>
  </r>
  <r>
    <d v="2021-02-01T00:00:00"/>
    <x v="755"/>
    <x v="49"/>
    <n v="32500"/>
    <n v="32500"/>
    <n v="1"/>
  </r>
  <r>
    <d v="2021-02-01T00:00:00"/>
    <x v="755"/>
    <x v="48"/>
    <n v="32500"/>
    <n v="65000"/>
    <n v="2"/>
  </r>
  <r>
    <d v="2021-02-01T00:00:00"/>
    <x v="756"/>
    <x v="2"/>
    <n v="14500"/>
    <n v="29000"/>
    <n v="2"/>
  </r>
  <r>
    <d v="2021-02-01T00:00:00"/>
    <x v="757"/>
    <x v="22"/>
    <n v="74000"/>
    <n v="148000"/>
    <n v="2"/>
  </r>
  <r>
    <d v="2021-02-01T00:00:00"/>
    <x v="757"/>
    <x v="23"/>
    <n v="92500"/>
    <n v="185000"/>
    <n v="2"/>
  </r>
  <r>
    <d v="2021-02-01T00:00:00"/>
    <x v="758"/>
    <x v="24"/>
    <n v="152000"/>
    <n v="304000"/>
    <n v="2"/>
  </r>
  <r>
    <d v="2021-02-01T00:00:00"/>
    <x v="758"/>
    <x v="128"/>
    <n v="39000"/>
    <n v="39000"/>
    <n v="1"/>
  </r>
  <r>
    <d v="2021-02-01T00:00:00"/>
    <x v="758"/>
    <x v="129"/>
    <n v="39000"/>
    <n v="39000"/>
    <n v="1"/>
  </r>
  <r>
    <d v="2021-02-01T00:00:00"/>
    <x v="759"/>
    <x v="59"/>
    <n v="14500"/>
    <n v="14500"/>
    <n v="1"/>
  </r>
  <r>
    <d v="2021-02-01T00:00:00"/>
    <x v="760"/>
    <x v="17"/>
    <n v="14500"/>
    <n v="14500"/>
    <n v="1"/>
  </r>
  <r>
    <d v="2021-02-01T00:00:00"/>
    <x v="761"/>
    <x v="157"/>
    <n v="32000"/>
    <n v="32000"/>
    <n v="1"/>
  </r>
  <r>
    <d v="2021-02-01T00:00:00"/>
    <x v="762"/>
    <x v="39"/>
    <n v="24000"/>
    <n v="72000"/>
    <n v="3"/>
  </r>
  <r>
    <d v="2021-02-01T00:00:00"/>
    <x v="763"/>
    <x v="11"/>
    <n v="30000"/>
    <n v="30000"/>
    <n v="1"/>
  </r>
  <r>
    <d v="2021-02-01T00:00:00"/>
    <x v="763"/>
    <x v="25"/>
    <n v="27500"/>
    <n v="27500"/>
    <n v="1"/>
  </r>
  <r>
    <d v="2021-02-01T00:00:00"/>
    <x v="764"/>
    <x v="148"/>
    <n v="19500"/>
    <n v="97500"/>
    <n v="5"/>
  </r>
  <r>
    <d v="2021-02-01T00:00:00"/>
    <x v="765"/>
    <x v="7"/>
    <n v="30000"/>
    <n v="30000"/>
    <n v="1"/>
  </r>
  <r>
    <d v="2021-02-01T00:00:00"/>
    <x v="765"/>
    <x v="110"/>
    <n v="16000"/>
    <n v="16000"/>
    <n v="1"/>
  </r>
  <r>
    <d v="2021-02-01T00:00:00"/>
    <x v="766"/>
    <x v="249"/>
    <n v="10500"/>
    <n v="10500"/>
    <n v="1"/>
  </r>
  <r>
    <d v="2021-02-01T00:00:00"/>
    <x v="766"/>
    <x v="250"/>
    <n v="1500"/>
    <n v="7500"/>
    <n v="5"/>
  </r>
  <r>
    <d v="2021-02-01T00:00:00"/>
    <x v="766"/>
    <x v="251"/>
    <n v="6000"/>
    <n v="12000"/>
    <n v="2"/>
  </r>
  <r>
    <d v="2021-02-01T00:00:00"/>
    <x v="766"/>
    <x v="252"/>
    <n v="20000"/>
    <n v="20000"/>
    <n v="1"/>
  </r>
  <r>
    <d v="2021-02-01T00:00:00"/>
    <x v="766"/>
    <x v="253"/>
    <n v="2500"/>
    <n v="2500"/>
    <n v="1"/>
  </r>
  <r>
    <d v="2021-02-01T00:00:00"/>
    <x v="766"/>
    <x v="246"/>
    <n v="27000"/>
    <n v="27000"/>
    <n v="1"/>
  </r>
  <r>
    <d v="2021-02-01T00:00:00"/>
    <x v="767"/>
    <x v="254"/>
    <n v="11000"/>
    <n v="11000"/>
    <n v="1"/>
  </r>
  <r>
    <d v="2021-02-02T00:00:00"/>
    <x v="767"/>
    <x v="156"/>
    <n v="14500"/>
    <n v="43500"/>
    <n v="3"/>
  </r>
  <r>
    <d v="2021-02-02T00:00:00"/>
    <x v="767"/>
    <x v="199"/>
    <n v="29000"/>
    <n v="58000"/>
    <n v="2"/>
  </r>
  <r>
    <d v="2021-02-02T00:00:00"/>
    <x v="768"/>
    <x v="156"/>
    <n v="14500"/>
    <n v="14500"/>
    <n v="1"/>
  </r>
  <r>
    <d v="2021-02-02T00:00:00"/>
    <x v="768"/>
    <x v="131"/>
    <n v="9000"/>
    <n v="36000"/>
    <n v="4"/>
  </r>
  <r>
    <d v="2021-02-02T00:00:00"/>
    <x v="768"/>
    <x v="255"/>
    <n v="11000"/>
    <n v="11000"/>
    <n v="1"/>
  </r>
  <r>
    <d v="2021-02-02T00:00:00"/>
    <x v="768"/>
    <x v="204"/>
    <n v="9200"/>
    <n v="9200"/>
    <n v="1"/>
  </r>
  <r>
    <d v="2021-02-02T00:00:00"/>
    <x v="768"/>
    <x v="210"/>
    <n v="9200"/>
    <n v="9200"/>
    <n v="1"/>
  </r>
  <r>
    <d v="2021-02-02T00:00:00"/>
    <x v="768"/>
    <x v="4"/>
    <n v="12500"/>
    <n v="12500"/>
    <n v="1"/>
  </r>
  <r>
    <d v="2021-02-02T00:00:00"/>
    <x v="768"/>
    <x v="196"/>
    <n v="1700"/>
    <n v="3400"/>
    <n v="2"/>
  </r>
  <r>
    <d v="2021-02-02T00:00:00"/>
    <x v="769"/>
    <x v="0"/>
    <n v="1200000"/>
    <n v="1200000"/>
    <n v="1"/>
  </r>
  <r>
    <d v="2021-02-02T00:00:00"/>
    <x v="770"/>
    <x v="1"/>
    <n v="15000"/>
    <n v="15000"/>
    <n v="1"/>
  </r>
  <r>
    <d v="2021-02-02T00:00:00"/>
    <x v="771"/>
    <x v="2"/>
    <n v="14500"/>
    <n v="14500"/>
    <n v="1"/>
  </r>
  <r>
    <d v="2021-02-02T00:00:00"/>
    <x v="771"/>
    <x v="3"/>
    <n v="14500"/>
    <n v="14500"/>
    <n v="1"/>
  </r>
  <r>
    <d v="2021-02-02T00:00:00"/>
    <x v="771"/>
    <x v="4"/>
    <n v="12500"/>
    <n v="625000"/>
    <n v="50"/>
  </r>
  <r>
    <d v="2021-02-02T00:00:00"/>
    <x v="771"/>
    <x v="5"/>
    <n v="16500"/>
    <n v="165000"/>
    <n v="10"/>
  </r>
  <r>
    <d v="2021-02-02T00:00:00"/>
    <x v="771"/>
    <x v="6"/>
    <n v="23000"/>
    <n v="23000"/>
    <n v="1"/>
  </r>
  <r>
    <d v="2021-02-02T00:00:00"/>
    <x v="772"/>
    <x v="7"/>
    <n v="30000"/>
    <n v="60000"/>
    <n v="2"/>
  </r>
  <r>
    <d v="2021-02-02T00:00:00"/>
    <x v="772"/>
    <x v="8"/>
    <n v="15500"/>
    <n v="15500"/>
    <n v="1"/>
  </r>
  <r>
    <d v="2021-02-02T00:00:00"/>
    <x v="772"/>
    <x v="9"/>
    <n v="14500"/>
    <n v="14500"/>
    <n v="1"/>
  </r>
  <r>
    <d v="2021-02-02T00:00:00"/>
    <x v="773"/>
    <x v="10"/>
    <n v="215000"/>
    <n v="215000"/>
    <n v="1"/>
  </r>
  <r>
    <d v="2021-02-02T00:00:00"/>
    <x v="774"/>
    <x v="3"/>
    <n v="14500"/>
    <n v="14500"/>
    <n v="1"/>
  </r>
  <r>
    <d v="2021-02-02T00:00:00"/>
    <x v="775"/>
    <x v="11"/>
    <n v="30000"/>
    <n v="60000"/>
    <n v="2"/>
  </r>
  <r>
    <d v="2021-02-02T00:00:00"/>
    <x v="775"/>
    <x v="12"/>
    <n v="30000"/>
    <n v="30000"/>
    <n v="1"/>
  </r>
  <r>
    <d v="2021-02-02T00:00:00"/>
    <x v="775"/>
    <x v="13"/>
    <n v="30000"/>
    <n v="60000"/>
    <n v="2"/>
  </r>
  <r>
    <d v="2021-02-02T00:00:00"/>
    <x v="775"/>
    <x v="14"/>
    <n v="30000"/>
    <n v="30000"/>
    <n v="1"/>
  </r>
  <r>
    <d v="2021-02-02T00:00:00"/>
    <x v="776"/>
    <x v="12"/>
    <n v="30000"/>
    <n v="30000"/>
    <n v="1"/>
  </r>
  <r>
    <d v="2021-02-02T00:00:00"/>
    <x v="777"/>
    <x v="3"/>
    <n v="14500"/>
    <n v="14500"/>
    <n v="1"/>
  </r>
  <r>
    <d v="2021-02-02T00:00:00"/>
    <x v="777"/>
    <x v="7"/>
    <n v="30000"/>
    <n v="720000"/>
    <n v="24"/>
  </r>
  <r>
    <d v="2021-02-02T00:00:00"/>
    <x v="778"/>
    <x v="15"/>
    <n v="30000"/>
    <n v="30000"/>
    <n v="1"/>
  </r>
  <r>
    <d v="2021-02-02T00:00:00"/>
    <x v="778"/>
    <x v="16"/>
    <n v="35000"/>
    <n v="35000"/>
    <n v="1"/>
  </r>
  <r>
    <d v="2021-02-02T00:00:00"/>
    <x v="778"/>
    <x v="17"/>
    <n v="14500"/>
    <n v="14500"/>
    <n v="1"/>
  </r>
  <r>
    <d v="2021-02-02T00:00:00"/>
    <x v="779"/>
    <x v="2"/>
    <n v="14500"/>
    <n v="14500"/>
    <n v="1"/>
  </r>
  <r>
    <d v="2021-02-02T00:00:00"/>
    <x v="780"/>
    <x v="3"/>
    <n v="14500"/>
    <n v="29000"/>
    <n v="2"/>
  </r>
  <r>
    <d v="2021-02-02T00:00:00"/>
    <x v="780"/>
    <x v="18"/>
    <n v="22000"/>
    <n v="22000"/>
    <n v="1"/>
  </r>
  <r>
    <d v="2021-02-02T00:00:00"/>
    <x v="781"/>
    <x v="19"/>
    <n v="30000"/>
    <n v="30000"/>
    <n v="1"/>
  </r>
  <r>
    <d v="2021-02-02T00:00:00"/>
    <x v="781"/>
    <x v="3"/>
    <n v="14500"/>
    <n v="14500"/>
    <n v="1"/>
  </r>
  <r>
    <d v="2021-02-02T00:00:00"/>
    <x v="782"/>
    <x v="20"/>
    <n v="30000"/>
    <n v="30000"/>
    <n v="1"/>
  </r>
  <r>
    <d v="2021-02-02T00:00:00"/>
    <x v="783"/>
    <x v="11"/>
    <n v="30000"/>
    <n v="60000"/>
    <n v="2"/>
  </r>
  <r>
    <d v="2021-02-02T00:00:00"/>
    <x v="783"/>
    <x v="21"/>
    <n v="18000"/>
    <n v="18000"/>
    <n v="1"/>
  </r>
  <r>
    <d v="2021-02-02T00:00:00"/>
    <x v="783"/>
    <x v="22"/>
    <n v="79000"/>
    <n v="79000"/>
    <n v="1"/>
  </r>
  <r>
    <d v="2021-02-02T00:00:00"/>
    <x v="783"/>
    <x v="23"/>
    <n v="93000"/>
    <n v="93000"/>
    <n v="1"/>
  </r>
  <r>
    <d v="2021-02-02T00:00:00"/>
    <x v="784"/>
    <x v="24"/>
    <n v="158000"/>
    <n v="158000"/>
    <n v="1"/>
  </r>
  <r>
    <d v="2021-02-02T00:00:00"/>
    <x v="785"/>
    <x v="257"/>
    <n v="28000"/>
    <n v="84000"/>
    <n v="3"/>
  </r>
  <r>
    <d v="2021-02-02T00:00:00"/>
    <x v="785"/>
    <x v="258"/>
    <n v="11000"/>
    <n v="22000"/>
    <n v="2"/>
  </r>
  <r>
    <d v="2021-02-02T00:00:00"/>
    <x v="785"/>
    <x v="81"/>
    <n v="23000"/>
    <n v="23000"/>
    <n v="1"/>
  </r>
  <r>
    <d v="2021-02-02T00:00:00"/>
    <x v="785"/>
    <x v="259"/>
    <n v="5000"/>
    <n v="25000"/>
    <n v="5"/>
  </r>
  <r>
    <d v="2021-02-02T00:00:00"/>
    <x v="786"/>
    <x v="260"/>
    <n v="65000"/>
    <n v="65000"/>
    <n v="1"/>
  </r>
  <r>
    <d v="2021-02-02T00:00:00"/>
    <x v="787"/>
    <x v="117"/>
    <n v="40000"/>
    <n v="80000"/>
    <n v="2"/>
  </r>
  <r>
    <d v="2021-02-02T00:00:00"/>
    <x v="787"/>
    <x v="261"/>
    <n v="40000"/>
    <n v="80000"/>
    <n v="2"/>
  </r>
  <r>
    <d v="2021-02-02T00:00:00"/>
    <x v="788"/>
    <x v="3"/>
    <n v="14000"/>
    <n v="140000"/>
    <n v="10"/>
  </r>
  <r>
    <d v="2021-02-02T00:00:00"/>
    <x v="788"/>
    <x v="11"/>
    <n v="29500"/>
    <n v="147500"/>
    <n v="5"/>
  </r>
  <r>
    <d v="2021-02-02T00:00:00"/>
    <x v="788"/>
    <x v="241"/>
    <n v="305000"/>
    <n v="305000"/>
    <n v="1"/>
  </r>
  <r>
    <d v="2021-02-02T00:00:00"/>
    <x v="788"/>
    <x v="179"/>
    <n v="9200"/>
    <n v="460000"/>
    <n v="50"/>
  </r>
  <r>
    <d v="2021-02-02T00:00:00"/>
    <x v="789"/>
    <x v="109"/>
    <n v="1200"/>
    <n v="18000"/>
    <n v="15"/>
  </r>
  <r>
    <d v="2021-02-02T00:00:00"/>
    <x v="789"/>
    <x v="46"/>
    <n v="145000"/>
    <n v="145000"/>
    <n v="1"/>
  </r>
  <r>
    <d v="2021-02-02T00:00:00"/>
    <x v="790"/>
    <x v="38"/>
    <n v="16000"/>
    <n v="16000"/>
    <n v="1"/>
  </r>
  <r>
    <d v="2021-02-02T00:00:00"/>
    <x v="790"/>
    <x v="51"/>
    <n v="8700"/>
    <n v="8700"/>
    <n v="1"/>
  </r>
  <r>
    <d v="2021-02-02T00:00:00"/>
    <x v="791"/>
    <x v="262"/>
    <n v="41500"/>
    <n v="41500"/>
    <n v="1"/>
  </r>
  <r>
    <d v="2021-02-02T00:00:00"/>
    <x v="791"/>
    <x v="2"/>
    <n v="14500"/>
    <n v="14500"/>
    <n v="1"/>
  </r>
  <r>
    <d v="2021-02-02T00:00:00"/>
    <x v="791"/>
    <x v="24"/>
    <n v="158000"/>
    <n v="158000"/>
    <n v="1"/>
  </r>
  <r>
    <d v="2021-02-02T00:00:00"/>
    <x v="792"/>
    <x v="100"/>
    <n v="5200"/>
    <n v="5200"/>
    <n v="1"/>
  </r>
  <r>
    <d v="2021-02-02T00:00:00"/>
    <x v="793"/>
    <x v="9"/>
    <n v="14500"/>
    <n v="14500"/>
    <n v="1"/>
  </r>
  <r>
    <d v="2021-02-02T00:00:00"/>
    <x v="794"/>
    <x v="97"/>
    <n v="5000"/>
    <n v="5000"/>
    <n v="1"/>
  </r>
  <r>
    <d v="2021-02-02T00:00:00"/>
    <x v="795"/>
    <x v="59"/>
    <n v="14500"/>
    <n v="14500"/>
    <n v="1"/>
  </r>
  <r>
    <d v="2021-02-02T00:00:00"/>
    <x v="795"/>
    <x v="40"/>
    <n v="14500"/>
    <n v="14500"/>
    <n v="1"/>
  </r>
  <r>
    <d v="2021-02-02T00:00:00"/>
    <x v="795"/>
    <x v="58"/>
    <n v="6800"/>
    <n v="6800"/>
    <n v="1"/>
  </r>
  <r>
    <d v="2021-02-02T00:00:00"/>
    <x v="795"/>
    <x v="37"/>
    <n v="8000"/>
    <n v="24000"/>
    <n v="3"/>
  </r>
  <r>
    <d v="2021-02-02T00:00:00"/>
    <x v="796"/>
    <x v="73"/>
    <n v="39000"/>
    <n v="39000"/>
    <n v="1"/>
  </r>
  <r>
    <d v="2021-02-02T00:00:00"/>
    <x v="796"/>
    <x v="3"/>
    <n v="14500"/>
    <n v="29000"/>
    <n v="2"/>
  </r>
  <r>
    <d v="2021-02-02T00:00:00"/>
    <x v="796"/>
    <x v="263"/>
    <n v="36000"/>
    <n v="72000"/>
    <n v="2"/>
  </r>
  <r>
    <d v="2021-02-02T00:00:00"/>
    <x v="797"/>
    <x v="66"/>
    <n v="14000"/>
    <n v="14000"/>
    <n v="1"/>
  </r>
  <r>
    <d v="2021-02-02T00:00:00"/>
    <x v="797"/>
    <x v="242"/>
    <n v="145000"/>
    <n v="290000"/>
    <n v="2"/>
  </r>
  <r>
    <d v="2021-02-02T00:00:00"/>
    <x v="797"/>
    <x v="199"/>
    <n v="29000"/>
    <n v="87000"/>
    <n v="3"/>
  </r>
  <r>
    <d v="2021-02-02T00:00:00"/>
    <x v="797"/>
    <x v="178"/>
    <n v="130000"/>
    <n v="130000"/>
    <n v="1"/>
  </r>
  <r>
    <d v="2021-02-02T00:00:00"/>
    <x v="797"/>
    <x v="264"/>
    <n v="17000"/>
    <n v="17000"/>
    <n v="1"/>
  </r>
  <r>
    <d v="2021-02-02T00:00:00"/>
    <x v="797"/>
    <x v="97"/>
    <n v="5000"/>
    <n v="5000"/>
    <n v="1"/>
  </r>
  <r>
    <d v="2021-02-02T00:00:00"/>
    <x v="798"/>
    <x v="73"/>
    <n v="39000"/>
    <n v="78000"/>
    <n v="2"/>
  </r>
  <r>
    <d v="2021-02-02T00:00:00"/>
    <x v="798"/>
    <x v="11"/>
    <n v="30000"/>
    <n v="60000"/>
    <n v="2"/>
  </r>
  <r>
    <d v="2021-02-02T00:00:00"/>
    <x v="798"/>
    <x v="210"/>
    <n v="9200"/>
    <n v="92000"/>
    <n v="10"/>
  </r>
  <r>
    <d v="2021-02-02T00:00:00"/>
    <x v="799"/>
    <x v="154"/>
    <n v="9200"/>
    <n v="92000"/>
    <n v="10"/>
  </r>
  <r>
    <d v="2021-02-02T00:00:00"/>
    <x v="799"/>
    <x v="150"/>
    <n v="602000"/>
    <n v="602000"/>
    <n v="1"/>
  </r>
  <r>
    <d v="2021-02-02T00:00:00"/>
    <x v="799"/>
    <x v="260"/>
    <n v="65000"/>
    <n v="130000"/>
    <n v="2"/>
  </r>
  <r>
    <d v="2021-02-02T00:00:00"/>
    <x v="799"/>
    <x v="265"/>
    <n v="145000"/>
    <n v="145000"/>
    <n v="1"/>
  </r>
  <r>
    <d v="2021-02-02T00:00:00"/>
    <x v="800"/>
    <x v="17"/>
    <n v="14500"/>
    <n v="14500"/>
    <n v="1"/>
  </r>
  <r>
    <d v="2021-02-02T00:00:00"/>
    <x v="800"/>
    <x v="41"/>
    <n v="5500"/>
    <n v="11000"/>
    <n v="2"/>
  </r>
  <r>
    <d v="2021-02-02T00:00:00"/>
    <x v="801"/>
    <x v="26"/>
    <n v="9000"/>
    <n v="9000"/>
    <n v="1"/>
  </r>
  <r>
    <d v="2021-02-02T00:00:00"/>
    <x v="801"/>
    <x v="230"/>
    <n v="22000"/>
    <n v="22000"/>
    <n v="1"/>
  </r>
  <r>
    <d v="2021-02-02T00:00:00"/>
    <x v="802"/>
    <x v="266"/>
    <n v="5500"/>
    <n v="5500"/>
    <n v="1"/>
  </r>
  <r>
    <d v="2021-02-02T00:00:00"/>
    <x v="803"/>
    <x v="267"/>
    <n v="5800"/>
    <n v="5800"/>
    <n v="1"/>
  </r>
  <r>
    <d v="2021-02-02T00:00:00"/>
    <x v="804"/>
    <x v="268"/>
    <n v="6300"/>
    <n v="6300"/>
    <n v="1"/>
  </r>
  <r>
    <d v="2021-02-02T00:00:00"/>
    <x v="804"/>
    <x v="269"/>
    <n v="26000"/>
    <n v="26000"/>
    <n v="1"/>
  </r>
  <r>
    <d v="2021-02-02T00:00:00"/>
    <x v="804"/>
    <x v="270"/>
    <n v="48000"/>
    <n v="48000"/>
    <n v="1"/>
  </r>
  <r>
    <d v="2021-02-02T00:00:00"/>
    <x v="804"/>
    <x v="58"/>
    <n v="6800"/>
    <n v="6800"/>
    <n v="1"/>
  </r>
  <r>
    <d v="2021-02-03T00:00:00"/>
    <x v="804"/>
    <x v="271"/>
    <n v="50000"/>
    <n v="50000"/>
    <n v="1"/>
  </r>
  <r>
    <d v="2021-02-03T00:00:00"/>
    <x v="804"/>
    <x v="272"/>
    <n v="13500"/>
    <n v="13500"/>
    <n v="1"/>
  </r>
  <r>
    <d v="2021-02-03T00:00:00"/>
    <x v="804"/>
    <x v="236"/>
    <n v="10000"/>
    <n v="10000"/>
    <n v="1"/>
  </r>
  <r>
    <d v="2021-02-03T00:00:00"/>
    <x v="804"/>
    <x v="273"/>
    <n v="325000"/>
    <n v="325000"/>
    <n v="1"/>
  </r>
  <r>
    <d v="2021-02-03T00:00:00"/>
    <x v="804"/>
    <x v="96"/>
    <n v="4500"/>
    <n v="4500"/>
    <n v="1"/>
  </r>
  <r>
    <d v="2021-02-03T00:00:00"/>
    <x v="804"/>
    <x v="103"/>
    <n v="2800"/>
    <n v="2800"/>
    <n v="1"/>
  </r>
  <r>
    <d v="2021-02-03T00:00:00"/>
    <x v="804"/>
    <x v="37"/>
    <n v="8000"/>
    <n v="8000"/>
    <n v="1"/>
  </r>
  <r>
    <d v="2021-02-03T00:00:00"/>
    <x v="805"/>
    <x v="3"/>
    <n v="14500"/>
    <n v="14500"/>
    <n v="1"/>
  </r>
  <r>
    <d v="2021-02-03T00:00:00"/>
    <x v="806"/>
    <x v="19"/>
    <n v="29000"/>
    <n v="145000"/>
    <n v="5"/>
  </r>
  <r>
    <d v="2021-02-03T00:00:00"/>
    <x v="807"/>
    <x v="103"/>
    <n v="2800"/>
    <n v="19600"/>
    <n v="7"/>
  </r>
  <r>
    <d v="2021-02-03T00:00:00"/>
    <x v="807"/>
    <x v="181"/>
    <n v="45000"/>
    <n v="45000"/>
    <n v="1"/>
  </r>
  <r>
    <d v="2021-02-03T00:00:00"/>
    <x v="808"/>
    <x v="182"/>
    <n v="9000"/>
    <n v="18000"/>
    <n v="2"/>
  </r>
  <r>
    <d v="2021-02-03T00:00:00"/>
    <x v="808"/>
    <x v="183"/>
    <n v="12500"/>
    <n v="50000"/>
    <n v="4"/>
  </r>
  <r>
    <d v="2021-02-03T00:00:00"/>
    <x v="808"/>
    <x v="184"/>
    <n v="26000"/>
    <n v="208000"/>
    <n v="8"/>
  </r>
  <r>
    <d v="2021-02-03T00:00:00"/>
    <x v="808"/>
    <x v="115"/>
    <n v="7000"/>
    <n v="84000"/>
    <n v="12"/>
  </r>
  <r>
    <d v="2021-02-03T00:00:00"/>
    <x v="808"/>
    <x v="185"/>
    <n v="9000"/>
    <n v="108000"/>
    <n v="12"/>
  </r>
  <r>
    <d v="2021-02-03T00:00:00"/>
    <x v="809"/>
    <x v="186"/>
    <n v="14000"/>
    <n v="168000"/>
    <n v="12"/>
  </r>
  <r>
    <d v="2021-02-03T00:00:00"/>
    <x v="810"/>
    <x v="187"/>
    <n v="108000"/>
    <n v="108000"/>
    <n v="1"/>
  </r>
  <r>
    <d v="2021-02-03T00:00:00"/>
    <x v="810"/>
    <x v="188"/>
    <n v="9000"/>
    <n v="45000"/>
    <n v="5"/>
  </r>
  <r>
    <d v="2021-02-03T00:00:00"/>
    <x v="811"/>
    <x v="43"/>
    <n v="1100"/>
    <n v="6600"/>
    <n v="6"/>
  </r>
  <r>
    <d v="2021-02-03T00:00:00"/>
    <x v="812"/>
    <x v="97"/>
    <n v="5000"/>
    <n v="25000"/>
    <n v="5"/>
  </r>
  <r>
    <d v="2021-02-03T00:00:00"/>
    <x v="813"/>
    <x v="189"/>
    <n v="18000"/>
    <n v="18000"/>
    <n v="1"/>
  </r>
  <r>
    <d v="2021-02-03T00:00:00"/>
    <x v="814"/>
    <x v="58"/>
    <n v="6800"/>
    <n v="20400"/>
    <n v="3"/>
  </r>
  <r>
    <d v="2021-02-03T00:00:00"/>
    <x v="814"/>
    <x v="190"/>
    <n v="16000"/>
    <n v="16000"/>
    <n v="1"/>
  </r>
  <r>
    <d v="2021-02-03T00:00:00"/>
    <x v="815"/>
    <x v="25"/>
    <n v="27000"/>
    <n v="540000"/>
    <n v="20"/>
  </r>
  <r>
    <d v="2021-02-03T00:00:00"/>
    <x v="816"/>
    <x v="191"/>
    <n v="19000"/>
    <n v="19000"/>
    <n v="1"/>
  </r>
  <r>
    <d v="2021-02-03T00:00:00"/>
    <x v="816"/>
    <x v="2"/>
    <n v="14500"/>
    <n v="14500"/>
    <n v="1"/>
  </r>
  <r>
    <d v="2021-02-03T00:00:00"/>
    <x v="816"/>
    <x v="11"/>
    <n v="30000"/>
    <n v="30000"/>
    <n v="1"/>
  </r>
  <r>
    <d v="2021-02-03T00:00:00"/>
    <x v="816"/>
    <x v="146"/>
    <n v="40000"/>
    <n v="400000"/>
    <n v="10"/>
  </r>
  <r>
    <d v="2021-02-03T00:00:00"/>
    <x v="816"/>
    <x v="176"/>
    <n v="16000"/>
    <n v="16000"/>
    <n v="1"/>
  </r>
  <r>
    <d v="2021-02-03T00:00:00"/>
    <x v="817"/>
    <x v="38"/>
    <n v="16000"/>
    <n v="16000"/>
    <n v="1"/>
  </r>
  <r>
    <d v="2021-02-03T00:00:00"/>
    <x v="818"/>
    <x v="3"/>
    <n v="14500"/>
    <n v="29000"/>
    <n v="2"/>
  </r>
  <r>
    <d v="2021-02-03T00:00:00"/>
    <x v="819"/>
    <x v="118"/>
    <n v="80000"/>
    <n v="240000"/>
    <n v="3"/>
  </r>
  <r>
    <d v="2021-02-03T00:00:00"/>
    <x v="819"/>
    <x v="192"/>
    <n v="470000"/>
    <n v="470000"/>
    <n v="1"/>
  </r>
  <r>
    <d v="2021-02-04T00:00:00"/>
    <x v="819"/>
    <x v="193"/>
    <n v="425000"/>
    <n v="425000"/>
    <n v="1"/>
  </r>
  <r>
    <d v="2021-02-04T00:00:00"/>
    <x v="819"/>
    <x v="194"/>
    <n v="425000"/>
    <n v="425000"/>
    <n v="1"/>
  </r>
  <r>
    <d v="2021-02-04T00:00:00"/>
    <x v="820"/>
    <x v="34"/>
    <n v="38000"/>
    <n v="190000"/>
    <n v="5"/>
  </r>
  <r>
    <d v="2021-02-04T00:00:00"/>
    <x v="821"/>
    <x v="35"/>
    <n v="38500"/>
    <n v="38500"/>
    <n v="1"/>
  </r>
  <r>
    <d v="2021-02-04T00:00:00"/>
    <x v="821"/>
    <x v="2"/>
    <n v="14500"/>
    <n v="14500"/>
    <n v="1"/>
  </r>
  <r>
    <d v="2021-02-04T00:00:00"/>
    <x v="822"/>
    <x v="195"/>
    <n v="15000"/>
    <n v="30000"/>
    <n v="2"/>
  </r>
  <r>
    <d v="2021-02-04T00:00:00"/>
    <x v="823"/>
    <x v="7"/>
    <n v="28000"/>
    <n v="28000"/>
    <n v="1"/>
  </r>
  <r>
    <d v="2021-02-04T00:00:00"/>
    <x v="823"/>
    <x v="134"/>
    <n v="142000"/>
    <n v="142000"/>
    <n v="1"/>
  </r>
  <r>
    <d v="2021-02-04T00:00:00"/>
    <x v="824"/>
    <x v="97"/>
    <n v="5000"/>
    <n v="5000"/>
    <n v="1"/>
  </r>
  <r>
    <d v="2021-02-04T00:00:00"/>
    <x v="824"/>
    <x v="196"/>
    <n v="1700"/>
    <n v="1700"/>
    <n v="1"/>
  </r>
  <r>
    <d v="2021-02-04T00:00:00"/>
    <x v="824"/>
    <x v="197"/>
    <n v="660000"/>
    <n v="660000"/>
    <n v="1"/>
  </r>
  <r>
    <d v="2021-02-04T00:00:00"/>
    <x v="825"/>
    <x v="7"/>
    <n v="28000"/>
    <n v="56000"/>
    <n v="2"/>
  </r>
  <r>
    <d v="2021-02-04T00:00:00"/>
    <x v="826"/>
    <x v="53"/>
    <n v="10000"/>
    <n v="240000"/>
    <n v="24"/>
  </r>
  <r>
    <d v="2021-02-04T00:00:00"/>
    <x v="826"/>
    <x v="198"/>
    <n v="82000"/>
    <n v="82000"/>
    <n v="1"/>
  </r>
  <r>
    <d v="2021-02-04T00:00:00"/>
    <x v="827"/>
    <x v="199"/>
    <n v="29000"/>
    <n v="29000"/>
    <n v="1"/>
  </r>
  <r>
    <d v="2021-02-04T00:00:00"/>
    <x v="828"/>
    <x v="200"/>
    <n v="14500"/>
    <n v="14500"/>
    <n v="1"/>
  </r>
  <r>
    <d v="2021-02-04T00:00:00"/>
    <x v="828"/>
    <x v="201"/>
    <n v="52000"/>
    <n v="52000"/>
    <n v="1"/>
  </r>
  <r>
    <d v="2021-02-04T00:00:00"/>
    <x v="828"/>
    <x v="202"/>
    <n v="38500"/>
    <n v="38500"/>
    <n v="1"/>
  </r>
  <r>
    <d v="2021-02-04T00:00:00"/>
    <x v="828"/>
    <x v="108"/>
    <n v="37000"/>
    <n v="37000"/>
    <n v="1"/>
  </r>
  <r>
    <d v="2021-02-04T00:00:00"/>
    <x v="828"/>
    <x v="144"/>
    <n v="11000"/>
    <n v="77000"/>
    <n v="7"/>
  </r>
  <r>
    <d v="2021-02-04T00:00:00"/>
    <x v="829"/>
    <x v="5"/>
    <n v="16500"/>
    <n v="16500"/>
    <n v="1"/>
  </r>
  <r>
    <d v="2021-02-04T00:00:00"/>
    <x v="830"/>
    <x v="48"/>
    <n v="32500"/>
    <n v="32500"/>
    <n v="1"/>
  </r>
  <r>
    <d v="2021-02-04T00:00:00"/>
    <x v="830"/>
    <x v="3"/>
    <n v="14500"/>
    <n v="43500"/>
    <n v="3"/>
  </r>
  <r>
    <d v="2021-02-04T00:00:00"/>
    <x v="831"/>
    <x v="256"/>
    <n v="21500"/>
    <n v="21500"/>
    <n v="1"/>
  </r>
  <r>
    <d v="2021-02-04T00:00:00"/>
    <x v="832"/>
    <x v="3"/>
    <n v="14500"/>
    <n v="29000"/>
    <n v="2"/>
  </r>
  <r>
    <d v="2021-02-04T00:00:00"/>
    <x v="833"/>
    <x v="256"/>
    <n v="21500"/>
    <n v="21500"/>
    <n v="1"/>
  </r>
  <r>
    <d v="2021-02-04T00:00:00"/>
    <x v="834"/>
    <x v="203"/>
    <n v="13200"/>
    <n v="13200"/>
    <n v="1"/>
  </r>
  <r>
    <d v="2021-02-04T00:00:00"/>
    <x v="834"/>
    <x v="22"/>
    <n v="74000"/>
    <n v="74000"/>
    <n v="1"/>
  </r>
  <r>
    <d v="2021-02-04T00:00:00"/>
    <x v="834"/>
    <x v="164"/>
    <n v="1500"/>
    <n v="3000"/>
    <n v="2"/>
  </r>
  <r>
    <d v="2021-02-04T00:00:00"/>
    <x v="835"/>
    <x v="204"/>
    <n v="9200"/>
    <n v="9200"/>
    <n v="1"/>
  </r>
  <r>
    <d v="2021-02-04T00:00:00"/>
    <x v="835"/>
    <x v="25"/>
    <n v="27500"/>
    <n v="55000"/>
    <n v="2"/>
  </r>
  <r>
    <d v="2021-02-04T00:00:00"/>
    <x v="835"/>
    <x v="7"/>
    <n v="28000"/>
    <n v="28000"/>
    <n v="1"/>
  </r>
  <r>
    <d v="2021-02-04T00:00:00"/>
    <x v="835"/>
    <x v="102"/>
    <n v="2800"/>
    <n v="16800"/>
    <n v="6"/>
  </r>
  <r>
    <d v="2021-02-04T00:00:00"/>
    <x v="835"/>
    <x v="44"/>
    <n v="12000"/>
    <n v="12000"/>
    <n v="1"/>
  </r>
  <r>
    <d v="2021-02-04T00:00:00"/>
    <x v="835"/>
    <x v="58"/>
    <n v="6800"/>
    <n v="6800"/>
    <n v="1"/>
  </r>
  <r>
    <d v="2021-02-04T00:00:00"/>
    <x v="835"/>
    <x v="167"/>
    <n v="4800"/>
    <n v="96000"/>
    <n v="20"/>
  </r>
  <r>
    <d v="2021-02-04T00:00:00"/>
    <x v="835"/>
    <x v="68"/>
    <n v="17000"/>
    <n v="17000"/>
    <n v="1"/>
  </r>
  <r>
    <d v="2021-02-04T00:00:00"/>
    <x v="835"/>
    <x v="54"/>
    <n v="15000"/>
    <n v="15000"/>
    <n v="1"/>
  </r>
  <r>
    <d v="2021-02-04T00:00:00"/>
    <x v="835"/>
    <x v="164"/>
    <n v="1500"/>
    <n v="7500"/>
    <n v="5"/>
  </r>
  <r>
    <d v="2021-02-04T00:00:00"/>
    <x v="835"/>
    <x v="25"/>
    <n v="27000"/>
    <n v="108000"/>
    <n v="4"/>
  </r>
  <r>
    <d v="2021-02-04T00:00:00"/>
    <x v="836"/>
    <x v="103"/>
    <n v="2800"/>
    <n v="2800"/>
    <n v="1"/>
  </r>
  <r>
    <d v="2021-02-04T00:00:00"/>
    <x v="837"/>
    <x v="11"/>
    <n v="30000"/>
    <n v="30000"/>
    <n v="1"/>
  </r>
  <r>
    <d v="2021-02-04T00:00:00"/>
    <x v="838"/>
    <x v="205"/>
    <n v="136000"/>
    <n v="136000"/>
    <n v="1"/>
  </r>
  <r>
    <d v="2021-02-04T00:00:00"/>
    <x v="839"/>
    <x v="115"/>
    <n v="7000"/>
    <n v="84000"/>
    <n v="12"/>
  </r>
  <r>
    <d v="2021-02-04T00:00:00"/>
    <x v="840"/>
    <x v="206"/>
    <n v="21500"/>
    <n v="107500"/>
    <n v="5"/>
  </r>
  <r>
    <d v="2021-02-04T00:00:00"/>
    <x v="840"/>
    <x v="70"/>
    <n v="98000"/>
    <n v="98000"/>
    <n v="1"/>
  </r>
  <r>
    <d v="2021-02-04T00:00:00"/>
    <x v="841"/>
    <x v="184"/>
    <n v="26000"/>
    <n v="52000"/>
    <n v="2"/>
  </r>
  <r>
    <d v="2021-02-04T00:00:00"/>
    <x v="841"/>
    <x v="207"/>
    <n v="67000"/>
    <n v="335000"/>
    <n v="5"/>
  </r>
  <r>
    <d v="2021-02-04T00:00:00"/>
    <x v="842"/>
    <x v="136"/>
    <n v="15000"/>
    <n v="30000"/>
    <n v="2"/>
  </r>
  <r>
    <d v="2021-02-04T00:00:00"/>
    <x v="843"/>
    <x v="1"/>
    <n v="15000"/>
    <n v="30000"/>
    <n v="2"/>
  </r>
  <r>
    <d v="2021-02-04T00:00:00"/>
    <x v="844"/>
    <x v="208"/>
    <n v="15000"/>
    <n v="30000"/>
    <n v="2"/>
  </r>
  <r>
    <d v="2021-02-04T00:00:00"/>
    <x v="844"/>
    <x v="137"/>
    <n v="15000"/>
    <n v="30000"/>
    <n v="2"/>
  </r>
  <r>
    <d v="2021-02-04T00:00:00"/>
    <x v="844"/>
    <x v="209"/>
    <n v="41000"/>
    <n v="82000"/>
    <n v="2"/>
  </r>
  <r>
    <d v="2021-02-04T00:00:00"/>
    <x v="844"/>
    <x v="26"/>
    <n v="9000"/>
    <n v="18000"/>
    <n v="2"/>
  </r>
  <r>
    <d v="2021-02-04T00:00:00"/>
    <x v="844"/>
    <x v="154"/>
    <n v="9500"/>
    <n v="19000"/>
    <n v="2"/>
  </r>
  <r>
    <d v="2021-02-04T00:00:00"/>
    <x v="845"/>
    <x v="34"/>
    <n v="38500"/>
    <n v="77000"/>
    <n v="2"/>
  </r>
  <r>
    <d v="2021-02-04T00:00:00"/>
    <x v="845"/>
    <x v="9"/>
    <n v="14500"/>
    <n v="14500"/>
    <n v="1"/>
  </r>
  <r>
    <d v="2021-02-04T00:00:00"/>
    <x v="845"/>
    <x v="210"/>
    <n v="9200"/>
    <n v="36800"/>
    <n v="4"/>
  </r>
  <r>
    <d v="2021-02-04T00:00:00"/>
    <x v="845"/>
    <x v="25"/>
    <n v="27000"/>
    <n v="108000"/>
    <n v="4"/>
  </r>
  <r>
    <d v="2021-02-04T00:00:00"/>
    <x v="846"/>
    <x v="211"/>
    <n v="33000"/>
    <n v="33000"/>
    <n v="1"/>
  </r>
  <r>
    <d v="2021-02-04T00:00:00"/>
    <x v="846"/>
    <x v="155"/>
    <n v="7000"/>
    <n v="84000"/>
    <n v="12"/>
  </r>
  <r>
    <d v="2021-02-04T00:00:00"/>
    <x v="846"/>
    <x v="2"/>
    <n v="14500"/>
    <n v="29000"/>
    <n v="2"/>
  </r>
  <r>
    <d v="2021-02-04T00:00:00"/>
    <x v="847"/>
    <x v="43"/>
    <n v="1100"/>
    <n v="33000"/>
    <n v="30"/>
  </r>
  <r>
    <d v="2021-02-04T00:00:00"/>
    <x v="848"/>
    <x v="131"/>
    <n v="8800"/>
    <n v="8800"/>
    <n v="1"/>
  </r>
  <r>
    <d v="2021-02-04T00:00:00"/>
    <x v="848"/>
    <x v="212"/>
    <n v="11000"/>
    <n v="22000"/>
    <n v="2"/>
  </r>
  <r>
    <d v="2021-02-04T00:00:00"/>
    <x v="849"/>
    <x v="213"/>
    <n v="8300"/>
    <n v="8300"/>
    <n v="1"/>
  </r>
  <r>
    <d v="2021-02-04T00:00:00"/>
    <x v="849"/>
    <x v="164"/>
    <n v="1500"/>
    <n v="45000"/>
    <n v="30"/>
  </r>
  <r>
    <d v="2021-02-04T00:00:00"/>
    <x v="850"/>
    <x v="34"/>
    <n v="38500"/>
    <n v="38500"/>
    <n v="1"/>
  </r>
  <r>
    <d v="2021-02-04T00:00:00"/>
    <x v="851"/>
    <x v="43"/>
    <n v="1100"/>
    <n v="33000"/>
    <n v="30"/>
  </r>
  <r>
    <d v="2021-02-04T00:00:00"/>
    <x v="852"/>
    <x v="214"/>
    <n v="125000"/>
    <n v="125000"/>
    <n v="1"/>
  </r>
  <r>
    <d v="2021-02-04T00:00:00"/>
    <x v="853"/>
    <x v="128"/>
    <n v="38500"/>
    <n v="385000"/>
    <n v="10"/>
  </r>
  <r>
    <d v="2021-02-04T00:00:00"/>
    <x v="853"/>
    <x v="129"/>
    <n v="38500"/>
    <n v="770000"/>
    <n v="20"/>
  </r>
  <r>
    <d v="2021-02-04T00:00:00"/>
    <x v="854"/>
    <x v="215"/>
    <n v="38500"/>
    <n v="385000"/>
    <n v="10"/>
  </r>
  <r>
    <d v="2021-02-04T00:00:00"/>
    <x v="854"/>
    <x v="146"/>
    <n v="40000"/>
    <n v="200000"/>
    <n v="5"/>
  </r>
  <r>
    <d v="2021-02-04T00:00:00"/>
    <x v="855"/>
    <x v="155"/>
    <n v="7000"/>
    <n v="7000"/>
    <n v="1"/>
  </r>
  <r>
    <d v="2021-02-04T00:00:00"/>
    <x v="856"/>
    <x v="156"/>
    <n v="14500"/>
    <n v="14500"/>
    <n v="1"/>
  </r>
  <r>
    <d v="2021-02-04T00:00:00"/>
    <x v="856"/>
    <x v="151"/>
    <n v="22000"/>
    <n v="22000"/>
    <n v="1"/>
  </r>
  <r>
    <d v="2021-02-04T00:00:00"/>
    <x v="856"/>
    <x v="58"/>
    <n v="6800"/>
    <n v="27200"/>
    <n v="4"/>
  </r>
  <r>
    <d v="2021-02-04T00:00:00"/>
    <x v="856"/>
    <x v="157"/>
    <n v="32000"/>
    <n v="32000"/>
    <n v="1"/>
  </r>
  <r>
    <d v="2021-02-04T00:00:00"/>
    <x v="856"/>
    <x v="73"/>
    <n v="39000"/>
    <n v="39000"/>
    <n v="1"/>
  </r>
  <r>
    <d v="2021-02-04T00:00:00"/>
    <x v="857"/>
    <x v="3"/>
    <n v="14500"/>
    <n v="14500"/>
    <n v="1"/>
  </r>
  <r>
    <d v="2021-02-04T00:00:00"/>
    <x v="857"/>
    <x v="11"/>
    <n v="30000"/>
    <n v="30000"/>
    <n v="1"/>
  </r>
  <r>
    <d v="2021-02-04T00:00:00"/>
    <x v="858"/>
    <x v="21"/>
    <n v="18000"/>
    <n v="18000"/>
    <n v="1"/>
  </r>
  <r>
    <d v="2021-02-04T00:00:00"/>
    <x v="858"/>
    <x v="158"/>
    <n v="22000"/>
    <n v="44000"/>
    <n v="2"/>
  </r>
  <r>
    <d v="2021-02-04T00:00:00"/>
    <x v="859"/>
    <x v="159"/>
    <n v="92000"/>
    <n v="92000"/>
    <n v="1"/>
  </r>
  <r>
    <d v="2021-02-04T00:00:00"/>
    <x v="859"/>
    <x v="160"/>
    <n v="20500"/>
    <n v="20500"/>
    <n v="1"/>
  </r>
  <r>
    <d v="2021-02-04T00:00:00"/>
    <x v="859"/>
    <x v="59"/>
    <n v="14500"/>
    <n v="14500"/>
    <n v="1"/>
  </r>
  <r>
    <d v="2021-02-04T00:00:00"/>
    <x v="860"/>
    <x v="3"/>
    <n v="14500"/>
    <n v="14500"/>
    <n v="1"/>
  </r>
  <r>
    <d v="2021-02-06T00:00:00"/>
    <x v="861"/>
    <x v="11"/>
    <n v="30000"/>
    <n v="30000"/>
    <n v="1"/>
  </r>
  <r>
    <d v="2021-02-06T00:00:00"/>
    <x v="861"/>
    <x v="9"/>
    <n v="14500"/>
    <n v="29000"/>
    <n v="2"/>
  </r>
  <r>
    <d v="2021-02-06T00:00:00"/>
    <x v="861"/>
    <x v="136"/>
    <n v="15000"/>
    <n v="30000"/>
    <n v="2"/>
  </r>
  <r>
    <d v="2021-02-06T00:00:00"/>
    <x v="861"/>
    <x v="3"/>
    <n v="14500"/>
    <n v="14500"/>
    <n v="1"/>
  </r>
  <r>
    <d v="2021-02-06T00:00:00"/>
    <x v="861"/>
    <x v="106"/>
    <n v="42000"/>
    <n v="42000"/>
    <n v="1"/>
  </r>
  <r>
    <d v="2021-02-06T00:00:00"/>
    <x v="862"/>
    <x v="12"/>
    <n v="30000"/>
    <n v="30000"/>
    <n v="1"/>
  </r>
  <r>
    <d v="2021-02-06T00:00:00"/>
    <x v="862"/>
    <x v="148"/>
    <n v="20000"/>
    <n v="20000"/>
    <n v="1"/>
  </r>
  <r>
    <d v="2021-02-06T00:00:00"/>
    <x v="862"/>
    <x v="161"/>
    <n v="145000"/>
    <n v="145000"/>
    <n v="1"/>
  </r>
  <r>
    <d v="2021-02-06T00:00:00"/>
    <x v="862"/>
    <x v="51"/>
    <n v="8700"/>
    <n v="8700"/>
    <n v="1"/>
  </r>
  <r>
    <d v="2021-02-06T00:00:00"/>
    <x v="862"/>
    <x v="7"/>
    <n v="30000"/>
    <n v="30000"/>
    <n v="1"/>
  </r>
  <r>
    <d v="2021-02-06T00:00:00"/>
    <x v="863"/>
    <x v="154"/>
    <n v="9500"/>
    <n v="9500"/>
    <n v="1"/>
  </r>
  <r>
    <d v="2021-02-06T00:00:00"/>
    <x v="863"/>
    <x v="24"/>
    <n v="158000"/>
    <n v="316000"/>
    <n v="2"/>
  </r>
  <r>
    <d v="2021-02-06T00:00:00"/>
    <x v="864"/>
    <x v="162"/>
    <n v="8500"/>
    <n v="17000"/>
    <n v="2"/>
  </r>
  <r>
    <d v="2021-02-06T00:00:00"/>
    <x v="864"/>
    <x v="163"/>
    <n v="13000"/>
    <n v="13000"/>
    <n v="1"/>
  </r>
  <r>
    <d v="2021-02-06T00:00:00"/>
    <x v="864"/>
    <x v="164"/>
    <n v="1500"/>
    <n v="7500"/>
    <n v="5"/>
  </r>
  <r>
    <d v="2021-02-06T00:00:00"/>
    <x v="865"/>
    <x v="165"/>
    <n v="4500"/>
    <n v="22500"/>
    <n v="5"/>
  </r>
  <r>
    <d v="2021-02-06T00:00:00"/>
    <x v="866"/>
    <x v="69"/>
    <n v="2500"/>
    <n v="50000"/>
    <n v="20"/>
  </r>
  <r>
    <d v="2021-02-06T00:00:00"/>
    <x v="866"/>
    <x v="166"/>
    <n v="800"/>
    <n v="16000"/>
    <n v="20"/>
  </r>
  <r>
    <d v="2021-02-06T00:00:00"/>
    <x v="866"/>
    <x v="123"/>
    <n v="1000"/>
    <n v="15000"/>
    <n v="15"/>
  </r>
  <r>
    <d v="2021-02-06T00:00:00"/>
    <x v="866"/>
    <x v="167"/>
    <n v="4800"/>
    <n v="192000"/>
    <n v="40"/>
  </r>
  <r>
    <d v="2021-02-06T00:00:00"/>
    <x v="867"/>
    <x v="168"/>
    <n v="19000"/>
    <n v="19000"/>
    <n v="1"/>
  </r>
  <r>
    <d v="2021-02-06T00:00:00"/>
    <x v="868"/>
    <x v="169"/>
    <n v="99000"/>
    <n v="99000"/>
    <n v="1"/>
  </r>
  <r>
    <d v="2021-02-06T00:00:00"/>
    <x v="868"/>
    <x v="50"/>
    <n v="38500"/>
    <n v="115500"/>
    <n v="3"/>
  </r>
  <r>
    <d v="2021-02-06T00:00:00"/>
    <x v="868"/>
    <x v="170"/>
    <n v="23000"/>
    <n v="115000"/>
    <n v="5"/>
  </r>
  <r>
    <d v="2021-02-06T00:00:00"/>
    <x v="869"/>
    <x v="171"/>
    <n v="7300"/>
    <n v="7300"/>
    <n v="1"/>
  </r>
  <r>
    <d v="2021-02-06T00:00:00"/>
    <x v="869"/>
    <x v="172"/>
    <n v="8500"/>
    <n v="42500"/>
    <n v="5"/>
  </r>
  <r>
    <d v="2021-02-06T00:00:00"/>
    <x v="870"/>
    <x v="11"/>
    <n v="30000"/>
    <n v="90000"/>
    <n v="3"/>
  </r>
  <r>
    <d v="2021-02-06T00:00:00"/>
    <x v="870"/>
    <x v="173"/>
    <n v="8200"/>
    <n v="16400"/>
    <n v="2"/>
  </r>
  <r>
    <d v="2021-02-06T00:00:00"/>
    <x v="871"/>
    <x v="22"/>
    <n v="79000"/>
    <n v="79000"/>
    <n v="1"/>
  </r>
  <r>
    <d v="2021-02-06T00:00:00"/>
    <x v="872"/>
    <x v="174"/>
    <n v="90000"/>
    <n v="90000"/>
    <n v="1"/>
  </r>
  <r>
    <d v="2021-02-06T00:00:00"/>
    <x v="872"/>
    <x v="2"/>
    <n v="14500"/>
    <n v="14500"/>
    <n v="1"/>
  </r>
  <r>
    <d v="2021-02-06T00:00:00"/>
    <x v="872"/>
    <x v="162"/>
    <n v="8500"/>
    <n v="17000"/>
    <n v="2"/>
  </r>
  <r>
    <d v="2021-02-06T00:00:00"/>
    <x v="872"/>
    <x v="136"/>
    <n v="15000"/>
    <n v="15000"/>
    <n v="1"/>
  </r>
  <r>
    <d v="2021-02-06T00:00:00"/>
    <x v="872"/>
    <x v="19"/>
    <n v="30000"/>
    <n v="60000"/>
    <n v="2"/>
  </r>
  <r>
    <d v="2021-02-06T00:00:00"/>
    <x v="872"/>
    <x v="12"/>
    <n v="30000"/>
    <n v="30000"/>
    <n v="1"/>
  </r>
  <r>
    <d v="2021-02-06T00:00:00"/>
    <x v="873"/>
    <x v="3"/>
    <n v="14500"/>
    <n v="29000"/>
    <n v="2"/>
  </r>
  <r>
    <d v="2021-02-06T00:00:00"/>
    <x v="873"/>
    <x v="11"/>
    <n v="30000"/>
    <n v="30000"/>
    <n v="1"/>
  </r>
  <r>
    <d v="2021-02-06T00:00:00"/>
    <x v="873"/>
    <x v="20"/>
    <n v="30000"/>
    <n v="30000"/>
    <n v="1"/>
  </r>
  <r>
    <d v="2021-02-06T00:00:00"/>
    <x v="874"/>
    <x v="158"/>
    <n v="23000"/>
    <n v="23000"/>
    <n v="1"/>
  </r>
  <r>
    <d v="2021-02-06T00:00:00"/>
    <x v="875"/>
    <x v="173"/>
    <n v="8200"/>
    <n v="8200"/>
    <n v="1"/>
  </r>
  <r>
    <d v="2021-02-06T00:00:00"/>
    <x v="876"/>
    <x v="216"/>
    <n v="12500"/>
    <n v="12500"/>
    <n v="1"/>
  </r>
  <r>
    <d v="2021-02-06T00:00:00"/>
    <x v="876"/>
    <x v="217"/>
    <n v="8300"/>
    <n v="8300"/>
    <n v="1"/>
  </r>
  <r>
    <d v="2021-02-06T00:00:00"/>
    <x v="877"/>
    <x v="25"/>
    <n v="27000"/>
    <n v="270000"/>
    <n v="10"/>
  </r>
  <r>
    <d v="2021-02-06T00:00:00"/>
    <x v="877"/>
    <x v="204"/>
    <n v="9200"/>
    <n v="9200"/>
    <n v="1"/>
  </r>
  <r>
    <d v="2021-02-06T00:00:00"/>
    <x v="877"/>
    <x v="218"/>
    <n v="8500"/>
    <n v="8500"/>
    <n v="1"/>
  </r>
  <r>
    <d v="2021-02-06T00:00:00"/>
    <x v="878"/>
    <x v="219"/>
    <n v="25000"/>
    <n v="50000"/>
    <n v="2"/>
  </r>
  <r>
    <d v="2021-02-06T00:00:00"/>
    <x v="879"/>
    <x v="220"/>
    <n v="52000"/>
    <n v="104000"/>
    <n v="2"/>
  </r>
  <r>
    <d v="2021-02-06T00:00:00"/>
    <x v="880"/>
    <x v="221"/>
    <n v="27000"/>
    <n v="27000"/>
    <n v="1"/>
  </r>
  <r>
    <d v="2021-02-07T00:00:00"/>
    <x v="880"/>
    <x v="73"/>
    <n v="39000"/>
    <n v="39000"/>
    <n v="1"/>
  </r>
  <r>
    <d v="2021-02-07T00:00:00"/>
    <x v="880"/>
    <x v="222"/>
    <n v="385000"/>
    <n v="385000"/>
    <n v="1"/>
  </r>
  <r>
    <d v="2021-02-07T00:00:00"/>
    <x v="881"/>
    <x v="223"/>
    <n v="5000"/>
    <n v="50000"/>
    <n v="10"/>
  </r>
  <r>
    <d v="2021-02-07T00:00:00"/>
    <x v="882"/>
    <x v="224"/>
    <n v="19500"/>
    <n v="39000"/>
    <n v="2"/>
  </r>
  <r>
    <d v="2021-02-07T00:00:00"/>
    <x v="883"/>
    <x v="225"/>
    <n v="17000"/>
    <n v="51000"/>
    <n v="3"/>
  </r>
  <r>
    <d v="2021-02-07T00:00:00"/>
    <x v="883"/>
    <x v="103"/>
    <n v="2800"/>
    <n v="28000"/>
    <n v="10"/>
  </r>
  <r>
    <d v="2021-02-07T00:00:00"/>
    <x v="884"/>
    <x v="226"/>
    <n v="93000"/>
    <n v="186000"/>
    <n v="2"/>
  </r>
  <r>
    <d v="2021-02-07T00:00:00"/>
    <x v="885"/>
    <x v="93"/>
    <n v="17000"/>
    <n v="34000"/>
    <n v="2"/>
  </r>
  <r>
    <d v="2021-02-07T00:00:00"/>
    <x v="885"/>
    <x v="187"/>
    <n v="105000"/>
    <n v="210000"/>
    <n v="2"/>
  </r>
  <r>
    <d v="2021-02-07T00:00:00"/>
    <x v="886"/>
    <x v="198"/>
    <n v="82000"/>
    <n v="82000"/>
    <n v="1"/>
  </r>
  <r>
    <d v="2021-02-07T00:00:00"/>
    <x v="886"/>
    <x v="227"/>
    <n v="29000"/>
    <n v="232000"/>
    <n v="8"/>
  </r>
  <r>
    <d v="2021-02-07T00:00:00"/>
    <x v="887"/>
    <x v="228"/>
    <n v="72000"/>
    <n v="72000"/>
    <n v="1"/>
  </r>
  <r>
    <d v="2021-02-07T00:00:00"/>
    <x v="887"/>
    <x v="131"/>
    <n v="8500"/>
    <n v="42500"/>
    <n v="5"/>
  </r>
  <r>
    <d v="2021-02-07T00:00:00"/>
    <x v="888"/>
    <x v="87"/>
    <n v="15000"/>
    <n v="150000"/>
    <n v="10"/>
  </r>
  <r>
    <d v="2021-02-07T00:00:00"/>
    <x v="889"/>
    <x v="229"/>
    <n v="12000"/>
    <n v="60000"/>
    <n v="5"/>
  </r>
  <r>
    <d v="2021-02-07T00:00:00"/>
    <x v="889"/>
    <x v="230"/>
    <n v="22000"/>
    <n v="22000"/>
    <n v="1"/>
  </r>
  <r>
    <d v="2021-02-07T00:00:00"/>
    <x v="889"/>
    <x v="17"/>
    <n v="14500"/>
    <n v="14500"/>
    <n v="1"/>
  </r>
  <r>
    <d v="2021-02-07T00:00:00"/>
    <x v="889"/>
    <x v="2"/>
    <n v="14500"/>
    <n v="14500"/>
    <n v="1"/>
  </r>
  <r>
    <d v="2021-02-07T00:00:00"/>
    <x v="889"/>
    <x v="137"/>
    <n v="15000"/>
    <n v="15000"/>
    <n v="1"/>
  </r>
  <r>
    <d v="2021-02-07T00:00:00"/>
    <x v="890"/>
    <x v="231"/>
    <n v="1150000"/>
    <n v="1150000"/>
    <n v="1"/>
  </r>
  <r>
    <d v="2021-02-07T00:00:00"/>
    <x v="890"/>
    <x v="11"/>
    <n v="30000"/>
    <n v="60000"/>
    <n v="2"/>
  </r>
  <r>
    <d v="2021-02-07T00:00:00"/>
    <x v="891"/>
    <x v="9"/>
    <n v="14000"/>
    <n v="280000"/>
    <n v="20"/>
  </r>
  <r>
    <d v="2021-02-07T00:00:00"/>
    <x v="891"/>
    <x v="17"/>
    <n v="14000"/>
    <n v="280000"/>
    <n v="20"/>
  </r>
  <r>
    <d v="2021-02-07T00:00:00"/>
    <x v="892"/>
    <x v="156"/>
    <n v="14000"/>
    <n v="70000"/>
    <n v="5"/>
  </r>
  <r>
    <d v="2021-02-07T00:00:00"/>
    <x v="893"/>
    <x v="2"/>
    <n v="14000"/>
    <n v="280000"/>
    <n v="20"/>
  </r>
  <r>
    <d v="2021-02-07T00:00:00"/>
    <x v="894"/>
    <x v="59"/>
    <n v="14000"/>
    <n v="70000"/>
    <n v="5"/>
  </r>
  <r>
    <d v="2021-02-07T00:00:00"/>
    <x v="894"/>
    <x v="40"/>
    <n v="14000"/>
    <n v="70000"/>
    <n v="5"/>
  </r>
  <r>
    <d v="2021-02-07T00:00:00"/>
    <x v="894"/>
    <x v="3"/>
    <n v="14000"/>
    <n v="280000"/>
    <n v="20"/>
  </r>
  <r>
    <d v="2021-02-07T00:00:00"/>
    <x v="894"/>
    <x v="19"/>
    <n v="30000"/>
    <n v="60000"/>
    <n v="2"/>
  </r>
  <r>
    <d v="2021-02-07T00:00:00"/>
    <x v="894"/>
    <x v="72"/>
    <n v="50000"/>
    <n v="50000"/>
    <n v="1"/>
  </r>
  <r>
    <d v="2021-02-07T00:00:00"/>
    <x v="894"/>
    <x v="3"/>
    <n v="14500"/>
    <n v="14500"/>
    <n v="1"/>
  </r>
  <r>
    <d v="2021-02-07T00:00:00"/>
    <x v="894"/>
    <x v="118"/>
    <n v="80000"/>
    <n v="160000"/>
    <n v="2"/>
  </r>
  <r>
    <d v="2021-02-07T00:00:00"/>
    <x v="894"/>
    <x v="232"/>
    <n v="470000"/>
    <n v="940000"/>
    <n v="2"/>
  </r>
  <r>
    <d v="2021-02-07T00:00:00"/>
    <x v="895"/>
    <x v="233"/>
    <n v="213500"/>
    <n v="213500"/>
    <n v="1"/>
  </r>
  <r>
    <d v="2021-02-07T00:00:00"/>
    <x v="895"/>
    <x v="117"/>
    <n v="40000"/>
    <n v="400000"/>
    <n v="10"/>
  </r>
  <r>
    <d v="2021-02-07T00:00:00"/>
    <x v="896"/>
    <x v="234"/>
    <n v="280000"/>
    <n v="280000"/>
    <n v="1"/>
  </r>
  <r>
    <d v="2021-02-07T00:00:00"/>
    <x v="896"/>
    <x v="235"/>
    <n v="16000"/>
    <n v="16000"/>
    <n v="1"/>
  </r>
  <r>
    <d v="2021-02-07T00:00:00"/>
    <x v="896"/>
    <x v="9"/>
    <n v="14000"/>
    <n v="280000"/>
    <n v="20"/>
  </r>
  <r>
    <d v="2021-02-07T00:00:00"/>
    <x v="897"/>
    <x v="2"/>
    <n v="14000"/>
    <n v="280000"/>
    <n v="20"/>
  </r>
  <r>
    <d v="2021-02-07T00:00:00"/>
    <x v="897"/>
    <x v="3"/>
    <n v="14000"/>
    <n v="294000"/>
    <n v="21"/>
  </r>
  <r>
    <d v="2021-02-07T00:00:00"/>
    <x v="897"/>
    <x v="236"/>
    <n v="10000"/>
    <n v="10000"/>
    <n v="1"/>
  </r>
  <r>
    <d v="2021-02-07T00:00:00"/>
    <x v="897"/>
    <x v="144"/>
    <n v="11000"/>
    <n v="200000"/>
    <n v="18.18181818181818"/>
  </r>
  <r>
    <d v="2021-02-07T00:00:00"/>
    <x v="898"/>
    <x v="84"/>
    <n v="29000"/>
    <n v="29000"/>
    <n v="1"/>
  </r>
  <r>
    <d v="2021-02-07T00:00:00"/>
    <x v="899"/>
    <x v="237"/>
    <n v="3200"/>
    <n v="9600"/>
    <n v="3"/>
  </r>
  <r>
    <d v="2021-02-07T00:00:00"/>
    <x v="900"/>
    <x v="96"/>
    <n v="4500"/>
    <n v="4500"/>
    <n v="1"/>
  </r>
  <r>
    <d v="2021-02-07T00:00:00"/>
    <x v="900"/>
    <x v="103"/>
    <n v="2800"/>
    <n v="19600"/>
    <n v="7"/>
  </r>
  <r>
    <d v="2021-02-07T00:00:00"/>
    <x v="901"/>
    <x v="181"/>
    <n v="45000"/>
    <n v="45000"/>
    <n v="1"/>
  </r>
  <r>
    <d v="2021-02-07T00:00:00"/>
    <x v="902"/>
    <x v="182"/>
    <n v="9000"/>
    <n v="18000"/>
    <n v="2"/>
  </r>
  <r>
    <d v="2021-02-07T00:00:00"/>
    <x v="902"/>
    <x v="183"/>
    <n v="12500"/>
    <n v="50000"/>
    <n v="4"/>
  </r>
  <r>
    <d v="2021-02-07T00:00:00"/>
    <x v="902"/>
    <x v="184"/>
    <n v="26000"/>
    <n v="208000"/>
    <n v="8"/>
  </r>
  <r>
    <d v="2021-02-07T00:00:00"/>
    <x v="903"/>
    <x v="115"/>
    <n v="7000"/>
    <n v="84000"/>
    <n v="12"/>
  </r>
  <r>
    <d v="2021-02-07T00:00:00"/>
    <x v="904"/>
    <x v="185"/>
    <n v="9000"/>
    <n v="108000"/>
    <n v="12"/>
  </r>
  <r>
    <d v="2021-02-07T00:00:00"/>
    <x v="904"/>
    <x v="186"/>
    <n v="14000"/>
    <n v="168000"/>
    <n v="12"/>
  </r>
  <r>
    <d v="2021-02-07T00:00:00"/>
    <x v="905"/>
    <x v="187"/>
    <n v="108000"/>
    <n v="108000"/>
    <n v="1"/>
  </r>
  <r>
    <d v="2021-02-07T00:00:00"/>
    <x v="905"/>
    <x v="188"/>
    <n v="9000"/>
    <n v="45000"/>
    <n v="5"/>
  </r>
  <r>
    <d v="2021-02-07T00:00:00"/>
    <x v="906"/>
    <x v="43"/>
    <n v="1100"/>
    <n v="6600"/>
    <n v="6"/>
  </r>
  <r>
    <d v="2021-02-07T00:00:00"/>
    <x v="906"/>
    <x v="97"/>
    <n v="5000"/>
    <n v="25000"/>
    <n v="5"/>
  </r>
  <r>
    <d v="2021-02-07T00:00:00"/>
    <x v="907"/>
    <x v="189"/>
    <n v="18000"/>
    <n v="18000"/>
    <n v="1"/>
  </r>
  <r>
    <d v="2021-02-07T00:00:00"/>
    <x v="907"/>
    <x v="58"/>
    <n v="6800"/>
    <n v="20400"/>
    <n v="3"/>
  </r>
  <r>
    <d v="2021-02-07T00:00:00"/>
    <x v="907"/>
    <x v="190"/>
    <n v="16000"/>
    <n v="16000"/>
    <n v="1"/>
  </r>
  <r>
    <d v="2021-02-07T00:00:00"/>
    <x v="908"/>
    <x v="25"/>
    <n v="27000"/>
    <n v="540000"/>
    <n v="20"/>
  </r>
  <r>
    <d v="2021-02-07T00:00:00"/>
    <x v="908"/>
    <x v="15"/>
    <n v="30000"/>
    <n v="60000"/>
    <n v="2"/>
  </r>
  <r>
    <d v="2021-02-07T00:00:00"/>
    <x v="908"/>
    <x v="73"/>
    <n v="39000"/>
    <n v="39000"/>
    <n v="1"/>
  </r>
  <r>
    <d v="2021-02-07T00:00:00"/>
    <x v="908"/>
    <x v="20"/>
    <n v="30000"/>
    <n v="30000"/>
    <n v="1"/>
  </r>
  <r>
    <d v="2021-02-07T00:00:00"/>
    <x v="909"/>
    <x v="134"/>
    <n v="142000"/>
    <n v="710000"/>
    <n v="5"/>
  </r>
  <r>
    <d v="2021-02-07T00:00:00"/>
    <x v="909"/>
    <x v="238"/>
    <n v="299000"/>
    <n v="299000"/>
    <n v="1"/>
  </r>
  <r>
    <d v="2021-02-07T00:00:00"/>
    <x v="909"/>
    <x v="239"/>
    <n v="400000"/>
    <n v="400000"/>
    <n v="1"/>
  </r>
  <r>
    <d v="2021-02-07T00:00:00"/>
    <x v="910"/>
    <x v="240"/>
    <n v="400000"/>
    <n v="400000"/>
    <n v="1"/>
  </r>
  <r>
    <d v="2021-02-07T00:00:00"/>
    <x v="910"/>
    <x v="241"/>
    <n v="305000"/>
    <n v="305000"/>
    <n v="1"/>
  </r>
  <r>
    <d v="2021-02-07T00:00:00"/>
    <x v="911"/>
    <x v="242"/>
    <n v="145000"/>
    <n v="145000"/>
    <n v="1"/>
  </r>
  <r>
    <d v="2021-02-07T00:00:00"/>
    <x v="912"/>
    <x v="91"/>
    <n v="35000"/>
    <n v="35000"/>
    <n v="1"/>
  </r>
  <r>
    <d v="2021-02-07T00:00:00"/>
    <x v="912"/>
    <x v="3"/>
    <n v="14000"/>
    <n v="56000"/>
    <n v="4"/>
  </r>
  <r>
    <d v="2021-02-07T00:00:00"/>
    <x v="912"/>
    <x v="59"/>
    <n v="14500"/>
    <n v="14500"/>
    <n v="1"/>
  </r>
  <r>
    <d v="2021-02-07T00:00:00"/>
    <x v="912"/>
    <x v="150"/>
    <n v="602000"/>
    <n v="602000"/>
    <n v="1"/>
  </r>
  <r>
    <d v="2021-02-07T00:00:00"/>
    <x v="912"/>
    <x v="146"/>
    <n v="40000"/>
    <n v="40000"/>
    <n v="1"/>
  </r>
  <r>
    <d v="2021-02-07T00:00:00"/>
    <x v="912"/>
    <x v="151"/>
    <n v="22000"/>
    <n v="22000"/>
    <n v="1"/>
  </r>
  <r>
    <d v="2021-02-07T00:00:00"/>
    <x v="913"/>
    <x v="82"/>
    <n v="28000"/>
    <n v="56000"/>
    <n v="2"/>
  </r>
  <r>
    <d v="2021-02-07T00:00:00"/>
    <x v="914"/>
    <x v="15"/>
    <n v="30000"/>
    <n v="30000"/>
    <n v="1"/>
  </r>
  <r>
    <d v="2021-02-07T00:00:00"/>
    <x v="914"/>
    <x v="152"/>
    <n v="5500"/>
    <n v="5500"/>
    <n v="1"/>
  </r>
  <r>
    <d v="2021-02-07T00:00:00"/>
    <x v="914"/>
    <x v="25"/>
    <n v="27500"/>
    <n v="55000"/>
    <n v="2"/>
  </r>
  <r>
    <d v="2021-02-07T00:00:00"/>
    <x v="914"/>
    <x v="49"/>
    <n v="32500"/>
    <n v="32500"/>
    <n v="1"/>
  </r>
  <r>
    <d v="2021-02-07T00:00:00"/>
    <x v="915"/>
    <x v="153"/>
    <n v="12000"/>
    <n v="12000"/>
    <n v="1"/>
  </r>
  <r>
    <d v="2021-02-07T00:00:00"/>
    <x v="915"/>
    <x v="154"/>
    <n v="9500"/>
    <n v="9500"/>
    <n v="1"/>
  </r>
  <r>
    <d v="2021-02-07T00:00:00"/>
    <x v="915"/>
    <x v="8"/>
    <n v="15500"/>
    <n v="15500"/>
    <n v="1"/>
  </r>
  <r>
    <d v="2021-02-07T00:00:00"/>
    <x v="915"/>
    <x v="33"/>
    <n v="26000"/>
    <n v="26000"/>
    <n v="1"/>
  </r>
  <r>
    <d v="2021-02-07T00:00:00"/>
    <x v="916"/>
    <x v="147"/>
    <n v="16000"/>
    <n v="16000"/>
    <n v="1"/>
  </r>
  <r>
    <d v="2021-02-07T00:00:00"/>
    <x v="916"/>
    <x v="82"/>
    <n v="28000"/>
    <n v="28000"/>
    <n v="1"/>
  </r>
  <r>
    <d v="2021-02-07T00:00:00"/>
    <x v="916"/>
    <x v="146"/>
    <n v="40000"/>
    <n v="200000"/>
    <n v="5"/>
  </r>
  <r>
    <d v="2021-02-07T00:00:00"/>
    <x v="917"/>
    <x v="155"/>
    <n v="7000"/>
    <n v="7000"/>
    <n v="1"/>
  </r>
  <r>
    <d v="2021-02-07T00:00:00"/>
    <x v="918"/>
    <x v="156"/>
    <n v="14500"/>
    <n v="14500"/>
    <n v="1"/>
  </r>
  <r>
    <d v="2021-02-08T00:00:00"/>
    <x v="919"/>
    <x v="151"/>
    <n v="22000"/>
    <n v="22000"/>
    <n v="1"/>
  </r>
  <r>
    <d v="2021-02-08T00:00:00"/>
    <x v="920"/>
    <x v="58"/>
    <n v="6800"/>
    <n v="27200"/>
    <n v="4"/>
  </r>
  <r>
    <d v="2021-02-08T00:00:00"/>
    <x v="921"/>
    <x v="157"/>
    <n v="32000"/>
    <n v="32000"/>
    <n v="1"/>
  </r>
  <r>
    <d v="2021-02-08T00:00:00"/>
    <x v="921"/>
    <x v="73"/>
    <n v="39000"/>
    <n v="39000"/>
    <n v="1"/>
  </r>
  <r>
    <d v="2021-02-08T00:00:00"/>
    <x v="922"/>
    <x v="3"/>
    <n v="14500"/>
    <n v="14500"/>
    <n v="1"/>
  </r>
  <r>
    <d v="2021-02-08T00:00:00"/>
    <x v="922"/>
    <x v="11"/>
    <n v="30000"/>
    <n v="30000"/>
    <n v="1"/>
  </r>
  <r>
    <d v="2021-02-08T00:00:00"/>
    <x v="922"/>
    <x v="21"/>
    <n v="18000"/>
    <n v="18000"/>
    <n v="1"/>
  </r>
  <r>
    <d v="2021-02-08T00:00:00"/>
    <x v="923"/>
    <x v="158"/>
    <n v="22000"/>
    <n v="44000"/>
    <n v="2"/>
  </r>
  <r>
    <d v="2021-02-08T00:00:00"/>
    <x v="923"/>
    <x v="159"/>
    <n v="92000"/>
    <n v="92000"/>
    <n v="1"/>
  </r>
  <r>
    <d v="2021-02-08T00:00:00"/>
    <x v="923"/>
    <x v="160"/>
    <n v="20500"/>
    <n v="20500"/>
    <n v="1"/>
  </r>
  <r>
    <d v="2021-02-08T00:00:00"/>
    <x v="924"/>
    <x v="59"/>
    <n v="14500"/>
    <n v="14500"/>
    <n v="1"/>
  </r>
  <r>
    <d v="2021-02-08T00:00:00"/>
    <x v="925"/>
    <x v="3"/>
    <n v="14500"/>
    <n v="14500"/>
    <n v="1"/>
  </r>
  <r>
    <d v="2021-02-08T00:00:00"/>
    <x v="925"/>
    <x v="11"/>
    <n v="30000"/>
    <n v="30000"/>
    <n v="1"/>
  </r>
  <r>
    <d v="2021-02-08T00:00:00"/>
    <x v="925"/>
    <x v="9"/>
    <n v="14500"/>
    <n v="29000"/>
    <n v="2"/>
  </r>
  <r>
    <d v="2021-02-08T00:00:00"/>
    <x v="925"/>
    <x v="136"/>
    <n v="15000"/>
    <n v="30000"/>
    <n v="2"/>
  </r>
  <r>
    <d v="2021-02-08T00:00:00"/>
    <x v="926"/>
    <x v="3"/>
    <n v="14500"/>
    <n v="14500"/>
    <n v="1"/>
  </r>
  <r>
    <d v="2021-02-08T00:00:00"/>
    <x v="927"/>
    <x v="106"/>
    <n v="42000"/>
    <n v="42000"/>
    <n v="1"/>
  </r>
  <r>
    <d v="2021-02-08T00:00:00"/>
    <x v="927"/>
    <x v="12"/>
    <n v="30000"/>
    <n v="30000"/>
    <n v="1"/>
  </r>
  <r>
    <d v="2021-02-08T00:00:00"/>
    <x v="928"/>
    <x v="148"/>
    <n v="20000"/>
    <n v="20000"/>
    <n v="1"/>
  </r>
  <r>
    <d v="2021-02-08T00:00:00"/>
    <x v="928"/>
    <x v="161"/>
    <n v="145000"/>
    <n v="145000"/>
    <n v="1"/>
  </r>
  <r>
    <d v="2021-02-08T00:00:00"/>
    <x v="929"/>
    <x v="51"/>
    <n v="8700"/>
    <n v="8700"/>
    <n v="1"/>
  </r>
  <r>
    <d v="2021-02-08T00:00:00"/>
    <x v="929"/>
    <x v="7"/>
    <n v="30000"/>
    <n v="30000"/>
    <n v="1"/>
  </r>
  <r>
    <d v="2021-02-08T00:00:00"/>
    <x v="929"/>
    <x v="154"/>
    <n v="9500"/>
    <n v="9500"/>
    <n v="1"/>
  </r>
  <r>
    <d v="2021-02-08T00:00:00"/>
    <x v="929"/>
    <x v="24"/>
    <n v="158000"/>
    <n v="316000"/>
    <n v="2"/>
  </r>
  <r>
    <d v="2021-02-08T00:00:00"/>
    <x v="929"/>
    <x v="162"/>
    <n v="8500"/>
    <n v="17000"/>
    <n v="2"/>
  </r>
  <r>
    <d v="2021-02-08T00:00:00"/>
    <x v="929"/>
    <x v="163"/>
    <n v="13000"/>
    <n v="13000"/>
    <n v="1"/>
  </r>
  <r>
    <d v="2021-02-08T00:00:00"/>
    <x v="929"/>
    <x v="164"/>
    <n v="1500"/>
    <n v="7500"/>
    <n v="5"/>
  </r>
  <r>
    <d v="2021-02-08T00:00:00"/>
    <x v="930"/>
    <x v="165"/>
    <n v="4500"/>
    <n v="22500"/>
    <n v="5"/>
  </r>
  <r>
    <d v="2021-02-08T00:00:00"/>
    <x v="930"/>
    <x v="69"/>
    <n v="2500"/>
    <n v="50000"/>
    <n v="20"/>
  </r>
  <r>
    <d v="2021-02-08T00:00:00"/>
    <x v="931"/>
    <x v="166"/>
    <n v="800"/>
    <n v="16000"/>
    <n v="20"/>
  </r>
  <r>
    <d v="2021-02-08T00:00:00"/>
    <x v="932"/>
    <x v="123"/>
    <n v="1000"/>
    <n v="15000"/>
    <n v="15"/>
  </r>
  <r>
    <d v="2021-02-08T00:00:00"/>
    <x v="933"/>
    <x v="167"/>
    <n v="4800"/>
    <n v="192000"/>
    <n v="40"/>
  </r>
  <r>
    <d v="2021-02-08T00:00:00"/>
    <x v="933"/>
    <x v="168"/>
    <n v="19000"/>
    <n v="19000"/>
    <n v="1"/>
  </r>
  <r>
    <d v="2021-02-08T00:00:00"/>
    <x v="934"/>
    <x v="169"/>
    <n v="99000"/>
    <n v="99000"/>
    <n v="1"/>
  </r>
  <r>
    <d v="2021-02-08T00:00:00"/>
    <x v="935"/>
    <x v="50"/>
    <n v="38500"/>
    <n v="115500"/>
    <n v="3"/>
  </r>
  <r>
    <d v="2021-02-08T00:00:00"/>
    <x v="935"/>
    <x v="170"/>
    <n v="23000"/>
    <n v="115000"/>
    <n v="5"/>
  </r>
  <r>
    <d v="2021-02-08T00:00:00"/>
    <x v="935"/>
    <x v="171"/>
    <n v="7300"/>
    <n v="7300"/>
    <n v="1"/>
  </r>
  <r>
    <d v="2021-02-08T00:00:00"/>
    <x v="936"/>
    <x v="172"/>
    <n v="8500"/>
    <n v="42500"/>
    <n v="5"/>
  </r>
  <r>
    <d v="2021-02-08T00:00:00"/>
    <x v="936"/>
    <x v="11"/>
    <n v="30000"/>
    <n v="90000"/>
    <n v="3"/>
  </r>
  <r>
    <d v="2021-02-08T00:00:00"/>
    <x v="936"/>
    <x v="173"/>
    <n v="8200"/>
    <n v="16400"/>
    <n v="2"/>
  </r>
  <r>
    <d v="2021-02-08T00:00:00"/>
    <x v="936"/>
    <x v="22"/>
    <n v="79000"/>
    <n v="79000"/>
    <n v="1"/>
  </r>
  <r>
    <d v="2021-02-08T00:00:00"/>
    <x v="936"/>
    <x v="174"/>
    <n v="90000"/>
    <n v="90000"/>
    <n v="1"/>
  </r>
  <r>
    <d v="2021-02-08T00:00:00"/>
    <x v="936"/>
    <x v="175"/>
    <n v="27000"/>
    <n v="27000"/>
    <n v="1"/>
  </r>
  <r>
    <d v="2021-02-08T00:00:00"/>
    <x v="937"/>
    <x v="7"/>
    <n v="30000"/>
    <n v="30000"/>
    <n v="1"/>
  </r>
  <r>
    <d v="2021-02-08T00:00:00"/>
    <x v="938"/>
    <x v="63"/>
    <n v="1000"/>
    <n v="1000"/>
    <n v="1"/>
  </r>
  <r>
    <d v="2021-02-08T00:00:00"/>
    <x v="938"/>
    <x v="2"/>
    <n v="14500"/>
    <n v="29000"/>
    <n v="2"/>
  </r>
  <r>
    <d v="2021-02-08T00:00:00"/>
    <x v="938"/>
    <x v="132"/>
    <n v="11000"/>
    <n v="11000"/>
    <n v="1"/>
  </r>
  <r>
    <d v="2021-02-08T00:00:00"/>
    <x v="938"/>
    <x v="1"/>
    <n v="15000"/>
    <n v="30000"/>
    <n v="2"/>
  </r>
  <r>
    <d v="2021-02-08T00:00:00"/>
    <x v="938"/>
    <x v="3"/>
    <n v="14500"/>
    <n v="14500"/>
    <n v="1"/>
  </r>
  <r>
    <d v="2021-02-08T00:00:00"/>
    <x v="939"/>
    <x v="55"/>
    <n v="33000"/>
    <n v="66000"/>
    <n v="2"/>
  </r>
  <r>
    <d v="2021-02-08T00:00:00"/>
    <x v="939"/>
    <x v="311"/>
    <n v="79000"/>
    <n v="79000"/>
    <n v="1"/>
  </r>
  <r>
    <d v="2021-02-08T00:00:00"/>
    <x v="939"/>
    <x v="7"/>
    <n v="30000"/>
    <n v="30000"/>
    <n v="1"/>
  </r>
  <r>
    <d v="2021-02-08T00:00:00"/>
    <x v="939"/>
    <x v="72"/>
    <n v="50000"/>
    <n v="100000"/>
    <n v="2"/>
  </r>
  <r>
    <d v="2021-02-08T00:00:00"/>
    <x v="940"/>
    <x v="271"/>
    <n v="50000"/>
    <n v="50000"/>
    <n v="1"/>
  </r>
  <r>
    <d v="2021-02-08T00:00:00"/>
    <x v="940"/>
    <x v="188"/>
    <n v="9000"/>
    <n v="9000"/>
    <n v="1"/>
  </r>
  <r>
    <d v="2021-02-08T00:00:00"/>
    <x v="940"/>
    <x v="131"/>
    <n v="9000"/>
    <n v="18000"/>
    <n v="2"/>
  </r>
  <r>
    <d v="2021-02-08T00:00:00"/>
    <x v="941"/>
    <x v="312"/>
    <n v="6500"/>
    <n v="6500"/>
    <n v="1"/>
  </r>
  <r>
    <d v="2021-02-08T00:00:00"/>
    <x v="942"/>
    <x v="125"/>
    <n v="27000"/>
    <n v="27000"/>
    <n v="1"/>
  </r>
  <r>
    <d v="2021-02-08T00:00:00"/>
    <x v="943"/>
    <x v="132"/>
    <n v="11000"/>
    <n v="22000"/>
    <n v="2"/>
  </r>
  <r>
    <d v="2021-02-10T00:00:00"/>
    <x v="943"/>
    <x v="309"/>
    <n v="27000"/>
    <n v="54000"/>
    <n v="2"/>
  </r>
  <r>
    <d v="2021-02-10T00:00:00"/>
    <x v="943"/>
    <x v="313"/>
    <n v="30000"/>
    <n v="30000"/>
    <n v="1"/>
  </r>
  <r>
    <d v="2021-02-10T00:00:00"/>
    <x v="943"/>
    <x v="9"/>
    <n v="14500"/>
    <n v="14500"/>
    <n v="1"/>
  </r>
  <r>
    <d v="2021-02-10T00:00:00"/>
    <x v="944"/>
    <x v="156"/>
    <n v="14500"/>
    <n v="14500"/>
    <n v="1"/>
  </r>
  <r>
    <d v="2021-02-10T00:00:00"/>
    <x v="944"/>
    <x v="96"/>
    <n v="4200"/>
    <n v="8400"/>
    <n v="2"/>
  </r>
  <r>
    <d v="2021-02-10T00:00:00"/>
    <x v="944"/>
    <x v="9"/>
    <n v="14500"/>
    <n v="29000"/>
    <n v="2"/>
  </r>
  <r>
    <d v="2021-02-10T00:00:00"/>
    <x v="945"/>
    <x v="17"/>
    <n v="14500"/>
    <n v="43500"/>
    <n v="3"/>
  </r>
  <r>
    <d v="2021-02-10T00:00:00"/>
    <x v="946"/>
    <x v="19"/>
    <n v="30000"/>
    <n v="90000"/>
    <n v="3"/>
  </r>
  <r>
    <d v="2021-02-10T00:00:00"/>
    <x v="947"/>
    <x v="25"/>
    <n v="27500"/>
    <n v="55000"/>
    <n v="2"/>
  </r>
  <r>
    <d v="2021-02-10T00:00:00"/>
    <x v="948"/>
    <x v="218"/>
    <n v="8500"/>
    <n v="17000"/>
    <n v="2"/>
  </r>
  <r>
    <d v="2021-02-10T00:00:00"/>
    <x v="948"/>
    <x v="155"/>
    <n v="7000"/>
    <n v="14000"/>
    <n v="2"/>
  </r>
  <r>
    <d v="2021-02-10T00:00:00"/>
    <x v="948"/>
    <x v="314"/>
    <n v="40000"/>
    <n v="80000"/>
    <n v="2"/>
  </r>
  <r>
    <d v="2021-02-10T00:00:00"/>
    <x v="948"/>
    <x v="315"/>
    <n v="660000"/>
    <n v="660000"/>
    <n v="1"/>
  </r>
  <r>
    <d v="2021-02-10T00:00:00"/>
    <x v="948"/>
    <x v="316"/>
    <n v="46000"/>
    <n v="92000"/>
    <n v="2"/>
  </r>
  <r>
    <d v="2021-02-10T00:00:00"/>
    <x v="949"/>
    <x v="25"/>
    <n v="27000"/>
    <n v="270000"/>
    <n v="10"/>
  </r>
  <r>
    <d v="2021-02-10T00:00:00"/>
    <x v="950"/>
    <x v="112"/>
    <n v="5000"/>
    <n v="10000"/>
    <n v="2"/>
  </r>
  <r>
    <d v="2021-02-10T00:00:00"/>
    <x v="950"/>
    <x v="292"/>
    <n v="25000"/>
    <n v="25000"/>
    <n v="1"/>
  </r>
  <r>
    <d v="2021-02-10T00:00:00"/>
    <x v="951"/>
    <x v="317"/>
    <n v="11000"/>
    <n v="11000"/>
    <n v="1"/>
  </r>
  <r>
    <d v="2021-02-10T00:00:00"/>
    <x v="951"/>
    <x v="318"/>
    <n v="182000"/>
    <n v="182000"/>
    <n v="1"/>
  </r>
  <r>
    <d v="2021-02-10T00:00:00"/>
    <x v="952"/>
    <x v="319"/>
    <n v="155000"/>
    <n v="310000"/>
    <n v="2"/>
  </r>
  <r>
    <d v="2021-02-10T00:00:00"/>
    <x v="953"/>
    <x v="271"/>
    <n v="50000"/>
    <n v="100000"/>
    <n v="2"/>
  </r>
  <r>
    <d v="2021-02-10T00:00:00"/>
    <x v="954"/>
    <x v="55"/>
    <n v="33000"/>
    <n v="33000"/>
    <n v="1"/>
  </r>
  <r>
    <d v="2021-02-10T00:00:00"/>
    <x v="955"/>
    <x v="51"/>
    <n v="8700"/>
    <n v="8700"/>
    <n v="1"/>
  </r>
  <r>
    <d v="2021-02-10T00:00:00"/>
    <x v="956"/>
    <x v="134"/>
    <n v="142000"/>
    <n v="426000"/>
    <n v="3"/>
  </r>
  <r>
    <d v="2021-02-10T00:00:00"/>
    <x v="956"/>
    <x v="2"/>
    <n v="14500"/>
    <n v="14500"/>
    <n v="1"/>
  </r>
  <r>
    <d v="2021-02-10T00:00:00"/>
    <x v="956"/>
    <x v="320"/>
    <n v="40500"/>
    <n v="121500"/>
    <n v="3"/>
  </r>
  <r>
    <d v="2021-02-10T00:00:00"/>
    <x v="957"/>
    <x v="108"/>
    <n v="38500"/>
    <n v="77000"/>
    <n v="2"/>
  </r>
  <r>
    <d v="2021-02-10T00:00:00"/>
    <x v="957"/>
    <x v="96"/>
    <n v="4500"/>
    <n v="4500"/>
    <n v="1"/>
  </r>
  <r>
    <d v="2021-02-10T00:00:00"/>
    <x v="957"/>
    <x v="321"/>
    <n v="5200"/>
    <n v="5200"/>
    <n v="1"/>
  </r>
  <r>
    <d v="2021-02-10T00:00:00"/>
    <x v="957"/>
    <x v="74"/>
    <n v="212000"/>
    <n v="212000"/>
    <n v="1"/>
  </r>
  <r>
    <d v="2021-02-10T00:00:00"/>
    <x v="958"/>
    <x v="22"/>
    <n v="79000"/>
    <n v="79000"/>
    <n v="1"/>
  </r>
  <r>
    <d v="2021-02-10T00:00:00"/>
    <x v="958"/>
    <x v="299"/>
    <n v="3500"/>
    <n v="3500"/>
    <n v="1"/>
  </r>
  <r>
    <d v="2021-02-10T00:00:00"/>
    <x v="958"/>
    <x v="131"/>
    <n v="9000"/>
    <n v="9000"/>
    <n v="1"/>
  </r>
  <r>
    <d v="2021-02-10T00:00:00"/>
    <x v="958"/>
    <x v="163"/>
    <n v="13000"/>
    <n v="13000"/>
    <n v="1"/>
  </r>
  <r>
    <d v="2021-02-10T00:00:00"/>
    <x v="958"/>
    <x v="3"/>
    <n v="14500"/>
    <n v="14500"/>
    <n v="1"/>
  </r>
  <r>
    <d v="2021-02-10T00:00:00"/>
    <x v="958"/>
    <x v="26"/>
    <n v="9000"/>
    <n v="9000"/>
    <n v="1"/>
  </r>
  <r>
    <d v="2021-02-10T00:00:00"/>
    <x v="958"/>
    <x v="66"/>
    <n v="14000"/>
    <n v="14000"/>
    <n v="1"/>
  </r>
  <r>
    <d v="2021-02-10T00:00:00"/>
    <x v="959"/>
    <x v="73"/>
    <n v="38000"/>
    <n v="190000"/>
    <n v="5"/>
  </r>
  <r>
    <d v="2021-02-10T00:00:00"/>
    <x v="959"/>
    <x v="34"/>
    <n v="41000"/>
    <n v="246000"/>
    <n v="6"/>
  </r>
  <r>
    <d v="2021-02-10T00:00:00"/>
    <x v="959"/>
    <x v="41"/>
    <n v="5500"/>
    <n v="11000"/>
    <n v="2"/>
  </r>
  <r>
    <d v="2021-02-10T00:00:00"/>
    <x v="959"/>
    <x v="7"/>
    <n v="30000"/>
    <n v="30000"/>
    <n v="1"/>
  </r>
  <r>
    <d v="2021-02-10T00:00:00"/>
    <x v="960"/>
    <x v="26"/>
    <n v="9000"/>
    <n v="9000"/>
    <n v="1"/>
  </r>
  <r>
    <d v="2021-02-10T00:00:00"/>
    <x v="961"/>
    <x v="322"/>
    <n v="7300"/>
    <n v="7300"/>
    <n v="1"/>
  </r>
  <r>
    <d v="2021-02-11T00:00:00"/>
    <x v="961"/>
    <x v="323"/>
    <n v="2120000"/>
    <n v="2120000"/>
    <n v="1"/>
  </r>
  <r>
    <d v="2021-02-11T00:00:00"/>
    <x v="962"/>
    <x v="218"/>
    <n v="8500"/>
    <n v="8500"/>
    <n v="1"/>
  </r>
  <r>
    <d v="2021-02-11T00:00:00"/>
    <x v="962"/>
    <x v="100"/>
    <n v="5200"/>
    <n v="5200"/>
    <n v="1"/>
  </r>
  <r>
    <d v="2021-02-11T00:00:00"/>
    <x v="962"/>
    <x v="324"/>
    <n v="1800"/>
    <n v="3600"/>
    <n v="2"/>
  </r>
  <r>
    <d v="2021-02-11T00:00:00"/>
    <x v="963"/>
    <x v="325"/>
    <n v="5800"/>
    <n v="5800"/>
    <n v="1"/>
  </r>
  <r>
    <d v="2021-02-11T00:00:00"/>
    <x v="963"/>
    <x v="326"/>
    <n v="5800"/>
    <n v="29000"/>
    <n v="5"/>
  </r>
  <r>
    <d v="2021-02-11T00:00:00"/>
    <x v="963"/>
    <x v="204"/>
    <n v="9200"/>
    <n v="18400"/>
    <n v="2"/>
  </r>
  <r>
    <d v="2021-02-11T00:00:00"/>
    <x v="963"/>
    <x v="210"/>
    <n v="9200"/>
    <n v="18400"/>
    <n v="2"/>
  </r>
  <r>
    <d v="2021-02-11T00:00:00"/>
    <x v="963"/>
    <x v="25"/>
    <n v="27500"/>
    <n v="55000"/>
    <n v="2"/>
  </r>
  <r>
    <d v="2021-02-11T00:00:00"/>
    <x v="964"/>
    <x v="327"/>
    <n v="2500"/>
    <n v="10000"/>
    <n v="4"/>
  </r>
  <r>
    <d v="2021-02-11T00:00:00"/>
    <x v="964"/>
    <x v="328"/>
    <n v="5000"/>
    <n v="10000"/>
    <n v="2"/>
  </r>
  <r>
    <d v="2021-02-11T00:00:00"/>
    <x v="964"/>
    <x v="166"/>
    <n v="800"/>
    <n v="8000"/>
    <n v="10"/>
  </r>
  <r>
    <d v="2021-02-11T00:00:00"/>
    <x v="964"/>
    <x v="96"/>
    <n v="4500"/>
    <n v="4500"/>
    <n v="1"/>
  </r>
  <r>
    <d v="2021-02-11T00:00:00"/>
    <x v="964"/>
    <x v="329"/>
    <n v="20000"/>
    <n v="20000"/>
    <n v="1"/>
  </r>
  <r>
    <d v="2021-02-11T00:00:00"/>
    <x v="964"/>
    <x v="100"/>
    <n v="5200"/>
    <n v="15600"/>
    <n v="3"/>
  </r>
  <r>
    <d v="2021-02-11T00:00:00"/>
    <x v="965"/>
    <x v="330"/>
    <n v="68000"/>
    <n v="68000"/>
    <n v="1"/>
  </r>
  <r>
    <d v="2021-02-11T00:00:00"/>
    <x v="966"/>
    <x v="331"/>
    <n v="465000"/>
    <n v="465000"/>
    <n v="1"/>
  </r>
  <r>
    <d v="2021-02-11T00:00:00"/>
    <x v="966"/>
    <x v="196"/>
    <n v="1700"/>
    <n v="1700"/>
    <n v="1"/>
  </r>
  <r>
    <d v="2021-02-11T00:00:00"/>
    <x v="966"/>
    <x v="62"/>
    <n v="16000"/>
    <n v="16000"/>
    <n v="1"/>
  </r>
  <r>
    <d v="2021-02-11T00:00:00"/>
    <x v="966"/>
    <x v="196"/>
    <n v="1700"/>
    <n v="3400"/>
    <n v="2"/>
  </r>
  <r>
    <d v="2021-02-11T00:00:00"/>
    <x v="966"/>
    <x v="111"/>
    <n v="120000"/>
    <n v="120000"/>
    <n v="1"/>
  </r>
  <r>
    <d v="2021-02-11T00:00:00"/>
    <x v="966"/>
    <x v="176"/>
    <n v="16000"/>
    <n v="32000"/>
    <n v="2"/>
  </r>
  <r>
    <d v="2021-02-11T00:00:00"/>
    <x v="967"/>
    <x v="148"/>
    <n v="20000"/>
    <n v="20000"/>
    <n v="1"/>
  </r>
  <r>
    <d v="2021-02-11T00:00:00"/>
    <x v="968"/>
    <x v="318"/>
    <n v="182000"/>
    <n v="182000"/>
    <n v="1"/>
  </r>
  <r>
    <d v="2021-02-11T00:00:00"/>
    <x v="968"/>
    <x v="160"/>
    <n v="20500"/>
    <n v="20500"/>
    <n v="1"/>
  </r>
  <r>
    <d v="2021-02-11T00:00:00"/>
    <x v="968"/>
    <x v="287"/>
    <n v="42000"/>
    <n v="42000"/>
    <n v="1"/>
  </r>
  <r>
    <d v="2021-02-11T00:00:00"/>
    <x v="968"/>
    <x v="299"/>
    <n v="3500"/>
    <n v="3500"/>
    <n v="1"/>
  </r>
  <r>
    <d v="2021-02-11T00:00:00"/>
    <x v="968"/>
    <x v="24"/>
    <n v="158000"/>
    <n v="158000"/>
    <n v="1"/>
  </r>
  <r>
    <d v="2021-02-11T00:00:00"/>
    <x v="969"/>
    <x v="37"/>
    <n v="7800"/>
    <n v="39000"/>
    <n v="5"/>
  </r>
  <r>
    <d v="2021-02-11T00:00:00"/>
    <x v="970"/>
    <x v="332"/>
    <n v="8000"/>
    <n v="32000"/>
    <n v="4"/>
  </r>
  <r>
    <d v="2021-02-11T00:00:00"/>
    <x v="971"/>
    <x v="7"/>
    <n v="30000"/>
    <n v="30000"/>
    <n v="1"/>
  </r>
  <r>
    <d v="2021-02-11T00:00:00"/>
    <x v="971"/>
    <x v="72"/>
    <n v="50000"/>
    <n v="50000"/>
    <n v="1"/>
  </r>
  <r>
    <d v="2021-02-11T00:00:00"/>
    <x v="971"/>
    <x v="3"/>
    <n v="14500"/>
    <n v="14500"/>
    <n v="1"/>
  </r>
  <r>
    <d v="2021-02-11T00:00:00"/>
    <x v="972"/>
    <x v="9"/>
    <n v="14500"/>
    <n v="14500"/>
    <n v="1"/>
  </r>
  <r>
    <d v="2021-02-11T00:00:00"/>
    <x v="972"/>
    <x v="7"/>
    <n v="30000"/>
    <n v="30000"/>
    <n v="1"/>
  </r>
  <r>
    <d v="2021-02-11T00:00:00"/>
    <x v="973"/>
    <x v="146"/>
    <n v="40000"/>
    <n v="40000"/>
    <n v="1"/>
  </r>
  <r>
    <d v="2021-02-11T00:00:00"/>
    <x v="974"/>
    <x v="333"/>
    <n v="890000"/>
    <n v="890000"/>
    <n v="1"/>
  </r>
  <r>
    <d v="2021-02-11T00:00:00"/>
    <x v="975"/>
    <x v="334"/>
    <n v="99000"/>
    <n v="99000"/>
    <n v="1"/>
  </r>
  <r>
    <d v="2021-02-11T00:00:00"/>
    <x v="976"/>
    <x v="107"/>
    <n v="42000"/>
    <n v="42000"/>
    <n v="1"/>
  </r>
  <r>
    <d v="2021-02-11T00:00:00"/>
    <x v="976"/>
    <x v="79"/>
    <n v="4800"/>
    <n v="4800"/>
    <n v="1"/>
  </r>
  <r>
    <d v="2021-02-11T00:00:00"/>
    <x v="977"/>
    <x v="326"/>
    <n v="5800"/>
    <n v="29000"/>
    <n v="5"/>
  </r>
  <r>
    <d v="2021-02-11T00:00:00"/>
    <x v="977"/>
    <x v="204"/>
    <n v="9200"/>
    <n v="18400"/>
    <n v="2"/>
  </r>
  <r>
    <d v="2021-02-11T00:00:00"/>
    <x v="977"/>
    <x v="210"/>
    <n v="9200"/>
    <n v="18400"/>
    <n v="2"/>
  </r>
  <r>
    <d v="2021-02-11T00:00:00"/>
    <x v="978"/>
    <x v="25"/>
    <n v="27500"/>
    <n v="55000"/>
    <n v="2"/>
  </r>
  <r>
    <d v="2021-02-11T00:00:00"/>
    <x v="978"/>
    <x v="327"/>
    <n v="2500"/>
    <n v="10000"/>
    <n v="4"/>
  </r>
  <r>
    <d v="2021-02-11T00:00:00"/>
    <x v="978"/>
    <x v="328"/>
    <n v="5000"/>
    <n v="10000"/>
    <n v="2"/>
  </r>
  <r>
    <d v="2021-02-11T00:00:00"/>
    <x v="978"/>
    <x v="166"/>
    <n v="800"/>
    <n v="8000"/>
    <n v="10"/>
  </r>
  <r>
    <d v="2021-02-11T00:00:00"/>
    <x v="978"/>
    <x v="96"/>
    <n v="4500"/>
    <n v="4500"/>
    <n v="1"/>
  </r>
  <r>
    <d v="2021-02-11T00:00:00"/>
    <x v="979"/>
    <x v="329"/>
    <n v="20000"/>
    <n v="20000"/>
    <n v="1"/>
  </r>
  <r>
    <d v="2021-02-11T00:00:00"/>
    <x v="979"/>
    <x v="100"/>
    <n v="5200"/>
    <n v="15600"/>
    <n v="3"/>
  </r>
  <r>
    <d v="2021-02-11T00:00:00"/>
    <x v="979"/>
    <x v="330"/>
    <n v="68000"/>
    <n v="68000"/>
    <n v="1"/>
  </r>
  <r>
    <d v="2021-02-11T00:00:00"/>
    <x v="980"/>
    <x v="331"/>
    <n v="465000"/>
    <n v="465000"/>
    <n v="1"/>
  </r>
  <r>
    <d v="2021-02-11T00:00:00"/>
    <x v="981"/>
    <x v="196"/>
    <n v="1700"/>
    <n v="1700"/>
    <n v="1"/>
  </r>
  <r>
    <d v="2021-02-11T00:00:00"/>
    <x v="981"/>
    <x v="62"/>
    <n v="16000"/>
    <n v="16000"/>
    <n v="1"/>
  </r>
  <r>
    <d v="2021-02-11T00:00:00"/>
    <x v="982"/>
    <x v="196"/>
    <n v="1700"/>
    <n v="3400"/>
    <n v="2"/>
  </r>
  <r>
    <d v="2021-02-11T00:00:00"/>
    <x v="983"/>
    <x v="111"/>
    <n v="120000"/>
    <n v="120000"/>
    <n v="1"/>
  </r>
  <r>
    <d v="2021-02-11T00:00:00"/>
    <x v="983"/>
    <x v="176"/>
    <n v="16000"/>
    <n v="32000"/>
    <n v="2"/>
  </r>
  <r>
    <d v="2021-02-11T00:00:00"/>
    <x v="983"/>
    <x v="148"/>
    <n v="20000"/>
    <n v="20000"/>
    <n v="1"/>
  </r>
  <r>
    <d v="2021-02-11T00:00:00"/>
    <x v="983"/>
    <x v="22"/>
    <n v="79000"/>
    <n v="79000"/>
    <n v="1"/>
  </r>
  <r>
    <d v="2021-02-11T00:00:00"/>
    <x v="984"/>
    <x v="318"/>
    <n v="182000"/>
    <n v="182000"/>
    <n v="1"/>
  </r>
  <r>
    <d v="2021-02-11T00:00:00"/>
    <x v="984"/>
    <x v="160"/>
    <n v="20500"/>
    <n v="20500"/>
    <n v="1"/>
  </r>
  <r>
    <d v="2021-02-11T00:00:00"/>
    <x v="984"/>
    <x v="287"/>
    <n v="42000"/>
    <n v="42000"/>
    <n v="1"/>
  </r>
  <r>
    <d v="2021-02-11T00:00:00"/>
    <x v="984"/>
    <x v="299"/>
    <n v="3500"/>
    <n v="3500"/>
    <n v="1"/>
  </r>
  <r>
    <d v="2021-02-11T00:00:00"/>
    <x v="985"/>
    <x v="22"/>
    <n v="79000"/>
    <n v="79000"/>
    <n v="1"/>
  </r>
  <r>
    <d v="2021-02-11T00:00:00"/>
    <x v="986"/>
    <x v="24"/>
    <n v="158000"/>
    <n v="158000"/>
    <n v="1"/>
  </r>
  <r>
    <d v="2021-02-11T00:00:00"/>
    <x v="986"/>
    <x v="3"/>
    <n v="14500"/>
    <n v="14500"/>
    <n v="1"/>
  </r>
  <r>
    <d v="2021-02-11T00:00:00"/>
    <x v="987"/>
    <x v="3"/>
    <n v="14500"/>
    <n v="14500"/>
    <n v="1"/>
  </r>
  <r>
    <d v="2021-02-11T00:00:00"/>
    <x v="988"/>
    <x v="37"/>
    <n v="7800"/>
    <n v="39000"/>
    <n v="5"/>
  </r>
  <r>
    <d v="2021-02-11T00:00:00"/>
    <x v="989"/>
    <x v="332"/>
    <n v="8000"/>
    <n v="32000"/>
    <n v="4"/>
  </r>
  <r>
    <d v="2021-02-11T00:00:00"/>
    <x v="990"/>
    <x v="7"/>
    <n v="30000"/>
    <n v="30000"/>
    <n v="1"/>
  </r>
  <r>
    <d v="2021-02-11T00:00:00"/>
    <x v="991"/>
    <x v="72"/>
    <n v="50000"/>
    <n v="50000"/>
    <n v="1"/>
  </r>
  <r>
    <d v="2021-02-11T00:00:00"/>
    <x v="992"/>
    <x v="3"/>
    <n v="14500"/>
    <n v="14500"/>
    <n v="1"/>
  </r>
  <r>
    <d v="2021-02-11T00:00:00"/>
    <x v="992"/>
    <x v="9"/>
    <n v="14500"/>
    <n v="14500"/>
    <n v="1"/>
  </r>
  <r>
    <d v="2021-02-11T00:00:00"/>
    <x v="993"/>
    <x v="7"/>
    <n v="30000"/>
    <n v="30000"/>
    <n v="1"/>
  </r>
  <r>
    <d v="2021-02-11T00:00:00"/>
    <x v="994"/>
    <x v="146"/>
    <n v="40000"/>
    <n v="40000"/>
    <n v="1"/>
  </r>
  <r>
    <d v="2021-02-11T00:00:00"/>
    <x v="995"/>
    <x v="333"/>
    <n v="890000"/>
    <n v="890000"/>
    <n v="1"/>
  </r>
  <r>
    <d v="2021-02-11T00:00:00"/>
    <x v="996"/>
    <x v="334"/>
    <n v="99000"/>
    <n v="99000"/>
    <n v="1"/>
  </r>
  <r>
    <d v="2021-02-11T00:00:00"/>
    <x v="997"/>
    <x v="107"/>
    <n v="42000"/>
    <n v="42000"/>
    <n v="1"/>
  </r>
  <r>
    <d v="2021-02-11T00:00:00"/>
    <x v="998"/>
    <x v="79"/>
    <n v="4800"/>
    <n v="4800"/>
    <n v="1"/>
  </r>
  <r>
    <d v="2021-02-11T00:00:00"/>
    <x v="998"/>
    <x v="303"/>
    <n v="3000"/>
    <n v="6000"/>
    <n v="2"/>
  </r>
  <r>
    <d v="2021-02-11T00:00:00"/>
    <x v="998"/>
    <x v="26"/>
    <n v="9000"/>
    <n v="9000"/>
    <n v="1"/>
  </r>
  <r>
    <d v="2021-02-11T00:00:00"/>
    <x v="999"/>
    <x v="218"/>
    <n v="8500"/>
    <n v="34000"/>
    <n v="4"/>
  </r>
  <r>
    <d v="2021-02-11T00:00:00"/>
    <x v="999"/>
    <x v="9"/>
    <n v="14500"/>
    <n v="14500"/>
    <n v="1"/>
  </r>
  <r>
    <d v="2021-02-11T00:00:00"/>
    <x v="1000"/>
    <x v="117"/>
    <n v="40000"/>
    <n v="40000"/>
    <n v="1"/>
  </r>
  <r>
    <d v="2021-02-11T00:00:00"/>
    <x v="1001"/>
    <x v="335"/>
    <n v="175000"/>
    <n v="175000"/>
    <n v="1"/>
  </r>
  <r>
    <d v="2021-02-11T00:00:00"/>
    <x v="1001"/>
    <x v="7"/>
    <n v="30000"/>
    <n v="150000"/>
    <n v="5"/>
  </r>
  <r>
    <d v="2021-02-11T00:00:00"/>
    <x v="1001"/>
    <x v="9"/>
    <n v="14500"/>
    <n v="43500"/>
    <n v="3"/>
  </r>
  <r>
    <d v="2021-02-11T00:00:00"/>
    <x v="1001"/>
    <x v="17"/>
    <n v="14500"/>
    <n v="14500"/>
    <n v="1"/>
  </r>
  <r>
    <d v="2021-02-11T00:00:00"/>
    <x v="1001"/>
    <x v="3"/>
    <n v="14500"/>
    <n v="14500"/>
    <n v="1"/>
  </r>
  <r>
    <d v="2021-02-11T00:00:00"/>
    <x v="1001"/>
    <x v="53"/>
    <n v="10000"/>
    <n v="20000"/>
    <n v="2"/>
  </r>
  <r>
    <d v="2021-02-11T00:00:00"/>
    <x v="1002"/>
    <x v="9"/>
    <n v="14500"/>
    <n v="29000"/>
    <n v="2"/>
  </r>
  <r>
    <d v="2021-02-11T00:00:00"/>
    <x v="1002"/>
    <x v="17"/>
    <n v="14500"/>
    <n v="14500"/>
    <n v="1"/>
  </r>
  <r>
    <d v="2021-02-11T00:00:00"/>
    <x v="1002"/>
    <x v="156"/>
    <n v="14500"/>
    <n v="14500"/>
    <n v="1"/>
  </r>
  <r>
    <d v="2021-02-11T00:00:00"/>
    <x v="1002"/>
    <x v="2"/>
    <n v="14500"/>
    <n v="29000"/>
    <n v="2"/>
  </r>
  <r>
    <d v="2021-02-11T00:00:00"/>
    <x v="1002"/>
    <x v="336"/>
    <n v="9200"/>
    <n v="18400"/>
    <n v="2"/>
  </r>
  <r>
    <d v="2021-02-11T00:00:00"/>
    <x v="1002"/>
    <x v="6"/>
    <n v="23000"/>
    <n v="23000"/>
    <n v="1"/>
  </r>
  <r>
    <d v="2021-02-11T00:00:00"/>
    <x v="1002"/>
    <x v="37"/>
    <n v="8000"/>
    <n v="8000"/>
    <n v="1"/>
  </r>
  <r>
    <d v="2021-02-11T00:00:00"/>
    <x v="1002"/>
    <x v="22"/>
    <n v="79000"/>
    <n v="79000"/>
    <n v="1"/>
  </r>
  <r>
    <d v="2021-02-11T00:00:00"/>
    <x v="1002"/>
    <x v="337"/>
    <n v="38000"/>
    <n v="38000"/>
    <n v="1"/>
  </r>
  <r>
    <d v="2021-02-11T00:00:00"/>
    <x v="1002"/>
    <x v="134"/>
    <n v="142000"/>
    <n v="142000"/>
    <n v="1"/>
  </r>
  <r>
    <d v="2021-02-11T00:00:00"/>
    <x v="1002"/>
    <x v="74"/>
    <n v="212000"/>
    <n v="212000"/>
    <n v="1"/>
  </r>
  <r>
    <d v="2021-02-11T00:00:00"/>
    <x v="1003"/>
    <x v="100"/>
    <n v="5200"/>
    <n v="15600"/>
    <n v="3"/>
  </r>
  <r>
    <d v="2021-02-11T00:00:00"/>
    <x v="1003"/>
    <x v="131"/>
    <n v="9000"/>
    <n v="18000"/>
    <n v="2"/>
  </r>
  <r>
    <d v="2021-02-11T00:00:00"/>
    <x v="1003"/>
    <x v="26"/>
    <n v="9000"/>
    <n v="9000"/>
    <n v="1"/>
  </r>
  <r>
    <d v="2021-02-11T00:00:00"/>
    <x v="1004"/>
    <x v="9"/>
    <n v="14500"/>
    <n v="29000"/>
    <n v="2"/>
  </r>
  <r>
    <d v="2021-02-11T00:00:00"/>
    <x v="1005"/>
    <x v="338"/>
    <n v="38500"/>
    <n v="38500"/>
    <n v="1"/>
  </r>
  <r>
    <d v="2021-02-11T00:00:00"/>
    <x v="1005"/>
    <x v="312"/>
    <n v="6500"/>
    <n v="6500"/>
    <n v="1"/>
  </r>
  <r>
    <d v="2021-02-11T00:00:00"/>
    <x v="1005"/>
    <x v="339"/>
    <n v="25000"/>
    <n v="25000"/>
    <n v="1"/>
  </r>
  <r>
    <d v="2021-02-11T00:00:00"/>
    <x v="1005"/>
    <x v="25"/>
    <n v="27500"/>
    <n v="55000"/>
    <n v="2"/>
  </r>
  <r>
    <d v="2021-02-11T00:00:00"/>
    <x v="1006"/>
    <x v="41"/>
    <n v="5500"/>
    <n v="16500"/>
    <n v="3"/>
  </r>
  <r>
    <d v="2021-02-11T00:00:00"/>
    <x v="1006"/>
    <x v="340"/>
    <n v="70000"/>
    <n v="70000"/>
    <n v="1"/>
  </r>
  <r>
    <d v="2021-02-11T00:00:00"/>
    <x v="1006"/>
    <x v="167"/>
    <n v="4800"/>
    <n v="192000"/>
    <n v="40"/>
  </r>
  <r>
    <d v="2021-02-11T00:00:00"/>
    <x v="1006"/>
    <x v="341"/>
    <n v="33000"/>
    <n v="66000"/>
    <n v="2"/>
  </r>
  <r>
    <d v="2021-02-11T00:00:00"/>
    <x v="1006"/>
    <x v="218"/>
    <n v="8500"/>
    <n v="34000"/>
    <n v="4"/>
  </r>
  <r>
    <d v="2021-02-11T00:00:00"/>
    <x v="1006"/>
    <x v="144"/>
    <n v="11000"/>
    <n v="22000"/>
    <n v="2"/>
  </r>
  <r>
    <d v="2021-02-11T00:00:00"/>
    <x v="1007"/>
    <x v="27"/>
    <n v="6000"/>
    <n v="6000"/>
    <n v="1"/>
  </r>
  <r>
    <d v="2021-02-11T00:00:00"/>
    <x v="1008"/>
    <x v="4"/>
    <n v="12500"/>
    <n v="12500"/>
    <n v="1"/>
  </r>
  <r>
    <d v="2021-02-13T00:00:00"/>
    <x v="1008"/>
    <x v="342"/>
    <n v="2000"/>
    <n v="2000"/>
    <n v="1"/>
  </r>
  <r>
    <d v="2021-02-13T00:00:00"/>
    <x v="1008"/>
    <x v="44"/>
    <n v="12000"/>
    <n v="12000"/>
    <n v="1"/>
  </r>
  <r>
    <d v="2021-02-13T00:00:00"/>
    <x v="1009"/>
    <x v="80"/>
    <n v="11000"/>
    <n v="11000"/>
    <n v="1"/>
  </r>
  <r>
    <d v="2021-02-13T00:00:00"/>
    <x v="1010"/>
    <x v="17"/>
    <n v="14500"/>
    <n v="29000"/>
    <n v="2"/>
  </r>
  <r>
    <d v="2021-02-13T00:00:00"/>
    <x v="1010"/>
    <x v="162"/>
    <n v="8500"/>
    <n v="8500"/>
    <n v="1"/>
  </r>
  <r>
    <d v="2021-02-13T00:00:00"/>
    <x v="1010"/>
    <x v="58"/>
    <n v="6800"/>
    <n v="6800"/>
    <n v="1"/>
  </r>
  <r>
    <d v="2021-02-13T00:00:00"/>
    <x v="1010"/>
    <x v="136"/>
    <n v="15000"/>
    <n v="15000"/>
    <n v="1"/>
  </r>
  <r>
    <d v="2021-02-13T00:00:00"/>
    <x v="1010"/>
    <x v="11"/>
    <n v="30000"/>
    <n v="30000"/>
    <n v="1"/>
  </r>
  <r>
    <d v="2021-02-13T00:00:00"/>
    <x v="1010"/>
    <x v="110"/>
    <n v="16000"/>
    <n v="16000"/>
    <n v="1"/>
  </r>
  <r>
    <d v="2021-02-13T00:00:00"/>
    <x v="1010"/>
    <x v="343"/>
    <n v="82000"/>
    <n v="82000"/>
    <n v="1"/>
  </r>
  <r>
    <d v="2021-02-13T00:00:00"/>
    <x v="1011"/>
    <x v="33"/>
    <n v="26000"/>
    <n v="26000"/>
    <n v="1"/>
  </r>
  <r>
    <d v="2021-02-13T00:00:00"/>
    <x v="1012"/>
    <x v="48"/>
    <n v="33000"/>
    <n v="66000"/>
    <n v="2"/>
  </r>
  <r>
    <d v="2021-02-13T00:00:00"/>
    <x v="1012"/>
    <x v="344"/>
    <n v="45000"/>
    <n v="45000"/>
    <n v="1"/>
  </r>
  <r>
    <d v="2021-02-13T00:00:00"/>
    <x v="1013"/>
    <x v="159"/>
    <n v="92000"/>
    <n v="92000"/>
    <n v="1"/>
  </r>
  <r>
    <d v="2021-02-13T00:00:00"/>
    <x v="1013"/>
    <x v="41"/>
    <n v="5500"/>
    <n v="11000"/>
    <n v="2"/>
  </r>
  <r>
    <d v="2021-02-13T00:00:00"/>
    <x v="1013"/>
    <x v="236"/>
    <n v="10000"/>
    <n v="10000"/>
    <n v="1"/>
  </r>
  <r>
    <d v="2021-02-13T00:00:00"/>
    <x v="1013"/>
    <x v="7"/>
    <n v="30000"/>
    <n v="30000"/>
    <n v="1"/>
  </r>
  <r>
    <d v="2021-02-13T00:00:00"/>
    <x v="1013"/>
    <x v="146"/>
    <n v="40000"/>
    <n v="120000"/>
    <n v="3"/>
  </r>
  <r>
    <d v="2021-02-13T00:00:00"/>
    <x v="1014"/>
    <x v="345"/>
    <n v="30000"/>
    <n v="30000"/>
    <n v="1"/>
  </r>
  <r>
    <d v="2021-02-13T00:00:00"/>
    <x v="1015"/>
    <x v="346"/>
    <n v="33000"/>
    <n v="33000"/>
    <n v="1"/>
  </r>
  <r>
    <d v="2021-02-13T00:00:00"/>
    <x v="1016"/>
    <x v="347"/>
    <n v="33000"/>
    <n v="66000"/>
    <n v="2"/>
  </r>
  <r>
    <d v="2021-02-13T00:00:00"/>
    <x v="1016"/>
    <x v="132"/>
    <n v="11000"/>
    <n v="11000"/>
    <n v="1"/>
  </r>
  <r>
    <d v="2021-02-13T00:00:00"/>
    <x v="1017"/>
    <x v="3"/>
    <n v="14500"/>
    <n v="14500"/>
    <n v="1"/>
  </r>
  <r>
    <d v="2021-02-13T00:00:00"/>
    <x v="1018"/>
    <x v="51"/>
    <n v="8700"/>
    <n v="8700"/>
    <n v="1"/>
  </r>
  <r>
    <d v="2021-02-13T00:00:00"/>
    <x v="1018"/>
    <x v="11"/>
    <n v="30000"/>
    <n v="30000"/>
    <n v="1"/>
  </r>
  <r>
    <d v="2021-02-13T00:00:00"/>
    <x v="1019"/>
    <x v="348"/>
    <n v="238000"/>
    <n v="238000"/>
    <n v="1"/>
  </r>
  <r>
    <d v="2021-02-13T00:00:00"/>
    <x v="1019"/>
    <x v="7"/>
    <n v="30000"/>
    <n v="30000"/>
    <n v="1"/>
  </r>
  <r>
    <d v="2021-02-13T00:00:00"/>
    <x v="1019"/>
    <x v="347"/>
    <n v="33000"/>
    <n v="99000"/>
    <n v="3"/>
  </r>
  <r>
    <d v="2021-02-13T00:00:00"/>
    <x v="1019"/>
    <x v="349"/>
    <n v="50000"/>
    <n v="100000"/>
    <n v="2"/>
  </r>
  <r>
    <d v="2021-02-13T00:00:00"/>
    <x v="1019"/>
    <x v="160"/>
    <n v="20500"/>
    <n v="20500"/>
    <n v="1"/>
  </r>
  <r>
    <d v="2021-02-13T00:00:00"/>
    <x v="1019"/>
    <x v="230"/>
    <n v="22000"/>
    <n v="22000"/>
    <n v="1"/>
  </r>
  <r>
    <d v="2021-02-13T00:00:00"/>
    <x v="1020"/>
    <x v="9"/>
    <n v="14500"/>
    <n v="14500"/>
    <n v="1"/>
  </r>
  <r>
    <d v="2021-02-13T00:00:00"/>
    <x v="1020"/>
    <x v="2"/>
    <n v="14500"/>
    <n v="14500"/>
    <n v="1"/>
  </r>
  <r>
    <d v="2021-02-13T00:00:00"/>
    <x v="1020"/>
    <x v="26"/>
    <n v="9000"/>
    <n v="9000"/>
    <n v="1"/>
  </r>
  <r>
    <d v="2021-02-13T00:00:00"/>
    <x v="1021"/>
    <x v="153"/>
    <n v="12000"/>
    <n v="12000"/>
    <n v="1"/>
  </r>
  <r>
    <d v="2021-02-13T00:00:00"/>
    <x v="1021"/>
    <x v="25"/>
    <n v="27500"/>
    <n v="55000"/>
    <n v="2"/>
  </r>
  <r>
    <d v="2021-02-13T00:00:00"/>
    <x v="1022"/>
    <x v="7"/>
    <n v="30000"/>
    <n v="30000"/>
    <n v="1"/>
  </r>
  <r>
    <d v="2021-02-13T00:00:00"/>
    <x v="1022"/>
    <x v="34"/>
    <n v="42000"/>
    <n v="42000"/>
    <n v="1"/>
  </r>
  <r>
    <d v="2021-02-13T00:00:00"/>
    <x v="1023"/>
    <x v="18"/>
    <n v="22000"/>
    <n v="22000"/>
    <n v="1"/>
  </r>
  <r>
    <d v="2021-02-13T00:00:00"/>
    <x v="1023"/>
    <x v="132"/>
    <n v="11000"/>
    <n v="11000"/>
    <n v="1"/>
  </r>
  <r>
    <d v="2021-02-13T00:00:00"/>
    <x v="1023"/>
    <x v="3"/>
    <n v="14500"/>
    <n v="29000"/>
    <n v="2"/>
  </r>
  <r>
    <d v="2021-02-13T00:00:00"/>
    <x v="1023"/>
    <x v="350"/>
    <n v="42000"/>
    <n v="42000"/>
    <n v="1"/>
  </r>
  <r>
    <d v="2021-02-14T00:00:00"/>
    <x v="1024"/>
    <x v="225"/>
    <n v="17000"/>
    <n v="51000"/>
    <n v="3"/>
  </r>
  <r>
    <d v="2021-02-14T00:00:00"/>
    <x v="1024"/>
    <x v="351"/>
    <n v="8200"/>
    <n v="8200"/>
    <n v="1"/>
  </r>
  <r>
    <d v="2021-02-14T00:00:00"/>
    <x v="1024"/>
    <x v="185"/>
    <n v="9500"/>
    <n v="19000"/>
    <n v="2"/>
  </r>
  <r>
    <d v="2021-02-14T00:00:00"/>
    <x v="1024"/>
    <x v="225"/>
    <n v="17000"/>
    <n v="17000"/>
    <n v="1"/>
  </r>
  <r>
    <d v="2021-02-14T00:00:00"/>
    <x v="1025"/>
    <x v="115"/>
    <n v="7500"/>
    <n v="7500"/>
    <n v="1"/>
  </r>
  <r>
    <d v="2021-02-14T00:00:00"/>
    <x v="1026"/>
    <x v="185"/>
    <n v="9500"/>
    <n v="9500"/>
    <n v="1"/>
  </r>
  <r>
    <d v="2021-02-14T00:00:00"/>
    <x v="1027"/>
    <x v="59"/>
    <n v="14500"/>
    <n v="14500"/>
    <n v="1"/>
  </r>
  <r>
    <d v="2021-02-14T00:00:00"/>
    <x v="1027"/>
    <x v="37"/>
    <n v="8000"/>
    <n v="8000"/>
    <n v="1"/>
  </r>
  <r>
    <d v="2021-02-14T00:00:00"/>
    <x v="1027"/>
    <x v="331"/>
    <n v="465000"/>
    <n v="465000"/>
    <n v="1"/>
  </r>
  <r>
    <d v="2021-02-14T00:00:00"/>
    <x v="1028"/>
    <x v="36"/>
    <n v="35000"/>
    <n v="420000"/>
    <n v="12"/>
  </r>
  <r>
    <d v="2021-02-14T00:00:00"/>
    <x v="1028"/>
    <x v="263"/>
    <n v="35700"/>
    <n v="178500"/>
    <n v="5"/>
  </r>
  <r>
    <d v="2021-02-14T00:00:00"/>
    <x v="1028"/>
    <x v="259"/>
    <n v="5000"/>
    <n v="50000"/>
    <n v="10"/>
  </r>
  <r>
    <d v="2021-02-14T00:00:00"/>
    <x v="1029"/>
    <x v="352"/>
    <n v="5000"/>
    <n v="25000"/>
    <n v="5"/>
  </r>
  <r>
    <d v="2021-02-14T00:00:00"/>
    <x v="1030"/>
    <x v="353"/>
    <n v="82000"/>
    <n v="164000"/>
    <n v="2"/>
  </r>
  <r>
    <d v="2021-02-14T00:00:00"/>
    <x v="1030"/>
    <x v="45"/>
    <n v="355000"/>
    <n v="355000"/>
    <n v="1"/>
  </r>
  <r>
    <d v="2021-02-14T00:00:00"/>
    <x v="1031"/>
    <x v="354"/>
    <n v="84000"/>
    <n v="84000"/>
    <n v="1"/>
  </r>
  <r>
    <d v="2021-02-14T00:00:00"/>
    <x v="1031"/>
    <x v="9"/>
    <n v="14000"/>
    <n v="280000"/>
    <n v="20"/>
  </r>
  <r>
    <d v="2021-02-14T00:00:00"/>
    <x v="1032"/>
    <x v="59"/>
    <n v="14000"/>
    <n v="70000"/>
    <n v="5"/>
  </r>
  <r>
    <d v="2021-02-14T00:00:00"/>
    <x v="1032"/>
    <x v="355"/>
    <n v="25000"/>
    <n v="50000"/>
    <n v="2"/>
  </r>
  <r>
    <d v="2021-02-14T00:00:00"/>
    <x v="1033"/>
    <x v="356"/>
    <n v="25000"/>
    <n v="50000"/>
    <n v="2"/>
  </r>
  <r>
    <d v="2021-02-14T00:00:00"/>
    <x v="1034"/>
    <x v="189"/>
    <n v="18000"/>
    <n v="36000"/>
    <n v="2"/>
  </r>
  <r>
    <d v="2021-02-14T00:00:00"/>
    <x v="1035"/>
    <x v="319"/>
    <n v="155000"/>
    <n v="155000"/>
    <n v="1"/>
  </r>
  <r>
    <d v="2021-02-14T00:00:00"/>
    <x v="1036"/>
    <x v="357"/>
    <n v="25000"/>
    <n v="50000"/>
    <n v="2"/>
  </r>
  <r>
    <d v="2021-02-14T00:00:00"/>
    <x v="1036"/>
    <x v="358"/>
    <n v="25000"/>
    <n v="50000"/>
    <n v="2"/>
  </r>
  <r>
    <d v="2021-02-14T00:00:00"/>
    <x v="1037"/>
    <x v="339"/>
    <n v="25000"/>
    <n v="50000"/>
    <n v="2"/>
  </r>
  <r>
    <d v="2021-02-14T00:00:00"/>
    <x v="1038"/>
    <x v="359"/>
    <n v="21000"/>
    <n v="5700000"/>
    <n v="271.42857142857139"/>
  </r>
  <r>
    <d v="2021-02-14T00:00:00"/>
    <x v="1038"/>
    <x v="360"/>
    <n v="1700"/>
    <n v="1700"/>
    <n v="1"/>
  </r>
  <r>
    <d v="2021-02-14T00:00:00"/>
    <x v="1038"/>
    <x v="25"/>
    <n v="27000"/>
    <n v="135000"/>
    <n v="5"/>
  </r>
  <r>
    <d v="2021-02-14T00:00:00"/>
    <x v="1039"/>
    <x v="51"/>
    <n v="8700"/>
    <n v="8700"/>
    <n v="1"/>
  </r>
  <r>
    <d v="2021-02-14T00:00:00"/>
    <x v="1040"/>
    <x v="141"/>
    <n v="2500"/>
    <n v="2500"/>
    <n v="1"/>
  </r>
  <r>
    <d v="2021-02-14T00:00:00"/>
    <x v="1040"/>
    <x v="131"/>
    <n v="9000"/>
    <n v="45000"/>
    <n v="5"/>
  </r>
  <r>
    <d v="2021-02-14T00:00:00"/>
    <x v="1041"/>
    <x v="7"/>
    <n v="30000"/>
    <n v="60000"/>
    <n v="2"/>
  </r>
  <r>
    <d v="2021-02-14T00:00:00"/>
    <x v="1041"/>
    <x v="146"/>
    <n v="40000"/>
    <n v="40000"/>
    <n v="1"/>
  </r>
  <r>
    <d v="2021-02-14T00:00:00"/>
    <x v="1042"/>
    <x v="45"/>
    <n v="355000"/>
    <n v="355000"/>
    <n v="1"/>
  </r>
  <r>
    <d v="2021-02-14T00:00:00"/>
    <x v="1042"/>
    <x v="361"/>
    <n v="5500"/>
    <n v="11000"/>
    <n v="2"/>
  </r>
  <r>
    <d v="2021-02-14T00:00:00"/>
    <x v="1042"/>
    <x v="41"/>
    <n v="5500"/>
    <n v="49500"/>
    <n v="9"/>
  </r>
  <r>
    <d v="2021-02-14T00:00:00"/>
    <x v="1043"/>
    <x v="320"/>
    <n v="40500"/>
    <n v="40500"/>
    <n v="1"/>
  </r>
  <r>
    <d v="2021-02-14T00:00:00"/>
    <x v="1044"/>
    <x v="362"/>
    <n v="3200"/>
    <n v="3200"/>
    <n v="1"/>
  </r>
  <r>
    <d v="2021-02-14T00:00:00"/>
    <x v="1044"/>
    <x v="63"/>
    <n v="1000"/>
    <n v="5000"/>
    <n v="5"/>
  </r>
  <r>
    <d v="2021-02-14T00:00:00"/>
    <x v="1045"/>
    <x v="3"/>
    <n v="14500"/>
    <n v="14500"/>
    <n v="1"/>
  </r>
  <r>
    <d v="2021-02-14T00:00:00"/>
    <x v="1045"/>
    <x v="363"/>
    <n v="305000"/>
    <n v="305000"/>
    <n v="1"/>
  </r>
  <r>
    <d v="2021-02-14T00:00:00"/>
    <x v="1046"/>
    <x v="146"/>
    <n v="40000"/>
    <n v="200000"/>
    <n v="5"/>
  </r>
  <r>
    <d v="2021-02-14T00:00:00"/>
    <x v="1047"/>
    <x v="155"/>
    <n v="7000"/>
    <n v="7000"/>
    <n v="1"/>
  </r>
  <r>
    <d v="2021-02-14T00:00:00"/>
    <x v="1047"/>
    <x v="156"/>
    <n v="14500"/>
    <n v="14500"/>
    <n v="1"/>
  </r>
  <r>
    <d v="2021-02-14T00:00:00"/>
    <x v="1047"/>
    <x v="151"/>
    <n v="22000"/>
    <n v="22000"/>
    <n v="1"/>
  </r>
  <r>
    <d v="2021-02-14T00:00:00"/>
    <x v="1048"/>
    <x v="58"/>
    <n v="6800"/>
    <n v="27200"/>
    <n v="4"/>
  </r>
  <r>
    <d v="2021-02-14T00:00:00"/>
    <x v="1049"/>
    <x v="157"/>
    <n v="32000"/>
    <n v="32000"/>
    <n v="1"/>
  </r>
  <r>
    <d v="2021-02-14T00:00:00"/>
    <x v="1050"/>
    <x v="73"/>
    <n v="39000"/>
    <n v="39000"/>
    <n v="1"/>
  </r>
  <r>
    <d v="2021-02-14T00:00:00"/>
    <x v="1050"/>
    <x v="274"/>
    <n v="340000"/>
    <n v="340000"/>
    <n v="1"/>
  </r>
  <r>
    <d v="2021-02-14T00:00:00"/>
    <x v="1051"/>
    <x v="180"/>
    <n v="298000"/>
    <n v="298000"/>
    <n v="1"/>
  </r>
  <r>
    <d v="2021-02-14T00:00:00"/>
    <x v="1052"/>
    <x v="44"/>
    <n v="12000"/>
    <n v="12000"/>
    <n v="1"/>
  </r>
  <r>
    <d v="2021-02-14T00:00:00"/>
    <x v="1053"/>
    <x v="36"/>
    <n v="38000"/>
    <n v="190000"/>
    <n v="5"/>
  </r>
  <r>
    <d v="2021-02-14T00:00:00"/>
    <x v="1053"/>
    <x v="3"/>
    <n v="14500"/>
    <n v="14500"/>
    <n v="1"/>
  </r>
  <r>
    <d v="2021-02-14T00:00:00"/>
    <x v="1053"/>
    <x v="45"/>
    <n v="355000"/>
    <n v="355000"/>
    <n v="1"/>
  </r>
  <r>
    <d v="2021-02-14T00:00:00"/>
    <x v="1053"/>
    <x v="180"/>
    <n v="298000"/>
    <n v="298000"/>
    <n v="1"/>
  </r>
  <r>
    <d v="2021-02-14T00:00:00"/>
    <x v="1053"/>
    <x v="26"/>
    <n v="9000"/>
    <n v="9000"/>
    <n v="1"/>
  </r>
  <r>
    <d v="2021-02-14T00:00:00"/>
    <x v="1053"/>
    <x v="132"/>
    <n v="11000"/>
    <n v="22000"/>
    <n v="2"/>
  </r>
  <r>
    <d v="2021-02-14T00:00:00"/>
    <x v="1053"/>
    <x v="25"/>
    <n v="27000"/>
    <n v="270000"/>
    <n v="10"/>
  </r>
  <r>
    <d v="2021-02-14T00:00:00"/>
    <x v="1053"/>
    <x v="2"/>
    <n v="14000"/>
    <n v="56000"/>
    <n v="4"/>
  </r>
  <r>
    <d v="2021-02-14T00:00:00"/>
    <x v="1053"/>
    <x v="11"/>
    <n v="30000"/>
    <n v="30000"/>
    <n v="1"/>
  </r>
  <r>
    <d v="2021-02-14T00:00:00"/>
    <x v="1053"/>
    <x v="162"/>
    <n v="8500"/>
    <n v="42500"/>
    <n v="5"/>
  </r>
  <r>
    <d v="2021-02-14T00:00:00"/>
    <x v="1053"/>
    <x v="19"/>
    <n v="30000"/>
    <n v="30000"/>
    <n v="1"/>
  </r>
  <r>
    <d v="2021-02-14T00:00:00"/>
    <x v="1053"/>
    <x v="12"/>
    <n v="30000"/>
    <n v="60000"/>
    <n v="2"/>
  </r>
  <r>
    <d v="2021-02-15T00:00:00"/>
    <x v="1053"/>
    <x v="11"/>
    <n v="30000"/>
    <n v="90000"/>
    <n v="3"/>
  </r>
  <r>
    <d v="2021-02-15T00:00:00"/>
    <x v="1054"/>
    <x v="25"/>
    <n v="27500"/>
    <n v="27500"/>
    <n v="1"/>
  </r>
  <r>
    <d v="2021-02-15T00:00:00"/>
    <x v="1054"/>
    <x v="275"/>
    <n v="20000"/>
    <n v="120000"/>
    <n v="6"/>
  </r>
  <r>
    <d v="2021-02-15T00:00:00"/>
    <x v="1054"/>
    <x v="26"/>
    <n v="9000"/>
    <n v="9000"/>
    <n v="1"/>
  </r>
  <r>
    <d v="2021-02-15T00:00:00"/>
    <x v="1054"/>
    <x v="134"/>
    <n v="142000"/>
    <n v="142000"/>
    <n v="1"/>
  </r>
  <r>
    <d v="2021-02-15T00:00:00"/>
    <x v="1055"/>
    <x v="74"/>
    <n v="212000"/>
    <n v="212000"/>
    <n v="1"/>
  </r>
  <r>
    <d v="2021-02-15T00:00:00"/>
    <x v="1055"/>
    <x v="276"/>
    <n v="238000"/>
    <n v="238000"/>
    <n v="1"/>
  </r>
  <r>
    <d v="2021-02-15T00:00:00"/>
    <x v="1055"/>
    <x v="41"/>
    <n v="5500"/>
    <n v="55000"/>
    <n v="10"/>
  </r>
  <r>
    <d v="2021-02-15T00:00:00"/>
    <x v="1056"/>
    <x v="25"/>
    <n v="27500"/>
    <n v="27500"/>
    <n v="1"/>
  </r>
  <r>
    <d v="2021-02-15T00:00:00"/>
    <x v="1057"/>
    <x v="273"/>
    <n v="325000"/>
    <n v="325000"/>
    <n v="1"/>
  </r>
  <r>
    <d v="2021-02-15T00:00:00"/>
    <x v="1058"/>
    <x v="74"/>
    <n v="212000"/>
    <n v="212000"/>
    <n v="1"/>
  </r>
  <r>
    <d v="2021-02-15T00:00:00"/>
    <x v="1059"/>
    <x v="24"/>
    <n v="158000"/>
    <n v="316000"/>
    <n v="2"/>
  </r>
  <r>
    <d v="2021-02-15T00:00:00"/>
    <x v="1060"/>
    <x v="151"/>
    <n v="22000"/>
    <n v="22000"/>
    <n v="1"/>
  </r>
  <r>
    <d v="2021-02-15T00:00:00"/>
    <x v="1061"/>
    <x v="277"/>
    <n v="1680000"/>
    <n v="1680000"/>
    <n v="1"/>
  </r>
  <r>
    <d v="2021-02-15T00:00:00"/>
    <x v="1062"/>
    <x v="278"/>
    <n v="185000"/>
    <n v="185000"/>
    <n v="1"/>
  </r>
  <r>
    <d v="2021-02-15T00:00:00"/>
    <x v="1063"/>
    <x v="279"/>
    <n v="27000"/>
    <n v="27000"/>
    <n v="1"/>
  </r>
  <r>
    <d v="2021-02-15T00:00:00"/>
    <x v="1064"/>
    <x v="280"/>
    <n v="8300"/>
    <n v="8300"/>
    <n v="1"/>
  </r>
  <r>
    <d v="2021-02-15T00:00:00"/>
    <x v="1065"/>
    <x v="281"/>
    <n v="37000"/>
    <n v="37000"/>
    <n v="1"/>
  </r>
  <r>
    <d v="2021-02-15T00:00:00"/>
    <x v="1066"/>
    <x v="282"/>
    <n v="25500"/>
    <n v="25500"/>
    <n v="1"/>
  </r>
  <r>
    <d v="2021-02-15T00:00:00"/>
    <x v="1067"/>
    <x v="263"/>
    <n v="36000"/>
    <n v="36000"/>
    <n v="1"/>
  </r>
  <r>
    <d v="2021-02-15T00:00:00"/>
    <x v="1067"/>
    <x v="37"/>
    <n v="8000"/>
    <n v="24000"/>
    <n v="3"/>
  </r>
  <r>
    <d v="2021-02-15T00:00:00"/>
    <x v="1067"/>
    <x v="283"/>
    <n v="13000"/>
    <n v="13000"/>
    <n v="1"/>
  </r>
  <r>
    <d v="2021-02-15T00:00:00"/>
    <x v="1067"/>
    <x v="256"/>
    <n v="21500"/>
    <n v="21500"/>
    <n v="1"/>
  </r>
  <r>
    <d v="2021-02-15T00:00:00"/>
    <x v="1068"/>
    <x v="375"/>
    <n v="21000"/>
    <n v="21000"/>
    <n v="1"/>
  </r>
  <r>
    <d v="2021-02-15T00:00:00"/>
    <x v="1068"/>
    <x v="203"/>
    <n v="13200"/>
    <n v="13200"/>
    <n v="1"/>
  </r>
  <r>
    <d v="2021-02-15T00:00:00"/>
    <x v="1069"/>
    <x v="22"/>
    <n v="74000"/>
    <n v="74000"/>
    <n v="1"/>
  </r>
  <r>
    <d v="2021-02-15T00:00:00"/>
    <x v="1070"/>
    <x v="37"/>
    <n v="8000"/>
    <n v="8000"/>
    <n v="1"/>
  </r>
  <r>
    <d v="2021-02-15T00:00:00"/>
    <x v="1071"/>
    <x v="3"/>
    <n v="14500"/>
    <n v="14500"/>
    <n v="1"/>
  </r>
  <r>
    <d v="2021-02-15T00:00:00"/>
    <x v="1072"/>
    <x v="19"/>
    <n v="30000"/>
    <n v="30000"/>
    <n v="1"/>
  </r>
  <r>
    <d v="2021-02-15T00:00:00"/>
    <x v="1072"/>
    <x v="12"/>
    <n v="30000"/>
    <n v="30000"/>
    <n v="1"/>
  </r>
  <r>
    <d v="2021-02-15T00:00:00"/>
    <x v="1073"/>
    <x v="20"/>
    <n v="30000"/>
    <n v="60000"/>
    <n v="2"/>
  </r>
  <r>
    <d v="2021-02-15T00:00:00"/>
    <x v="1073"/>
    <x v="22"/>
    <n v="74000"/>
    <n v="148000"/>
    <n v="2"/>
  </r>
  <r>
    <d v="2021-02-15T00:00:00"/>
    <x v="1073"/>
    <x v="24"/>
    <n v="152000"/>
    <n v="152000"/>
    <n v="1"/>
  </r>
  <r>
    <d v="2021-02-15T00:00:00"/>
    <x v="1073"/>
    <x v="204"/>
    <n v="9200"/>
    <n v="18400"/>
    <n v="2"/>
  </r>
  <r>
    <d v="2021-02-15T00:00:00"/>
    <x v="1073"/>
    <x v="210"/>
    <n v="9200"/>
    <n v="18400"/>
    <n v="2"/>
  </r>
  <r>
    <d v="2021-02-15T00:00:00"/>
    <x v="1073"/>
    <x v="376"/>
    <n v="3500"/>
    <n v="35000"/>
    <n v="10"/>
  </r>
  <r>
    <d v="2021-02-15T00:00:00"/>
    <x v="1074"/>
    <x v="377"/>
    <n v="2400"/>
    <n v="24000"/>
    <n v="10"/>
  </r>
  <r>
    <d v="2021-02-15T00:00:00"/>
    <x v="1075"/>
    <x v="378"/>
    <n v="7000"/>
    <n v="35000"/>
    <n v="5"/>
  </r>
  <r>
    <d v="2021-02-15T00:00:00"/>
    <x v="1075"/>
    <x v="7"/>
    <n v="30000"/>
    <n v="60000"/>
    <n v="2"/>
  </r>
  <r>
    <d v="2021-02-15T00:00:00"/>
    <x v="1075"/>
    <x v="146"/>
    <n v="40000"/>
    <n v="40000"/>
    <n v="1"/>
  </r>
  <r>
    <d v="2021-02-15T00:00:00"/>
    <x v="1075"/>
    <x v="26"/>
    <n v="9000"/>
    <n v="36000"/>
    <n v="4"/>
  </r>
  <r>
    <d v="2021-02-15T00:00:00"/>
    <x v="1075"/>
    <x v="110"/>
    <n v="16000"/>
    <n v="32000"/>
    <n v="2"/>
  </r>
  <r>
    <d v="2021-02-15T00:00:00"/>
    <x v="1075"/>
    <x v="102"/>
    <n v="2800"/>
    <n v="28000"/>
    <n v="10"/>
  </r>
  <r>
    <d v="2021-02-15T00:00:00"/>
    <x v="1075"/>
    <x v="301"/>
    <n v="4500"/>
    <n v="4500"/>
    <n v="1"/>
  </r>
  <r>
    <d v="2021-02-15T00:00:00"/>
    <x v="1075"/>
    <x v="379"/>
    <n v="33000"/>
    <n v="33000"/>
    <n v="1"/>
  </r>
  <r>
    <d v="2021-02-15T00:00:00"/>
    <x v="1076"/>
    <x v="380"/>
    <n v="18000"/>
    <n v="18000"/>
    <n v="1"/>
  </r>
  <r>
    <d v="2021-02-15T00:00:00"/>
    <x v="1077"/>
    <x v="58"/>
    <n v="6800"/>
    <n v="27200"/>
    <n v="4"/>
  </r>
  <r>
    <d v="2021-02-15T00:00:00"/>
    <x v="1077"/>
    <x v="108"/>
    <n v="37000"/>
    <n v="37000"/>
    <n v="1"/>
  </r>
  <r>
    <d v="2021-02-15T00:00:00"/>
    <x v="1077"/>
    <x v="25"/>
    <n v="27500"/>
    <n v="55000"/>
    <n v="2"/>
  </r>
  <r>
    <d v="2021-02-15T00:00:00"/>
    <x v="1078"/>
    <x v="25"/>
    <n v="27000"/>
    <n v="540000"/>
    <n v="20"/>
  </r>
  <r>
    <d v="2021-02-15T00:00:00"/>
    <x v="1078"/>
    <x v="48"/>
    <n v="32500"/>
    <n v="97500"/>
    <n v="3"/>
  </r>
  <r>
    <d v="2021-02-15T00:00:00"/>
    <x v="1079"/>
    <x v="49"/>
    <n v="32500"/>
    <n v="32500"/>
    <n v="1"/>
  </r>
  <r>
    <d v="2021-02-15T00:00:00"/>
    <x v="1079"/>
    <x v="50"/>
    <n v="37000"/>
    <n v="37000"/>
    <n v="1"/>
  </r>
  <r>
    <d v="2021-02-15T00:00:00"/>
    <x v="1080"/>
    <x v="51"/>
    <n v="8700"/>
    <n v="8700"/>
    <n v="1"/>
  </r>
  <r>
    <d v="2021-02-15T00:00:00"/>
    <x v="1081"/>
    <x v="52"/>
    <n v="4000"/>
    <n v="28000"/>
    <n v="7"/>
  </r>
  <r>
    <d v="2021-02-15T00:00:00"/>
    <x v="1081"/>
    <x v="53"/>
    <n v="10000"/>
    <n v="10000"/>
    <n v="1"/>
  </r>
  <r>
    <d v="2021-02-15T00:00:00"/>
    <x v="1081"/>
    <x v="54"/>
    <n v="15000"/>
    <n v="15000"/>
    <n v="1"/>
  </r>
  <r>
    <d v="2021-02-15T00:00:00"/>
    <x v="1081"/>
    <x v="55"/>
    <n v="33000"/>
    <n v="33000"/>
    <n v="1"/>
  </r>
  <r>
    <d v="2021-02-15T00:00:00"/>
    <x v="1081"/>
    <x v="56"/>
    <n v="26000"/>
    <n v="52000"/>
    <n v="2"/>
  </r>
  <r>
    <d v="2021-02-15T00:00:00"/>
    <x v="1081"/>
    <x v="7"/>
    <n v="30000"/>
    <n v="60000"/>
    <n v="2"/>
  </r>
  <r>
    <d v="2021-02-15T00:00:00"/>
    <x v="1081"/>
    <x v="57"/>
    <n v="160000"/>
    <n v="320000"/>
    <n v="2"/>
  </r>
  <r>
    <d v="2021-02-15T00:00:00"/>
    <x v="1081"/>
    <x v="58"/>
    <n v="6800"/>
    <n v="13600"/>
    <n v="2"/>
  </r>
  <r>
    <d v="2021-02-15T00:00:00"/>
    <x v="1081"/>
    <x v="15"/>
    <n v="30000"/>
    <n v="30000"/>
    <n v="1"/>
  </r>
  <r>
    <d v="2021-02-15T00:00:00"/>
    <x v="1081"/>
    <x v="59"/>
    <n v="14500"/>
    <n v="14500"/>
    <n v="1"/>
  </r>
  <r>
    <d v="2021-02-15T00:00:00"/>
    <x v="1081"/>
    <x v="40"/>
    <n v="14500"/>
    <n v="14500"/>
    <n v="1"/>
  </r>
  <r>
    <d v="2021-02-15T00:00:00"/>
    <x v="1081"/>
    <x v="60"/>
    <n v="32000"/>
    <n v="32000"/>
    <n v="1"/>
  </r>
  <r>
    <d v="2021-02-15T00:00:00"/>
    <x v="1081"/>
    <x v="25"/>
    <n v="27500"/>
    <n v="27500"/>
    <n v="1"/>
  </r>
  <r>
    <d v="2021-02-15T00:00:00"/>
    <x v="1081"/>
    <x v="0"/>
    <n v="1200000"/>
    <n v="1200000"/>
    <n v="1"/>
  </r>
  <r>
    <d v="2021-02-15T00:00:00"/>
    <x v="1081"/>
    <x v="61"/>
    <n v="24000"/>
    <n v="72000"/>
    <n v="3"/>
  </r>
  <r>
    <d v="2021-02-15T00:00:00"/>
    <x v="1081"/>
    <x v="62"/>
    <n v="16000"/>
    <n v="16000"/>
    <n v="1"/>
  </r>
  <r>
    <d v="2021-02-15T00:00:00"/>
    <x v="1082"/>
    <x v="63"/>
    <n v="1000"/>
    <n v="1000"/>
    <n v="1"/>
  </r>
  <r>
    <d v="2021-02-15T00:00:00"/>
    <x v="1083"/>
    <x v="64"/>
    <n v="21000"/>
    <n v="42000"/>
    <n v="2"/>
  </r>
  <r>
    <d v="2021-02-15T00:00:00"/>
    <x v="1084"/>
    <x v="65"/>
    <n v="13000"/>
    <n v="13000"/>
    <n v="1"/>
  </r>
  <r>
    <d v="2021-02-15T00:00:00"/>
    <x v="1084"/>
    <x v="66"/>
    <n v="14000"/>
    <n v="70000"/>
    <n v="5"/>
  </r>
  <r>
    <d v="2021-02-15T00:00:00"/>
    <x v="1085"/>
    <x v="67"/>
    <n v="152000"/>
    <n v="152000"/>
    <n v="1"/>
  </r>
  <r>
    <d v="2021-02-15T00:00:00"/>
    <x v="1085"/>
    <x v="15"/>
    <n v="30000"/>
    <n v="30000"/>
    <n v="1"/>
  </r>
  <r>
    <d v="2021-02-15T00:00:00"/>
    <x v="1086"/>
    <x v="68"/>
    <n v="17000"/>
    <n v="68000"/>
    <n v="4"/>
  </r>
  <r>
    <d v="2021-02-15T00:00:00"/>
    <x v="1086"/>
    <x v="69"/>
    <n v="2500"/>
    <n v="37500"/>
    <n v="15"/>
  </r>
  <r>
    <d v="2021-02-15T00:00:00"/>
    <x v="1087"/>
    <x v="66"/>
    <n v="14000"/>
    <n v="140000"/>
    <n v="10"/>
  </r>
  <r>
    <d v="2021-02-15T00:00:00"/>
    <x v="1087"/>
    <x v="22"/>
    <n v="79000"/>
    <n v="79000"/>
    <n v="1"/>
  </r>
  <r>
    <d v="2021-02-15T00:00:00"/>
    <x v="1087"/>
    <x v="50"/>
    <n v="37000"/>
    <n v="74000"/>
    <n v="2"/>
  </r>
  <r>
    <d v="2021-02-15T00:00:00"/>
    <x v="1087"/>
    <x v="70"/>
    <n v="98000"/>
    <n v="98000"/>
    <n v="1"/>
  </r>
  <r>
    <d v="2021-02-15T00:00:00"/>
    <x v="1087"/>
    <x v="71"/>
    <n v="99000"/>
    <n v="99000"/>
    <n v="1"/>
  </r>
  <r>
    <d v="2021-02-15T00:00:00"/>
    <x v="1087"/>
    <x v="19"/>
    <n v="30000"/>
    <n v="30000"/>
    <n v="1"/>
  </r>
  <r>
    <d v="2021-02-15T00:00:00"/>
    <x v="1087"/>
    <x v="15"/>
    <n v="30000"/>
    <n v="30000"/>
    <n v="1"/>
  </r>
  <r>
    <d v="2021-02-15T00:00:00"/>
    <x v="1087"/>
    <x v="72"/>
    <n v="50000"/>
    <n v="50000"/>
    <n v="1"/>
  </r>
  <r>
    <d v="2021-02-15T00:00:00"/>
    <x v="1087"/>
    <x v="73"/>
    <n v="39000"/>
    <n v="39000"/>
    <n v="1"/>
  </r>
  <r>
    <d v="2021-02-15T00:00:00"/>
    <x v="1088"/>
    <x v="11"/>
    <n v="30000"/>
    <n v="30000"/>
    <n v="1"/>
  </r>
  <r>
    <d v="2021-02-15T00:00:00"/>
    <x v="1088"/>
    <x v="74"/>
    <n v="212000"/>
    <n v="212000"/>
    <n v="1"/>
  </r>
  <r>
    <d v="2021-02-15T00:00:00"/>
    <x v="1089"/>
    <x v="26"/>
    <n v="9000"/>
    <n v="9000"/>
    <n v="1"/>
  </r>
  <r>
    <d v="2021-02-15T00:00:00"/>
    <x v="1089"/>
    <x v="8"/>
    <n v="15500"/>
    <n v="15500"/>
    <n v="1"/>
  </r>
  <r>
    <d v="2021-02-15T00:00:00"/>
    <x v="1090"/>
    <x v="75"/>
    <n v="83000"/>
    <n v="83000"/>
    <n v="1"/>
  </r>
  <r>
    <d v="2021-02-15T00:00:00"/>
    <x v="1090"/>
    <x v="76"/>
    <n v="28000"/>
    <n v="28000"/>
    <n v="1"/>
  </r>
  <r>
    <d v="2021-02-15T00:00:00"/>
    <x v="1090"/>
    <x v="77"/>
    <n v="3000"/>
    <n v="30000"/>
    <n v="10"/>
  </r>
  <r>
    <d v="2021-02-15T00:00:00"/>
    <x v="1090"/>
    <x v="78"/>
    <n v="1700"/>
    <n v="1700"/>
    <n v="1"/>
  </r>
  <r>
    <d v="2021-02-15T00:00:00"/>
    <x v="1090"/>
    <x v="9"/>
    <n v="14500"/>
    <n v="14500"/>
    <n v="1"/>
  </r>
  <r>
    <d v="2021-02-15T00:00:00"/>
    <x v="1091"/>
    <x v="79"/>
    <n v="4800"/>
    <n v="4800"/>
    <n v="1"/>
  </r>
  <r>
    <d v="2021-02-15T00:00:00"/>
    <x v="1091"/>
    <x v="80"/>
    <n v="11000"/>
    <n v="22000"/>
    <n v="2"/>
  </r>
  <r>
    <d v="2021-02-16T00:00:00"/>
    <x v="1091"/>
    <x v="81"/>
    <n v="23000"/>
    <n v="23000"/>
    <n v="1"/>
  </r>
  <r>
    <d v="2021-02-16T00:00:00"/>
    <x v="1091"/>
    <x v="9"/>
    <n v="14500"/>
    <n v="112000"/>
    <n v="7.7241379310344831"/>
  </r>
  <r>
    <d v="2021-02-16T00:00:00"/>
    <x v="1092"/>
    <x v="82"/>
    <n v="28000"/>
    <n v="28000"/>
    <n v="1"/>
  </r>
  <r>
    <d v="2021-02-16T00:00:00"/>
    <x v="1093"/>
    <x v="32"/>
    <n v="39000"/>
    <n v="39000"/>
    <n v="1"/>
  </r>
  <r>
    <d v="2021-02-16T00:00:00"/>
    <x v="1094"/>
    <x v="17"/>
    <n v="14500"/>
    <n v="29000"/>
    <n v="2"/>
  </r>
  <r>
    <d v="2021-02-16T00:00:00"/>
    <x v="1094"/>
    <x v="83"/>
    <n v="870000"/>
    <n v="870000"/>
    <n v="1"/>
  </r>
  <r>
    <d v="2021-02-16T00:00:00"/>
    <x v="1094"/>
    <x v="84"/>
    <n v="29000"/>
    <n v="29000"/>
    <n v="1"/>
  </r>
  <r>
    <d v="2021-02-16T00:00:00"/>
    <x v="1094"/>
    <x v="85"/>
    <n v="485000"/>
    <n v="485000"/>
    <n v="1"/>
  </r>
  <r>
    <d v="2021-02-16T00:00:00"/>
    <x v="1094"/>
    <x v="22"/>
    <n v="79000"/>
    <n v="158000"/>
    <n v="2"/>
  </r>
  <r>
    <d v="2021-02-16T00:00:00"/>
    <x v="1094"/>
    <x v="24"/>
    <n v="158000"/>
    <n v="158000"/>
    <n v="1"/>
  </r>
  <r>
    <d v="2021-02-16T00:00:00"/>
    <x v="1094"/>
    <x v="86"/>
    <n v="17000"/>
    <n v="34000"/>
    <n v="2"/>
  </r>
  <r>
    <d v="2021-02-16T00:00:00"/>
    <x v="1094"/>
    <x v="87"/>
    <n v="15300"/>
    <n v="45900"/>
    <n v="3"/>
  </r>
  <r>
    <d v="2021-02-16T00:00:00"/>
    <x v="1094"/>
    <x v="88"/>
    <n v="18000"/>
    <n v="18000"/>
    <n v="1"/>
  </r>
  <r>
    <d v="2021-02-16T00:00:00"/>
    <x v="1095"/>
    <x v="72"/>
    <n v="50000"/>
    <n v="50000"/>
    <n v="1"/>
  </r>
  <r>
    <d v="2021-02-16T00:00:00"/>
    <x v="1096"/>
    <x v="7"/>
    <n v="30000"/>
    <n v="30000"/>
    <n v="1"/>
  </r>
  <r>
    <d v="2021-02-16T00:00:00"/>
    <x v="1096"/>
    <x v="89"/>
    <n v="55000"/>
    <n v="55000"/>
    <n v="1"/>
  </r>
  <r>
    <d v="2021-02-16T00:00:00"/>
    <x v="1097"/>
    <x v="25"/>
    <n v="27000"/>
    <n v="270000"/>
    <n v="10"/>
  </r>
  <r>
    <d v="2021-02-16T00:00:00"/>
    <x v="1098"/>
    <x v="90"/>
    <n v="40000"/>
    <n v="80000"/>
    <n v="2"/>
  </r>
  <r>
    <d v="2021-02-16T00:00:00"/>
    <x v="1099"/>
    <x v="66"/>
    <n v="14000"/>
    <n v="140000"/>
    <n v="10"/>
  </r>
  <r>
    <d v="2021-02-16T00:00:00"/>
    <x v="1100"/>
    <x v="91"/>
    <n v="33000"/>
    <n v="165000"/>
    <n v="5"/>
  </r>
  <r>
    <d v="2021-02-16T00:00:00"/>
    <x v="1100"/>
    <x v="20"/>
    <n v="30000"/>
    <n v="60000"/>
    <n v="2"/>
  </r>
  <r>
    <d v="2021-02-16T00:00:00"/>
    <x v="1100"/>
    <x v="92"/>
    <n v="62000"/>
    <n v="124000"/>
    <n v="2"/>
  </r>
  <r>
    <d v="2021-02-16T00:00:00"/>
    <x v="1100"/>
    <x v="93"/>
    <n v="17000"/>
    <n v="68000"/>
    <n v="4"/>
  </r>
  <r>
    <d v="2021-02-16T00:00:00"/>
    <x v="1101"/>
    <x v="94"/>
    <n v="14500"/>
    <n v="14500"/>
    <n v="1"/>
  </r>
  <r>
    <d v="2021-02-16T00:00:00"/>
    <x v="1102"/>
    <x v="95"/>
    <n v="1750"/>
    <n v="3500"/>
    <n v="2"/>
  </r>
  <r>
    <d v="2021-02-16T00:00:00"/>
    <x v="1103"/>
    <x v="80"/>
    <n v="11000"/>
    <n v="11000"/>
    <n v="1"/>
  </r>
  <r>
    <d v="2021-02-16T00:00:00"/>
    <x v="1104"/>
    <x v="96"/>
    <n v="4500"/>
    <n v="4500"/>
    <n v="1"/>
  </r>
  <r>
    <d v="2021-02-16T00:00:00"/>
    <x v="1105"/>
    <x v="97"/>
    <n v="5000"/>
    <n v="5000"/>
    <n v="1"/>
  </r>
  <r>
    <d v="2021-02-16T00:00:00"/>
    <x v="1106"/>
    <x v="25"/>
    <n v="27500"/>
    <n v="55000"/>
    <n v="2"/>
  </r>
  <r>
    <d v="2021-02-16T00:00:00"/>
    <x v="1107"/>
    <x v="98"/>
    <n v="5000"/>
    <n v="15000"/>
    <n v="3"/>
  </r>
  <r>
    <d v="2021-02-16T00:00:00"/>
    <x v="1108"/>
    <x v="26"/>
    <n v="9000"/>
    <n v="9000"/>
    <n v="1"/>
  </r>
  <r>
    <d v="2021-02-16T00:00:00"/>
    <x v="1109"/>
    <x v="99"/>
    <n v="13000"/>
    <n v="52000"/>
    <n v="4"/>
  </r>
  <r>
    <d v="2021-02-16T00:00:00"/>
    <x v="1110"/>
    <x v="49"/>
    <n v="32500"/>
    <n v="130000"/>
    <n v="4"/>
  </r>
  <r>
    <d v="2021-02-16T00:00:00"/>
    <x v="1111"/>
    <x v="100"/>
    <n v="5200"/>
    <n v="20800"/>
    <n v="4"/>
  </r>
  <r>
    <d v="2021-02-16T00:00:00"/>
    <x v="1112"/>
    <x v="101"/>
    <n v="2500"/>
    <n v="2500"/>
    <n v="1"/>
  </r>
  <r>
    <d v="2021-02-16T00:00:00"/>
    <x v="1112"/>
    <x v="73"/>
    <n v="39000"/>
    <n v="39000"/>
    <n v="1"/>
  </r>
  <r>
    <d v="2021-02-16T00:00:00"/>
    <x v="1113"/>
    <x v="3"/>
    <n v="14500"/>
    <n v="14500"/>
    <n v="1"/>
  </r>
  <r>
    <d v="2021-02-16T00:00:00"/>
    <x v="1113"/>
    <x v="25"/>
    <n v="27500"/>
    <n v="82500"/>
    <n v="3"/>
  </r>
  <r>
    <d v="2021-02-16T00:00:00"/>
    <x v="1113"/>
    <x v="102"/>
    <n v="2800"/>
    <n v="56000"/>
    <n v="20"/>
  </r>
  <r>
    <d v="2021-02-16T00:00:00"/>
    <x v="1113"/>
    <x v="103"/>
    <n v="2800"/>
    <n v="50400"/>
    <n v="18"/>
  </r>
  <r>
    <d v="2021-02-16T00:00:00"/>
    <x v="1114"/>
    <x v="104"/>
    <n v="6300"/>
    <n v="6300"/>
    <n v="1"/>
  </r>
  <r>
    <d v="2021-02-16T00:00:00"/>
    <x v="1115"/>
    <x v="105"/>
    <n v="58000"/>
    <n v="58000"/>
    <n v="1"/>
  </r>
  <r>
    <d v="2021-02-16T00:00:00"/>
    <x v="1116"/>
    <x v="106"/>
    <n v="40000"/>
    <n v="40000"/>
    <n v="1"/>
  </r>
  <r>
    <d v="2021-02-16T00:00:00"/>
    <x v="1116"/>
    <x v="107"/>
    <n v="40000"/>
    <n v="40000"/>
    <n v="1"/>
  </r>
  <r>
    <d v="2021-02-16T00:00:00"/>
    <x v="1117"/>
    <x v="108"/>
    <n v="37000"/>
    <n v="148000"/>
    <n v="4"/>
  </r>
  <r>
    <d v="2021-02-16T00:00:00"/>
    <x v="1117"/>
    <x v="109"/>
    <n v="1200"/>
    <n v="1200"/>
    <n v="1"/>
  </r>
  <r>
    <d v="2021-02-16T00:00:00"/>
    <x v="1118"/>
    <x v="25"/>
    <n v="27500"/>
    <n v="27500"/>
    <n v="1"/>
  </r>
  <r>
    <d v="2021-02-16T00:00:00"/>
    <x v="1119"/>
    <x v="7"/>
    <n v="30000"/>
    <n v="30000"/>
    <n v="1"/>
  </r>
  <r>
    <d v="2021-02-16T00:00:00"/>
    <x v="1120"/>
    <x v="110"/>
    <n v="16000"/>
    <n v="16000"/>
    <n v="1"/>
  </r>
  <r>
    <d v="2021-02-16T00:00:00"/>
    <x v="1120"/>
    <x v="102"/>
    <n v="2800"/>
    <n v="28000"/>
    <n v="10"/>
  </r>
  <r>
    <d v="2021-02-16T00:00:00"/>
    <x v="1120"/>
    <x v="111"/>
    <n v="120000"/>
    <n v="120000"/>
    <n v="1"/>
  </r>
  <r>
    <d v="2021-02-16T00:00:00"/>
    <x v="1120"/>
    <x v="112"/>
    <n v="5000"/>
    <n v="5000"/>
    <n v="1"/>
  </r>
  <r>
    <d v="2021-02-16T00:00:00"/>
    <x v="1120"/>
    <x v="113"/>
    <n v="78000"/>
    <n v="78000"/>
    <n v="1"/>
  </r>
  <r>
    <d v="2021-02-16T00:00:00"/>
    <x v="1120"/>
    <x v="9"/>
    <n v="14500"/>
    <n v="14500"/>
    <n v="1"/>
  </r>
  <r>
    <d v="2021-02-16T00:00:00"/>
    <x v="1120"/>
    <x v="59"/>
    <n v="14500"/>
    <n v="14500"/>
    <n v="1"/>
  </r>
  <r>
    <d v="2021-02-16T00:00:00"/>
    <x v="1120"/>
    <x v="114"/>
    <n v="32000"/>
    <n v="96000"/>
    <n v="3"/>
  </r>
  <r>
    <d v="2021-02-16T00:00:00"/>
    <x v="1120"/>
    <x v="11"/>
    <n v="30000"/>
    <n v="30000"/>
    <n v="1"/>
  </r>
  <r>
    <d v="2021-02-16T00:00:00"/>
    <x v="1120"/>
    <x v="115"/>
    <n v="7500"/>
    <n v="7500"/>
    <n v="1"/>
  </r>
  <r>
    <d v="2021-02-16T00:00:00"/>
    <x v="1121"/>
    <x v="25"/>
    <n v="27500"/>
    <n v="27500"/>
    <n v="1"/>
  </r>
  <r>
    <d v="2021-02-16T00:00:00"/>
    <x v="1121"/>
    <x v="2"/>
    <n v="14500"/>
    <n v="14500"/>
    <n v="1"/>
  </r>
  <r>
    <d v="2021-02-16T00:00:00"/>
    <x v="1122"/>
    <x v="18"/>
    <n v="22000"/>
    <n v="22000"/>
    <n v="1"/>
  </r>
  <r>
    <d v="2021-02-16T00:00:00"/>
    <x v="1122"/>
    <x v="37"/>
    <n v="8000"/>
    <n v="16000"/>
    <n v="2"/>
  </r>
  <r>
    <d v="2021-02-16T00:00:00"/>
    <x v="1123"/>
    <x v="3"/>
    <n v="14500"/>
    <n v="14500"/>
    <n v="1"/>
  </r>
  <r>
    <d v="2021-02-16T00:00:00"/>
    <x v="1123"/>
    <x v="116"/>
    <n v="43000"/>
    <n v="43000"/>
    <n v="1"/>
  </r>
  <r>
    <d v="2021-02-16T00:00:00"/>
    <x v="1123"/>
    <x v="117"/>
    <n v="40000"/>
    <n v="40000"/>
    <n v="1"/>
  </r>
  <r>
    <d v="2021-02-16T00:00:00"/>
    <x v="1123"/>
    <x v="63"/>
    <n v="1000"/>
    <n v="1000"/>
    <n v="1"/>
  </r>
  <r>
    <d v="2021-02-16T00:00:00"/>
    <x v="1123"/>
    <x v="108"/>
    <n v="37000"/>
    <n v="37000"/>
    <n v="1"/>
  </r>
  <r>
    <d v="2021-02-16T00:00:00"/>
    <x v="1123"/>
    <x v="25"/>
    <n v="27000"/>
    <n v="135000"/>
    <n v="5"/>
  </r>
  <r>
    <d v="2021-02-16T00:00:00"/>
    <x v="1123"/>
    <x v="118"/>
    <n v="80000"/>
    <n v="160000"/>
    <n v="2"/>
  </r>
  <r>
    <d v="2021-02-16T00:00:00"/>
    <x v="1124"/>
    <x v="108"/>
    <n v="37000"/>
    <n v="74000"/>
    <n v="2"/>
  </r>
  <r>
    <d v="2021-02-16T00:00:00"/>
    <x v="1124"/>
    <x v="26"/>
    <n v="9000"/>
    <n v="9000"/>
    <n v="1"/>
  </r>
  <r>
    <d v="2021-02-16T00:00:00"/>
    <x v="1124"/>
    <x v="119"/>
    <n v="50000"/>
    <n v="200000"/>
    <n v="4"/>
  </r>
  <r>
    <d v="2021-02-16T00:00:00"/>
    <x v="1124"/>
    <x v="120"/>
    <n v="50000"/>
    <n v="200000"/>
    <n v="4"/>
  </r>
  <r>
    <d v="2021-02-16T00:00:00"/>
    <x v="1125"/>
    <x v="121"/>
    <n v="88000"/>
    <n v="176000"/>
    <n v="2"/>
  </r>
  <r>
    <d v="2021-02-16T00:00:00"/>
    <x v="1126"/>
    <x v="122"/>
    <n v="25000"/>
    <n v="75000"/>
    <n v="3"/>
  </r>
  <r>
    <d v="2021-02-16T00:00:00"/>
    <x v="1126"/>
    <x v="123"/>
    <n v="1000"/>
    <n v="4000"/>
    <n v="4"/>
  </r>
  <r>
    <d v="2021-02-16T00:00:00"/>
    <x v="1126"/>
    <x v="124"/>
    <n v="34000"/>
    <n v="34000"/>
    <n v="1"/>
  </r>
  <r>
    <d v="2021-02-16T00:00:00"/>
    <x v="1126"/>
    <x v="74"/>
    <n v="200000"/>
    <n v="200000"/>
    <n v="1"/>
  </r>
  <r>
    <d v="2021-02-16T00:00:00"/>
    <x v="1127"/>
    <x v="2"/>
    <n v="14500"/>
    <n v="14500"/>
    <n v="1"/>
  </r>
  <r>
    <d v="2021-02-16T00:00:00"/>
    <x v="1127"/>
    <x v="59"/>
    <n v="14500"/>
    <n v="14500"/>
    <n v="1"/>
  </r>
  <r>
    <d v="2021-02-16T00:00:00"/>
    <x v="1127"/>
    <x v="125"/>
    <n v="27000"/>
    <n v="27000"/>
    <n v="1"/>
  </r>
  <r>
    <d v="2021-02-16T00:00:00"/>
    <x v="1128"/>
    <x v="17"/>
    <n v="14500"/>
    <n v="14500"/>
    <n v="1"/>
  </r>
  <r>
    <d v="2021-02-17T00:00:00"/>
    <x v="1128"/>
    <x v="7"/>
    <n v="28000"/>
    <n v="28000"/>
    <n v="1"/>
  </r>
  <r>
    <d v="2021-02-17T00:00:00"/>
    <x v="1129"/>
    <x v="126"/>
    <n v="10500"/>
    <n v="10500"/>
    <n v="1"/>
  </r>
  <r>
    <d v="2021-02-17T00:00:00"/>
    <x v="1130"/>
    <x v="9"/>
    <n v="14500"/>
    <n v="14500"/>
    <n v="1"/>
  </r>
  <r>
    <d v="2021-02-17T00:00:00"/>
    <x v="1130"/>
    <x v="2"/>
    <n v="14500"/>
    <n v="29000"/>
    <n v="2"/>
  </r>
  <r>
    <d v="2021-02-17T00:00:00"/>
    <x v="1131"/>
    <x v="40"/>
    <n v="14500"/>
    <n v="29000"/>
    <n v="2"/>
  </r>
  <r>
    <d v="2021-02-17T00:00:00"/>
    <x v="1132"/>
    <x v="3"/>
    <n v="14500"/>
    <n v="29000"/>
    <n v="2"/>
  </r>
  <r>
    <d v="2021-02-17T00:00:00"/>
    <x v="1132"/>
    <x v="127"/>
    <n v="26500"/>
    <n v="26500"/>
    <n v="1"/>
  </r>
  <r>
    <d v="2021-02-17T00:00:00"/>
    <x v="1132"/>
    <x v="37"/>
    <n v="8000"/>
    <n v="8000"/>
    <n v="1"/>
  </r>
  <r>
    <d v="2021-02-17T00:00:00"/>
    <x v="1133"/>
    <x v="102"/>
    <n v="2800"/>
    <n v="11200"/>
    <n v="4"/>
  </r>
  <r>
    <d v="2021-02-17T00:00:00"/>
    <x v="1133"/>
    <x v="49"/>
    <n v="32500"/>
    <n v="32500"/>
    <n v="1"/>
  </r>
  <r>
    <d v="2021-02-17T00:00:00"/>
    <x v="1134"/>
    <x v="48"/>
    <n v="32500"/>
    <n v="65000"/>
    <n v="2"/>
  </r>
  <r>
    <d v="2021-02-17T00:00:00"/>
    <x v="1134"/>
    <x v="2"/>
    <n v="14500"/>
    <n v="29000"/>
    <n v="2"/>
  </r>
  <r>
    <d v="2021-02-17T00:00:00"/>
    <x v="1135"/>
    <x v="22"/>
    <n v="74000"/>
    <n v="148000"/>
    <n v="2"/>
  </r>
  <r>
    <d v="2021-02-17T00:00:00"/>
    <x v="1136"/>
    <x v="23"/>
    <n v="92500"/>
    <n v="185000"/>
    <n v="2"/>
  </r>
  <r>
    <d v="2021-02-17T00:00:00"/>
    <x v="1137"/>
    <x v="24"/>
    <n v="152000"/>
    <n v="304000"/>
    <n v="2"/>
  </r>
  <r>
    <d v="2021-02-17T00:00:00"/>
    <x v="1137"/>
    <x v="128"/>
    <n v="39000"/>
    <n v="39000"/>
    <n v="1"/>
  </r>
  <r>
    <d v="2021-02-17T00:00:00"/>
    <x v="1137"/>
    <x v="129"/>
    <n v="39000"/>
    <n v="39000"/>
    <n v="1"/>
  </r>
  <r>
    <d v="2021-02-17T00:00:00"/>
    <x v="1138"/>
    <x v="59"/>
    <n v="14500"/>
    <n v="14500"/>
    <n v="1"/>
  </r>
  <r>
    <d v="2021-02-17T00:00:00"/>
    <x v="1138"/>
    <x v="17"/>
    <n v="14500"/>
    <n v="14500"/>
    <n v="1"/>
  </r>
  <r>
    <d v="2021-02-17T00:00:00"/>
    <x v="1138"/>
    <x v="66"/>
    <n v="14000"/>
    <n v="56000"/>
    <n v="4"/>
  </r>
  <r>
    <d v="2021-02-17T00:00:00"/>
    <x v="1138"/>
    <x v="7"/>
    <n v="28000"/>
    <n v="28000"/>
    <n v="1"/>
  </r>
  <r>
    <d v="2021-02-17T00:00:00"/>
    <x v="1138"/>
    <x v="130"/>
    <n v="54200"/>
    <n v="54200"/>
    <n v="1"/>
  </r>
  <r>
    <d v="2021-02-17T00:00:00"/>
    <x v="1139"/>
    <x v="62"/>
    <n v="16000"/>
    <n v="16000"/>
    <n v="1"/>
  </r>
  <r>
    <d v="2021-02-17T00:00:00"/>
    <x v="1140"/>
    <x v="131"/>
    <n v="8500"/>
    <n v="51000"/>
    <n v="6"/>
  </r>
  <r>
    <d v="2021-02-17T00:00:00"/>
    <x v="1141"/>
    <x v="132"/>
    <n v="11000"/>
    <n v="11000"/>
    <n v="1"/>
  </r>
  <r>
    <d v="2021-02-17T00:00:00"/>
    <x v="1141"/>
    <x v="19"/>
    <n v="30000"/>
    <n v="30000"/>
    <n v="1"/>
  </r>
  <r>
    <d v="2021-02-17T00:00:00"/>
    <x v="1141"/>
    <x v="133"/>
    <n v="1958000"/>
    <n v="1958000"/>
    <n v="1"/>
  </r>
  <r>
    <d v="2021-02-17T00:00:00"/>
    <x v="1142"/>
    <x v="134"/>
    <n v="142000"/>
    <n v="710000"/>
    <n v="5"/>
  </r>
  <r>
    <d v="2021-02-17T00:00:00"/>
    <x v="1143"/>
    <x v="135"/>
    <n v="20000"/>
    <n v="40000"/>
    <n v="2"/>
  </r>
  <r>
    <d v="2021-02-17T00:00:00"/>
    <x v="1143"/>
    <x v="7"/>
    <n v="28000"/>
    <n v="56000"/>
    <n v="2"/>
  </r>
  <r>
    <d v="2021-02-17T00:00:00"/>
    <x v="1143"/>
    <x v="58"/>
    <n v="6600"/>
    <n v="33000"/>
    <n v="5"/>
  </r>
  <r>
    <d v="2021-02-17T00:00:00"/>
    <x v="1143"/>
    <x v="136"/>
    <n v="15000"/>
    <n v="15000"/>
    <n v="1"/>
  </r>
  <r>
    <d v="2021-02-17T00:00:00"/>
    <x v="1144"/>
    <x v="1"/>
    <n v="15000"/>
    <n v="15000"/>
    <n v="1"/>
  </r>
  <r>
    <d v="2021-02-17T00:00:00"/>
    <x v="1145"/>
    <x v="137"/>
    <n v="15000"/>
    <n v="15000"/>
    <n v="1"/>
  </r>
  <r>
    <d v="2021-02-17T00:00:00"/>
    <x v="1146"/>
    <x v="138"/>
    <n v="385000"/>
    <n v="385000"/>
    <n v="1"/>
  </r>
  <r>
    <d v="2021-02-17T00:00:00"/>
    <x v="1146"/>
    <x v="139"/>
    <n v="1400000"/>
    <n v="1400000"/>
    <n v="1"/>
  </r>
  <r>
    <d v="2021-02-17T00:00:00"/>
    <x v="1147"/>
    <x v="140"/>
    <n v="148000"/>
    <n v="148000"/>
    <n v="1"/>
  </r>
  <r>
    <d v="2021-02-17T00:00:00"/>
    <x v="1147"/>
    <x v="24"/>
    <n v="152000"/>
    <n v="152000"/>
    <n v="1"/>
  </r>
  <r>
    <d v="2021-02-17T00:00:00"/>
    <x v="1147"/>
    <x v="141"/>
    <n v="2500"/>
    <n v="2500"/>
    <n v="1"/>
  </r>
  <r>
    <d v="2021-02-17T00:00:00"/>
    <x v="1148"/>
    <x v="142"/>
    <n v="19000"/>
    <n v="19000"/>
    <n v="1"/>
  </r>
  <r>
    <d v="2021-02-17T00:00:00"/>
    <x v="1149"/>
    <x v="143"/>
    <n v="11500"/>
    <n v="11500"/>
    <n v="1"/>
  </r>
  <r>
    <d v="2021-02-17T00:00:00"/>
    <x v="1149"/>
    <x v="17"/>
    <n v="14500"/>
    <n v="29000"/>
    <n v="2"/>
  </r>
  <r>
    <d v="2021-02-17T00:00:00"/>
    <x v="1149"/>
    <x v="114"/>
    <n v="32000"/>
    <n v="32000"/>
    <n v="1"/>
  </r>
  <r>
    <d v="2021-02-17T00:00:00"/>
    <x v="1149"/>
    <x v="132"/>
    <n v="11000"/>
    <n v="11000"/>
    <n v="1"/>
  </r>
  <r>
    <d v="2021-02-17T00:00:00"/>
    <x v="1150"/>
    <x v="144"/>
    <n v="11000"/>
    <n v="22000"/>
    <n v="2"/>
  </r>
  <r>
    <d v="2021-02-17T00:00:00"/>
    <x v="1151"/>
    <x v="27"/>
    <n v="6000"/>
    <n v="12000"/>
    <n v="2"/>
  </r>
  <r>
    <d v="2021-02-17T00:00:00"/>
    <x v="1152"/>
    <x v="145"/>
    <n v="8200"/>
    <n v="8200"/>
    <n v="1"/>
  </r>
  <r>
    <d v="2021-02-17T00:00:00"/>
    <x v="1153"/>
    <x v="146"/>
    <n v="40000"/>
    <n v="120000"/>
    <n v="3"/>
  </r>
  <r>
    <d v="2021-02-17T00:00:00"/>
    <x v="1153"/>
    <x v="147"/>
    <n v="16000"/>
    <n v="32000"/>
    <n v="2"/>
  </r>
  <r>
    <d v="2021-02-17T00:00:00"/>
    <x v="1154"/>
    <x v="7"/>
    <n v="28000"/>
    <n v="28000"/>
    <n v="1"/>
  </r>
  <r>
    <d v="2021-02-17T00:00:00"/>
    <x v="1154"/>
    <x v="22"/>
    <n v="74000"/>
    <n v="74000"/>
    <n v="1"/>
  </r>
  <r>
    <d v="2021-02-17T00:00:00"/>
    <x v="1155"/>
    <x v="17"/>
    <n v="14500"/>
    <n v="43500"/>
    <n v="3"/>
  </r>
  <r>
    <d v="2021-02-17T00:00:00"/>
    <x v="1155"/>
    <x v="40"/>
    <n v="14500"/>
    <n v="29000"/>
    <n v="2"/>
  </r>
  <r>
    <d v="2021-02-17T00:00:00"/>
    <x v="1156"/>
    <x v="148"/>
    <n v="20000"/>
    <n v="20000"/>
    <n v="1"/>
  </r>
  <r>
    <d v="2021-02-17T00:00:00"/>
    <x v="1157"/>
    <x v="149"/>
    <n v="52000"/>
    <n v="52000"/>
    <n v="1"/>
  </r>
  <r>
    <d v="2021-02-17T00:00:00"/>
    <x v="1157"/>
    <x v="15"/>
    <n v="30000"/>
    <n v="60000"/>
    <n v="2"/>
  </r>
  <r>
    <d v="2021-02-17T00:00:00"/>
    <x v="1158"/>
    <x v="49"/>
    <n v="32500"/>
    <n v="32500"/>
    <n v="1"/>
  </r>
  <r>
    <d v="2021-02-17T00:00:00"/>
    <x v="1158"/>
    <x v="88"/>
    <n v="18000"/>
    <n v="18000"/>
    <n v="1"/>
  </r>
  <r>
    <d v="2021-02-17T00:00:00"/>
    <x v="1158"/>
    <x v="150"/>
    <n v="602000"/>
    <n v="602000"/>
    <n v="1"/>
  </r>
  <r>
    <d v="2021-02-17T00:00:00"/>
    <x v="1159"/>
    <x v="146"/>
    <n v="40000"/>
    <n v="40000"/>
    <n v="1"/>
  </r>
  <r>
    <d v="2021-02-17T00:00:00"/>
    <x v="1159"/>
    <x v="151"/>
    <n v="22000"/>
    <n v="22000"/>
    <n v="1"/>
  </r>
  <r>
    <d v="2021-02-17T00:00:00"/>
    <x v="1160"/>
    <x v="82"/>
    <n v="28000"/>
    <n v="56000"/>
    <n v="2"/>
  </r>
  <r>
    <d v="2021-02-17T00:00:00"/>
    <x v="1161"/>
    <x v="15"/>
    <n v="30000"/>
    <n v="30000"/>
    <n v="1"/>
  </r>
  <r>
    <d v="2021-02-17T00:00:00"/>
    <x v="1161"/>
    <x v="152"/>
    <n v="5500"/>
    <n v="5500"/>
    <n v="1"/>
  </r>
  <r>
    <d v="2021-02-17T00:00:00"/>
    <x v="1161"/>
    <x v="25"/>
    <n v="27500"/>
    <n v="55000"/>
    <n v="2"/>
  </r>
  <r>
    <d v="2021-02-17T00:00:00"/>
    <x v="1161"/>
    <x v="26"/>
    <n v="9000"/>
    <n v="9000"/>
    <n v="1"/>
  </r>
  <r>
    <d v="2021-02-17T00:00:00"/>
    <x v="1162"/>
    <x v="49"/>
    <n v="32500"/>
    <n v="32500"/>
    <n v="1"/>
  </r>
  <r>
    <d v="2021-02-17T00:00:00"/>
    <x v="1162"/>
    <x v="26"/>
    <n v="9000"/>
    <n v="9000"/>
    <n v="1"/>
  </r>
  <r>
    <d v="2021-02-17T00:00:00"/>
    <x v="1162"/>
    <x v="153"/>
    <n v="12000"/>
    <n v="12000"/>
    <n v="1"/>
  </r>
  <r>
    <d v="2021-02-17T00:00:00"/>
    <x v="1162"/>
    <x v="154"/>
    <n v="9500"/>
    <n v="9500"/>
    <n v="1"/>
  </r>
  <r>
    <d v="2021-02-17T00:00:00"/>
    <x v="1163"/>
    <x v="8"/>
    <n v="15500"/>
    <n v="15500"/>
    <n v="1"/>
  </r>
  <r>
    <d v="2021-02-17T00:00:00"/>
    <x v="1164"/>
    <x v="33"/>
    <n v="26000"/>
    <n v="26000"/>
    <n v="1"/>
  </r>
  <r>
    <d v="2021-02-17T00:00:00"/>
    <x v="1165"/>
    <x v="147"/>
    <n v="16000"/>
    <n v="16000"/>
    <n v="1"/>
  </r>
  <r>
    <d v="2021-02-17T00:00:00"/>
    <x v="1165"/>
    <x v="82"/>
    <n v="28000"/>
    <n v="28000"/>
    <n v="1"/>
  </r>
  <r>
    <d v="2021-02-17T00:00:00"/>
    <x v="1166"/>
    <x v="146"/>
    <n v="40000"/>
    <n v="200000"/>
    <n v="5"/>
  </r>
  <r>
    <d v="2021-02-17T00:00:00"/>
    <x v="1166"/>
    <x v="155"/>
    <n v="7000"/>
    <n v="7000"/>
    <n v="1"/>
  </r>
  <r>
    <d v="2021-02-17T00:00:00"/>
    <x v="1166"/>
    <x v="252"/>
    <n v="20000"/>
    <n v="20000"/>
    <n v="1"/>
  </r>
  <r>
    <d v="2021-02-17T00:00:00"/>
    <x v="1166"/>
    <x v="253"/>
    <n v="2500"/>
    <n v="2500"/>
    <n v="1"/>
  </r>
  <r>
    <d v="2021-02-17T00:00:00"/>
    <x v="1166"/>
    <x v="246"/>
    <n v="27000"/>
    <n v="27000"/>
    <n v="1"/>
  </r>
  <r>
    <d v="2021-02-17T00:00:00"/>
    <x v="1167"/>
    <x v="254"/>
    <n v="11000"/>
    <n v="11000"/>
    <n v="1"/>
  </r>
  <r>
    <d v="2021-02-17T00:00:00"/>
    <x v="1168"/>
    <x v="156"/>
    <n v="14500"/>
    <n v="43500"/>
    <n v="3"/>
  </r>
  <r>
    <d v="2021-02-17T00:00:00"/>
    <x v="1168"/>
    <x v="199"/>
    <n v="29000"/>
    <n v="58000"/>
    <n v="2"/>
  </r>
  <r>
    <d v="2021-02-17T00:00:00"/>
    <x v="1168"/>
    <x v="156"/>
    <n v="14500"/>
    <n v="14500"/>
    <n v="1"/>
  </r>
  <r>
    <d v="2021-02-17T00:00:00"/>
    <x v="1168"/>
    <x v="131"/>
    <n v="9000"/>
    <n v="36000"/>
    <n v="4"/>
  </r>
  <r>
    <d v="2021-02-17T00:00:00"/>
    <x v="1168"/>
    <x v="255"/>
    <n v="11000"/>
    <n v="11000"/>
    <n v="1"/>
  </r>
  <r>
    <d v="2021-02-17T00:00:00"/>
    <x v="1168"/>
    <x v="204"/>
    <n v="9200"/>
    <n v="9200"/>
    <n v="1"/>
  </r>
  <r>
    <d v="2021-02-17T00:00:00"/>
    <x v="1169"/>
    <x v="210"/>
    <n v="9200"/>
    <n v="9200"/>
    <n v="1"/>
  </r>
  <r>
    <d v="2021-02-17T00:00:00"/>
    <x v="1169"/>
    <x v="4"/>
    <n v="12500"/>
    <n v="12500"/>
    <n v="1"/>
  </r>
  <r>
    <d v="2021-02-17T00:00:00"/>
    <x v="1169"/>
    <x v="196"/>
    <n v="1700"/>
    <n v="3400"/>
    <n v="2"/>
  </r>
  <r>
    <d v="2021-02-17T00:00:00"/>
    <x v="1170"/>
    <x v="103"/>
    <n v="2800"/>
    <n v="19600"/>
    <n v="7"/>
  </r>
  <r>
    <d v="2021-02-17T00:00:00"/>
    <x v="1170"/>
    <x v="181"/>
    <n v="45000"/>
    <n v="45000"/>
    <n v="1"/>
  </r>
  <r>
    <d v="2021-02-17T00:00:00"/>
    <x v="1170"/>
    <x v="182"/>
    <n v="9000"/>
    <n v="18000"/>
    <n v="2"/>
  </r>
  <r>
    <d v="2021-02-17T00:00:00"/>
    <x v="1170"/>
    <x v="183"/>
    <n v="12500"/>
    <n v="50000"/>
    <n v="4"/>
  </r>
  <r>
    <d v="2021-02-17T00:00:00"/>
    <x v="1171"/>
    <x v="184"/>
    <n v="26000"/>
    <n v="208000"/>
    <n v="8"/>
  </r>
  <r>
    <d v="2021-02-17T00:00:00"/>
    <x v="1172"/>
    <x v="115"/>
    <n v="7000"/>
    <n v="84000"/>
    <n v="12"/>
  </r>
  <r>
    <d v="2021-02-17T00:00:00"/>
    <x v="1173"/>
    <x v="185"/>
    <n v="9000"/>
    <n v="108000"/>
    <n v="12"/>
  </r>
  <r>
    <d v="2021-02-17T00:00:00"/>
    <x v="1173"/>
    <x v="186"/>
    <n v="14000"/>
    <n v="168000"/>
    <n v="12"/>
  </r>
  <r>
    <d v="2021-02-17T00:00:00"/>
    <x v="1174"/>
    <x v="187"/>
    <n v="108000"/>
    <n v="108000"/>
    <n v="1"/>
  </r>
  <r>
    <d v="2021-02-17T00:00:00"/>
    <x v="1174"/>
    <x v="188"/>
    <n v="9000"/>
    <n v="45000"/>
    <n v="5"/>
  </r>
  <r>
    <d v="2021-02-20T00:00:00"/>
    <x v="1174"/>
    <x v="43"/>
    <n v="1100"/>
    <n v="6600"/>
    <n v="6"/>
  </r>
  <r>
    <d v="2021-02-20T00:00:00"/>
    <x v="1175"/>
    <x v="97"/>
    <n v="5000"/>
    <n v="25000"/>
    <n v="5"/>
  </r>
  <r>
    <d v="2021-02-20T00:00:00"/>
    <x v="1176"/>
    <x v="189"/>
    <n v="18000"/>
    <n v="18000"/>
    <n v="1"/>
  </r>
  <r>
    <d v="2021-02-20T00:00:00"/>
    <x v="1177"/>
    <x v="58"/>
    <n v="6800"/>
    <n v="20400"/>
    <n v="3"/>
  </r>
  <r>
    <d v="2021-02-20T00:00:00"/>
    <x v="1177"/>
    <x v="190"/>
    <n v="16000"/>
    <n v="16000"/>
    <n v="1"/>
  </r>
  <r>
    <d v="2021-02-20T00:00:00"/>
    <x v="1178"/>
    <x v="25"/>
    <n v="27000"/>
    <n v="540000"/>
    <n v="20"/>
  </r>
  <r>
    <d v="2021-02-20T00:00:00"/>
    <x v="1178"/>
    <x v="191"/>
    <n v="19000"/>
    <n v="19000"/>
    <n v="1"/>
  </r>
  <r>
    <d v="2021-02-20T00:00:00"/>
    <x v="1179"/>
    <x v="2"/>
    <n v="14500"/>
    <n v="14500"/>
    <n v="1"/>
  </r>
  <r>
    <d v="2021-02-20T00:00:00"/>
    <x v="1180"/>
    <x v="11"/>
    <n v="30000"/>
    <n v="30000"/>
    <n v="1"/>
  </r>
  <r>
    <d v="2021-02-20T00:00:00"/>
    <x v="1181"/>
    <x v="146"/>
    <n v="40000"/>
    <n v="400000"/>
    <n v="10"/>
  </r>
  <r>
    <d v="2021-02-20T00:00:00"/>
    <x v="1181"/>
    <x v="176"/>
    <n v="16000"/>
    <n v="16000"/>
    <n v="1"/>
  </r>
  <r>
    <d v="2021-02-20T00:00:00"/>
    <x v="1182"/>
    <x v="38"/>
    <n v="16000"/>
    <n v="16000"/>
    <n v="1"/>
  </r>
  <r>
    <d v="2021-02-20T00:00:00"/>
    <x v="1183"/>
    <x v="3"/>
    <n v="14500"/>
    <n v="29000"/>
    <n v="2"/>
  </r>
  <r>
    <d v="2021-02-20T00:00:00"/>
    <x v="1183"/>
    <x v="118"/>
    <n v="80000"/>
    <n v="240000"/>
    <n v="3"/>
  </r>
  <r>
    <d v="2021-02-20T00:00:00"/>
    <x v="1184"/>
    <x v="192"/>
    <n v="470000"/>
    <n v="470000"/>
    <n v="1"/>
  </r>
  <r>
    <d v="2021-02-20T00:00:00"/>
    <x v="1185"/>
    <x v="193"/>
    <n v="425000"/>
    <n v="425000"/>
    <n v="1"/>
  </r>
  <r>
    <d v="2021-02-20T00:00:00"/>
    <x v="1186"/>
    <x v="194"/>
    <n v="425000"/>
    <n v="425000"/>
    <n v="1"/>
  </r>
  <r>
    <d v="2021-02-20T00:00:00"/>
    <x v="1186"/>
    <x v="34"/>
    <n v="38000"/>
    <n v="190000"/>
    <n v="5"/>
  </r>
  <r>
    <d v="2021-02-20T00:00:00"/>
    <x v="1186"/>
    <x v="35"/>
    <n v="38500"/>
    <n v="38500"/>
    <n v="1"/>
  </r>
  <r>
    <d v="2021-02-20T00:00:00"/>
    <x v="1186"/>
    <x v="2"/>
    <n v="14500"/>
    <n v="14500"/>
    <n v="1"/>
  </r>
  <r>
    <d v="2021-02-20T00:00:00"/>
    <x v="1186"/>
    <x v="195"/>
    <n v="15000"/>
    <n v="30000"/>
    <n v="2"/>
  </r>
  <r>
    <d v="2021-02-20T00:00:00"/>
    <x v="1186"/>
    <x v="7"/>
    <n v="28000"/>
    <n v="28000"/>
    <n v="1"/>
  </r>
  <r>
    <d v="2021-02-20T00:00:00"/>
    <x v="1186"/>
    <x v="134"/>
    <n v="142000"/>
    <n v="142000"/>
    <n v="1"/>
  </r>
  <r>
    <d v="2021-02-20T00:00:00"/>
    <x v="1187"/>
    <x v="97"/>
    <n v="5000"/>
    <n v="5000"/>
    <n v="1"/>
  </r>
  <r>
    <d v="2021-02-20T00:00:00"/>
    <x v="1188"/>
    <x v="196"/>
    <n v="1700"/>
    <n v="1700"/>
    <n v="1"/>
  </r>
  <r>
    <d v="2021-02-20T00:00:00"/>
    <x v="1188"/>
    <x v="197"/>
    <n v="660000"/>
    <n v="660000"/>
    <n v="1"/>
  </r>
  <r>
    <d v="2021-02-20T00:00:00"/>
    <x v="1189"/>
    <x v="7"/>
    <n v="28000"/>
    <n v="56000"/>
    <n v="2"/>
  </r>
  <r>
    <d v="2021-02-20T00:00:00"/>
    <x v="1189"/>
    <x v="53"/>
    <n v="10000"/>
    <n v="240000"/>
    <n v="24"/>
  </r>
  <r>
    <d v="2021-02-20T00:00:00"/>
    <x v="1189"/>
    <x v="198"/>
    <n v="82000"/>
    <n v="82000"/>
    <n v="1"/>
  </r>
  <r>
    <d v="2021-02-20T00:00:00"/>
    <x v="1189"/>
    <x v="199"/>
    <n v="29000"/>
    <n v="29000"/>
    <n v="1"/>
  </r>
  <r>
    <d v="2021-02-20T00:00:00"/>
    <x v="1189"/>
    <x v="200"/>
    <n v="14500"/>
    <n v="14500"/>
    <n v="1"/>
  </r>
  <r>
    <d v="2021-02-20T00:00:00"/>
    <x v="1189"/>
    <x v="201"/>
    <n v="52000"/>
    <n v="52000"/>
    <n v="1"/>
  </r>
  <r>
    <d v="2021-02-20T00:00:00"/>
    <x v="1189"/>
    <x v="202"/>
    <n v="38500"/>
    <n v="38500"/>
    <n v="1"/>
  </r>
  <r>
    <d v="2021-02-20T00:00:00"/>
    <x v="1190"/>
    <x v="108"/>
    <n v="37000"/>
    <n v="37000"/>
    <n v="1"/>
  </r>
  <r>
    <d v="2021-02-20T00:00:00"/>
    <x v="1190"/>
    <x v="144"/>
    <n v="11000"/>
    <n v="77000"/>
    <n v="7"/>
  </r>
  <r>
    <d v="2021-02-20T00:00:00"/>
    <x v="1191"/>
    <x v="5"/>
    <n v="16500"/>
    <n v="16500"/>
    <n v="1"/>
  </r>
  <r>
    <d v="2021-02-20T00:00:00"/>
    <x v="1192"/>
    <x v="48"/>
    <n v="32500"/>
    <n v="32500"/>
    <n v="1"/>
  </r>
  <r>
    <d v="2021-02-20T00:00:00"/>
    <x v="1192"/>
    <x v="3"/>
    <n v="14500"/>
    <n v="43500"/>
    <n v="3"/>
  </r>
  <r>
    <d v="2021-02-20T00:00:00"/>
    <x v="1192"/>
    <x v="3"/>
    <n v="14500"/>
    <n v="29000"/>
    <n v="2"/>
  </r>
  <r>
    <d v="2021-02-20T00:00:00"/>
    <x v="1192"/>
    <x v="203"/>
    <n v="13200"/>
    <n v="13200"/>
    <n v="1"/>
  </r>
  <r>
    <d v="2021-02-20T00:00:00"/>
    <x v="1192"/>
    <x v="22"/>
    <n v="74000"/>
    <n v="74000"/>
    <n v="1"/>
  </r>
  <r>
    <d v="2021-02-20T00:00:00"/>
    <x v="1192"/>
    <x v="164"/>
    <n v="1500"/>
    <n v="3000"/>
    <n v="2"/>
  </r>
  <r>
    <d v="2021-02-20T00:00:00"/>
    <x v="1193"/>
    <x v="204"/>
    <n v="9200"/>
    <n v="9200"/>
    <n v="1"/>
  </r>
  <r>
    <d v="2021-02-20T00:00:00"/>
    <x v="1194"/>
    <x v="25"/>
    <n v="27500"/>
    <n v="55000"/>
    <n v="2"/>
  </r>
  <r>
    <d v="2021-02-20T00:00:00"/>
    <x v="1194"/>
    <x v="7"/>
    <n v="28000"/>
    <n v="28000"/>
    <n v="1"/>
  </r>
  <r>
    <d v="2021-02-20T00:00:00"/>
    <x v="1195"/>
    <x v="102"/>
    <n v="2800"/>
    <n v="16800"/>
    <n v="6"/>
  </r>
  <r>
    <d v="2021-02-20T00:00:00"/>
    <x v="1195"/>
    <x v="44"/>
    <n v="12000"/>
    <n v="12000"/>
    <n v="1"/>
  </r>
  <r>
    <d v="2021-02-20T00:00:00"/>
    <x v="1195"/>
    <x v="58"/>
    <n v="6800"/>
    <n v="6800"/>
    <n v="1"/>
  </r>
  <r>
    <d v="2021-02-20T00:00:00"/>
    <x v="1195"/>
    <x v="167"/>
    <n v="4800"/>
    <n v="96000"/>
    <n v="20"/>
  </r>
  <r>
    <d v="2021-02-20T00:00:00"/>
    <x v="1195"/>
    <x v="68"/>
    <n v="17000"/>
    <n v="17000"/>
    <n v="1"/>
  </r>
  <r>
    <d v="2021-02-20T00:00:00"/>
    <x v="1196"/>
    <x v="54"/>
    <n v="15000"/>
    <n v="15000"/>
    <n v="1"/>
  </r>
  <r>
    <d v="2021-02-20T00:00:00"/>
    <x v="1196"/>
    <x v="164"/>
    <n v="1500"/>
    <n v="7500"/>
    <n v="5"/>
  </r>
  <r>
    <d v="2021-02-20T00:00:00"/>
    <x v="1196"/>
    <x v="25"/>
    <n v="27000"/>
    <n v="108000"/>
    <n v="4"/>
  </r>
  <r>
    <d v="2021-02-21T00:00:00"/>
    <x v="1196"/>
    <x v="103"/>
    <n v="2800"/>
    <n v="2800"/>
    <n v="1"/>
  </r>
  <r>
    <d v="2021-02-21T00:00:00"/>
    <x v="1196"/>
    <x v="11"/>
    <n v="30000"/>
    <n v="30000"/>
    <n v="1"/>
  </r>
  <r>
    <d v="2021-02-21T00:00:00"/>
    <x v="1196"/>
    <x v="205"/>
    <n v="136000"/>
    <n v="136000"/>
    <n v="1"/>
  </r>
  <r>
    <d v="2021-02-21T00:00:00"/>
    <x v="1196"/>
    <x v="115"/>
    <n v="7000"/>
    <n v="84000"/>
    <n v="12"/>
  </r>
  <r>
    <d v="2021-02-21T00:00:00"/>
    <x v="1197"/>
    <x v="206"/>
    <n v="21500"/>
    <n v="107500"/>
    <n v="5"/>
  </r>
  <r>
    <d v="2021-02-21T00:00:00"/>
    <x v="1197"/>
    <x v="70"/>
    <n v="98000"/>
    <n v="98000"/>
    <n v="1"/>
  </r>
  <r>
    <d v="2021-02-21T00:00:00"/>
    <x v="1198"/>
    <x v="184"/>
    <n v="26000"/>
    <n v="52000"/>
    <n v="2"/>
  </r>
  <r>
    <d v="2021-02-21T00:00:00"/>
    <x v="1198"/>
    <x v="207"/>
    <n v="67000"/>
    <n v="335000"/>
    <n v="5"/>
  </r>
  <r>
    <d v="2021-02-21T00:00:00"/>
    <x v="1198"/>
    <x v="136"/>
    <n v="15000"/>
    <n v="30000"/>
    <n v="2"/>
  </r>
  <r>
    <d v="2021-02-21T00:00:00"/>
    <x v="1199"/>
    <x v="1"/>
    <n v="15000"/>
    <n v="30000"/>
    <n v="2"/>
  </r>
  <r>
    <d v="2021-02-21T00:00:00"/>
    <x v="1199"/>
    <x v="208"/>
    <n v="15000"/>
    <n v="30000"/>
    <n v="2"/>
  </r>
  <r>
    <d v="2021-02-21T00:00:00"/>
    <x v="1199"/>
    <x v="137"/>
    <n v="15000"/>
    <n v="30000"/>
    <n v="2"/>
  </r>
  <r>
    <d v="2021-02-21T00:00:00"/>
    <x v="1199"/>
    <x v="209"/>
    <n v="41000"/>
    <n v="82000"/>
    <n v="2"/>
  </r>
  <r>
    <d v="2021-02-21T00:00:00"/>
    <x v="1199"/>
    <x v="26"/>
    <n v="9000"/>
    <n v="18000"/>
    <n v="2"/>
  </r>
  <r>
    <d v="2021-02-21T00:00:00"/>
    <x v="1200"/>
    <x v="154"/>
    <n v="9500"/>
    <n v="19000"/>
    <n v="2"/>
  </r>
  <r>
    <d v="2021-02-21T00:00:00"/>
    <x v="1201"/>
    <x v="34"/>
    <n v="38500"/>
    <n v="77000"/>
    <n v="2"/>
  </r>
  <r>
    <d v="2021-02-21T00:00:00"/>
    <x v="1202"/>
    <x v="9"/>
    <n v="14500"/>
    <n v="14500"/>
    <n v="1"/>
  </r>
  <r>
    <d v="2021-02-21T00:00:00"/>
    <x v="1203"/>
    <x v="210"/>
    <n v="9200"/>
    <n v="36800"/>
    <n v="4"/>
  </r>
  <r>
    <d v="2021-02-21T00:00:00"/>
    <x v="1204"/>
    <x v="25"/>
    <n v="27000"/>
    <n v="108000"/>
    <n v="4"/>
  </r>
  <r>
    <d v="2021-02-21T00:00:00"/>
    <x v="1204"/>
    <x v="211"/>
    <n v="33000"/>
    <n v="33000"/>
    <n v="1"/>
  </r>
  <r>
    <d v="2021-02-21T00:00:00"/>
    <x v="1205"/>
    <x v="155"/>
    <n v="7000"/>
    <n v="84000"/>
    <n v="12"/>
  </r>
  <r>
    <d v="2021-02-21T00:00:00"/>
    <x v="1205"/>
    <x v="2"/>
    <n v="14500"/>
    <n v="29000"/>
    <n v="2"/>
  </r>
  <r>
    <d v="2021-02-21T00:00:00"/>
    <x v="1206"/>
    <x v="43"/>
    <n v="1100"/>
    <n v="33000"/>
    <n v="30"/>
  </r>
  <r>
    <d v="2021-02-21T00:00:00"/>
    <x v="1206"/>
    <x v="131"/>
    <n v="8800"/>
    <n v="8800"/>
    <n v="1"/>
  </r>
  <r>
    <d v="2021-02-21T00:00:00"/>
    <x v="1207"/>
    <x v="212"/>
    <n v="11000"/>
    <n v="22000"/>
    <n v="2"/>
  </r>
  <r>
    <d v="2021-02-21T00:00:00"/>
    <x v="1207"/>
    <x v="213"/>
    <n v="8300"/>
    <n v="8300"/>
    <n v="1"/>
  </r>
  <r>
    <d v="2021-02-21T00:00:00"/>
    <x v="1208"/>
    <x v="164"/>
    <n v="1500"/>
    <n v="45000"/>
    <n v="30"/>
  </r>
  <r>
    <d v="2021-02-21T00:00:00"/>
    <x v="1208"/>
    <x v="34"/>
    <n v="38500"/>
    <n v="38500"/>
    <n v="1"/>
  </r>
  <r>
    <d v="2021-02-21T00:00:00"/>
    <x v="1208"/>
    <x v="43"/>
    <n v="1100"/>
    <n v="33000"/>
    <n v="30"/>
  </r>
  <r>
    <d v="2021-02-21T00:00:00"/>
    <x v="1209"/>
    <x v="214"/>
    <n v="125000"/>
    <n v="125000"/>
    <n v="1"/>
  </r>
  <r>
    <d v="2021-02-21T00:00:00"/>
    <x v="1210"/>
    <x v="128"/>
    <n v="38500"/>
    <n v="385000"/>
    <n v="10"/>
  </r>
  <r>
    <d v="2021-02-21T00:00:00"/>
    <x v="1210"/>
    <x v="129"/>
    <n v="38500"/>
    <n v="770000"/>
    <n v="20"/>
  </r>
  <r>
    <d v="2021-02-21T00:00:00"/>
    <x v="1210"/>
    <x v="215"/>
    <n v="38500"/>
    <n v="385000"/>
    <n v="10"/>
  </r>
  <r>
    <d v="2021-02-21T00:00:00"/>
    <x v="1211"/>
    <x v="146"/>
    <n v="40000"/>
    <n v="200000"/>
    <n v="5"/>
  </r>
  <r>
    <d v="2021-02-21T00:00:00"/>
    <x v="1211"/>
    <x v="155"/>
    <n v="7000"/>
    <n v="7000"/>
    <n v="1"/>
  </r>
  <r>
    <d v="2021-02-21T00:00:00"/>
    <x v="1212"/>
    <x v="156"/>
    <n v="14500"/>
    <n v="14500"/>
    <n v="1"/>
  </r>
  <r>
    <d v="2021-02-21T00:00:00"/>
    <x v="1212"/>
    <x v="151"/>
    <n v="22000"/>
    <n v="22000"/>
    <n v="1"/>
  </r>
  <r>
    <d v="2021-02-21T00:00:00"/>
    <x v="1212"/>
    <x v="58"/>
    <n v="6800"/>
    <n v="27200"/>
    <n v="4"/>
  </r>
  <r>
    <d v="2021-02-21T00:00:00"/>
    <x v="1212"/>
    <x v="157"/>
    <n v="32000"/>
    <n v="32000"/>
    <n v="1"/>
  </r>
  <r>
    <d v="2021-02-21T00:00:00"/>
    <x v="1213"/>
    <x v="73"/>
    <n v="39000"/>
    <n v="39000"/>
    <n v="1"/>
  </r>
  <r>
    <d v="2021-02-21T00:00:00"/>
    <x v="1213"/>
    <x v="3"/>
    <n v="14500"/>
    <n v="14500"/>
    <n v="1"/>
  </r>
  <r>
    <d v="2021-02-21T00:00:00"/>
    <x v="1213"/>
    <x v="11"/>
    <n v="30000"/>
    <n v="30000"/>
    <n v="1"/>
  </r>
  <r>
    <d v="2021-02-21T00:00:00"/>
    <x v="1213"/>
    <x v="21"/>
    <n v="18000"/>
    <n v="18000"/>
    <n v="1"/>
  </r>
  <r>
    <d v="2021-02-21T00:00:00"/>
    <x v="1214"/>
    <x v="158"/>
    <n v="22000"/>
    <n v="44000"/>
    <n v="2"/>
  </r>
  <r>
    <d v="2021-02-21T00:00:00"/>
    <x v="1215"/>
    <x v="159"/>
    <n v="92000"/>
    <n v="92000"/>
    <n v="1"/>
  </r>
  <r>
    <d v="2021-02-21T00:00:00"/>
    <x v="1216"/>
    <x v="160"/>
    <n v="20500"/>
    <n v="20500"/>
    <n v="1"/>
  </r>
  <r>
    <d v="2021-02-21T00:00:00"/>
    <x v="1216"/>
    <x v="59"/>
    <n v="14500"/>
    <n v="14500"/>
    <n v="1"/>
  </r>
  <r>
    <d v="2021-02-21T00:00:00"/>
    <x v="1217"/>
    <x v="3"/>
    <n v="14500"/>
    <n v="14500"/>
    <n v="1"/>
  </r>
  <r>
    <d v="2021-02-21T00:00:00"/>
    <x v="1217"/>
    <x v="11"/>
    <n v="30000"/>
    <n v="30000"/>
    <n v="1"/>
  </r>
  <r>
    <d v="2021-02-21T00:00:00"/>
    <x v="1218"/>
    <x v="9"/>
    <n v="14500"/>
    <n v="29000"/>
    <n v="2"/>
  </r>
  <r>
    <d v="2021-02-21T00:00:00"/>
    <x v="1218"/>
    <x v="136"/>
    <n v="15000"/>
    <n v="30000"/>
    <n v="2"/>
  </r>
  <r>
    <d v="2021-02-21T00:00:00"/>
    <x v="1219"/>
    <x v="3"/>
    <n v="14500"/>
    <n v="14500"/>
    <n v="1"/>
  </r>
  <r>
    <d v="2021-02-21T00:00:00"/>
    <x v="1220"/>
    <x v="106"/>
    <n v="42000"/>
    <n v="42000"/>
    <n v="1"/>
  </r>
  <r>
    <d v="2021-02-21T00:00:00"/>
    <x v="1221"/>
    <x v="12"/>
    <n v="30000"/>
    <n v="30000"/>
    <n v="1"/>
  </r>
  <r>
    <d v="2021-02-21T00:00:00"/>
    <x v="1221"/>
    <x v="148"/>
    <n v="20000"/>
    <n v="20000"/>
    <n v="1"/>
  </r>
  <r>
    <d v="2021-02-21T00:00:00"/>
    <x v="1222"/>
    <x v="161"/>
    <n v="145000"/>
    <n v="145000"/>
    <n v="1"/>
  </r>
  <r>
    <d v="2021-02-21T00:00:00"/>
    <x v="1222"/>
    <x v="51"/>
    <n v="8700"/>
    <n v="8700"/>
    <n v="1"/>
  </r>
  <r>
    <d v="2021-02-21T00:00:00"/>
    <x v="1223"/>
    <x v="7"/>
    <n v="30000"/>
    <n v="30000"/>
    <n v="1"/>
  </r>
  <r>
    <d v="2021-02-21T00:00:00"/>
    <x v="1223"/>
    <x v="154"/>
    <n v="9500"/>
    <n v="9500"/>
    <n v="1"/>
  </r>
  <r>
    <d v="2021-02-21T00:00:00"/>
    <x v="1223"/>
    <x v="24"/>
    <n v="158000"/>
    <n v="316000"/>
    <n v="2"/>
  </r>
  <r>
    <d v="2021-02-21T00:00:00"/>
    <x v="1224"/>
    <x v="162"/>
    <n v="8500"/>
    <n v="17000"/>
    <n v="2"/>
  </r>
  <r>
    <d v="2021-02-21T00:00:00"/>
    <x v="1224"/>
    <x v="163"/>
    <n v="13000"/>
    <n v="13000"/>
    <n v="1"/>
  </r>
  <r>
    <d v="2021-02-21T00:00:00"/>
    <x v="1225"/>
    <x v="164"/>
    <n v="1500"/>
    <n v="7500"/>
    <n v="5"/>
  </r>
  <r>
    <d v="2021-02-22T00:00:00"/>
    <x v="1225"/>
    <x v="165"/>
    <n v="4500"/>
    <n v="22500"/>
    <n v="5"/>
  </r>
  <r>
    <d v="2021-02-22T00:00:00"/>
    <x v="1226"/>
    <x v="69"/>
    <n v="2500"/>
    <n v="50000"/>
    <n v="20"/>
  </r>
  <r>
    <d v="2021-02-22T00:00:00"/>
    <x v="1227"/>
    <x v="166"/>
    <n v="800"/>
    <n v="16000"/>
    <n v="20"/>
  </r>
  <r>
    <d v="2021-02-22T00:00:00"/>
    <x v="1227"/>
    <x v="123"/>
    <n v="1000"/>
    <n v="15000"/>
    <n v="15"/>
  </r>
  <r>
    <d v="2021-02-22T00:00:00"/>
    <x v="1227"/>
    <x v="167"/>
    <n v="4800"/>
    <n v="192000"/>
    <n v="40"/>
  </r>
  <r>
    <d v="2021-02-22T00:00:00"/>
    <x v="1228"/>
    <x v="168"/>
    <n v="19000"/>
    <n v="19000"/>
    <n v="1"/>
  </r>
  <r>
    <d v="2021-02-22T00:00:00"/>
    <x v="1228"/>
    <x v="169"/>
    <n v="99000"/>
    <n v="99000"/>
    <n v="1"/>
  </r>
  <r>
    <d v="2021-02-22T00:00:00"/>
    <x v="1228"/>
    <x v="50"/>
    <n v="38500"/>
    <n v="115500"/>
    <n v="3"/>
  </r>
  <r>
    <d v="2021-02-22T00:00:00"/>
    <x v="1228"/>
    <x v="170"/>
    <n v="23000"/>
    <n v="115000"/>
    <n v="5"/>
  </r>
  <r>
    <d v="2021-02-22T00:00:00"/>
    <x v="1228"/>
    <x v="171"/>
    <n v="7300"/>
    <n v="7300"/>
    <n v="1"/>
  </r>
  <r>
    <d v="2021-02-22T00:00:00"/>
    <x v="1228"/>
    <x v="172"/>
    <n v="8500"/>
    <n v="42500"/>
    <n v="5"/>
  </r>
  <r>
    <d v="2021-02-22T00:00:00"/>
    <x v="1228"/>
    <x v="11"/>
    <n v="30000"/>
    <n v="90000"/>
    <n v="3"/>
  </r>
  <r>
    <d v="2021-02-22T00:00:00"/>
    <x v="1228"/>
    <x v="173"/>
    <n v="8200"/>
    <n v="16400"/>
    <n v="2"/>
  </r>
  <r>
    <d v="2021-02-22T00:00:00"/>
    <x v="1228"/>
    <x v="22"/>
    <n v="79000"/>
    <n v="79000"/>
    <n v="1"/>
  </r>
  <r>
    <d v="2021-02-22T00:00:00"/>
    <x v="1229"/>
    <x v="174"/>
    <n v="90000"/>
    <n v="90000"/>
    <n v="1"/>
  </r>
  <r>
    <d v="2021-02-22T00:00:00"/>
    <x v="1229"/>
    <x v="2"/>
    <n v="14500"/>
    <n v="14500"/>
    <n v="1"/>
  </r>
  <r>
    <d v="2021-02-22T00:00:00"/>
    <x v="1229"/>
    <x v="162"/>
    <n v="8500"/>
    <n v="17000"/>
    <n v="2"/>
  </r>
  <r>
    <d v="2021-02-22T00:00:00"/>
    <x v="1229"/>
    <x v="136"/>
    <n v="15000"/>
    <n v="15000"/>
    <n v="1"/>
  </r>
  <r>
    <d v="2021-02-22T00:00:00"/>
    <x v="1230"/>
    <x v="19"/>
    <n v="30000"/>
    <n v="60000"/>
    <n v="2"/>
  </r>
  <r>
    <d v="2021-02-22T00:00:00"/>
    <x v="1230"/>
    <x v="12"/>
    <n v="30000"/>
    <n v="30000"/>
    <n v="1"/>
  </r>
  <r>
    <d v="2021-02-22T00:00:00"/>
    <x v="1230"/>
    <x v="3"/>
    <n v="14500"/>
    <n v="29000"/>
    <n v="2"/>
  </r>
  <r>
    <d v="2021-02-22T00:00:00"/>
    <x v="1230"/>
    <x v="11"/>
    <n v="30000"/>
    <n v="30000"/>
    <n v="1"/>
  </r>
  <r>
    <d v="2021-02-22T00:00:00"/>
    <x v="1230"/>
    <x v="20"/>
    <n v="30000"/>
    <n v="30000"/>
    <n v="1"/>
  </r>
  <r>
    <d v="2021-02-22T00:00:00"/>
    <x v="1230"/>
    <x v="158"/>
    <n v="23000"/>
    <n v="23000"/>
    <n v="1"/>
  </r>
  <r>
    <d v="2021-02-22T00:00:00"/>
    <x v="1231"/>
    <x v="173"/>
    <n v="8200"/>
    <n v="8200"/>
    <n v="1"/>
  </r>
  <r>
    <d v="2021-02-22T00:00:00"/>
    <x v="1231"/>
    <x v="216"/>
    <n v="12500"/>
    <n v="12500"/>
    <n v="1"/>
  </r>
  <r>
    <d v="2021-02-22T00:00:00"/>
    <x v="1231"/>
    <x v="217"/>
    <n v="8300"/>
    <n v="8300"/>
    <n v="1"/>
  </r>
  <r>
    <d v="2021-02-22T00:00:00"/>
    <x v="1231"/>
    <x v="25"/>
    <n v="27000"/>
    <n v="270000"/>
    <n v="10"/>
  </r>
  <r>
    <d v="2021-02-22T00:00:00"/>
    <x v="1231"/>
    <x v="204"/>
    <n v="9200"/>
    <n v="9200"/>
    <n v="1"/>
  </r>
  <r>
    <d v="2021-02-22T00:00:00"/>
    <x v="1232"/>
    <x v="218"/>
    <n v="8500"/>
    <n v="8500"/>
    <n v="1"/>
  </r>
  <r>
    <d v="2021-02-22T00:00:00"/>
    <x v="1233"/>
    <x v="219"/>
    <n v="25000"/>
    <n v="50000"/>
    <n v="2"/>
  </r>
  <r>
    <d v="2021-02-22T00:00:00"/>
    <x v="1234"/>
    <x v="220"/>
    <n v="52000"/>
    <n v="104000"/>
    <n v="2"/>
  </r>
  <r>
    <d v="2021-02-22T00:00:00"/>
    <x v="1235"/>
    <x v="221"/>
    <n v="27000"/>
    <n v="27000"/>
    <n v="1"/>
  </r>
  <r>
    <d v="2021-02-22T00:00:00"/>
    <x v="1235"/>
    <x v="73"/>
    <n v="39000"/>
    <n v="39000"/>
    <n v="1"/>
  </r>
  <r>
    <d v="2021-02-22T00:00:00"/>
    <x v="1236"/>
    <x v="222"/>
    <n v="385000"/>
    <n v="385000"/>
    <n v="1"/>
  </r>
  <r>
    <d v="2021-02-22T00:00:00"/>
    <x v="1237"/>
    <x v="223"/>
    <n v="5000"/>
    <n v="50000"/>
    <n v="10"/>
  </r>
  <r>
    <d v="2021-02-22T00:00:00"/>
    <x v="1237"/>
    <x v="224"/>
    <n v="19500"/>
    <n v="39000"/>
    <n v="2"/>
  </r>
  <r>
    <d v="2021-02-22T00:00:00"/>
    <x v="1237"/>
    <x v="225"/>
    <n v="17000"/>
    <n v="51000"/>
    <n v="3"/>
  </r>
  <r>
    <d v="2021-02-22T00:00:00"/>
    <x v="1237"/>
    <x v="103"/>
    <n v="2800"/>
    <n v="28000"/>
    <n v="10"/>
  </r>
  <r>
    <d v="2021-02-22T00:00:00"/>
    <x v="1238"/>
    <x v="226"/>
    <n v="93000"/>
    <n v="186000"/>
    <n v="2"/>
  </r>
  <r>
    <d v="2021-02-22T00:00:00"/>
    <x v="1238"/>
    <x v="93"/>
    <n v="17000"/>
    <n v="34000"/>
    <n v="2"/>
  </r>
  <r>
    <d v="2021-02-22T00:00:00"/>
    <x v="1238"/>
    <x v="187"/>
    <n v="105000"/>
    <n v="210000"/>
    <n v="2"/>
  </r>
  <r>
    <d v="2021-02-23T00:00:00"/>
    <x v="1238"/>
    <x v="198"/>
    <n v="82000"/>
    <n v="82000"/>
    <n v="1"/>
  </r>
  <r>
    <d v="2021-02-23T00:00:00"/>
    <x v="1239"/>
    <x v="227"/>
    <n v="29000"/>
    <n v="232000"/>
    <n v="8"/>
  </r>
  <r>
    <d v="2021-02-23T00:00:00"/>
    <x v="1240"/>
    <x v="228"/>
    <n v="72000"/>
    <n v="72000"/>
    <n v="1"/>
  </r>
  <r>
    <d v="2021-02-23T00:00:00"/>
    <x v="1241"/>
    <x v="131"/>
    <n v="8500"/>
    <n v="42500"/>
    <n v="5"/>
  </r>
  <r>
    <d v="2021-02-23T00:00:00"/>
    <x v="1241"/>
    <x v="87"/>
    <n v="15000"/>
    <n v="150000"/>
    <n v="10"/>
  </r>
  <r>
    <d v="2021-02-23T00:00:00"/>
    <x v="1241"/>
    <x v="229"/>
    <n v="12000"/>
    <n v="60000"/>
    <n v="5"/>
  </r>
  <r>
    <d v="2021-02-23T00:00:00"/>
    <x v="1241"/>
    <x v="230"/>
    <n v="22000"/>
    <n v="22000"/>
    <n v="1"/>
  </r>
  <r>
    <d v="2021-02-23T00:00:00"/>
    <x v="1242"/>
    <x v="17"/>
    <n v="14500"/>
    <n v="14500"/>
    <n v="1"/>
  </r>
  <r>
    <d v="2021-02-23T00:00:00"/>
    <x v="1243"/>
    <x v="2"/>
    <n v="14500"/>
    <n v="14500"/>
    <n v="1"/>
  </r>
  <r>
    <d v="2021-02-23T00:00:00"/>
    <x v="1244"/>
    <x v="137"/>
    <n v="15000"/>
    <n v="15000"/>
    <n v="1"/>
  </r>
  <r>
    <d v="2021-02-23T00:00:00"/>
    <x v="1245"/>
    <x v="231"/>
    <n v="1150000"/>
    <n v="1150000"/>
    <n v="1"/>
  </r>
  <r>
    <d v="2021-02-23T00:00:00"/>
    <x v="1245"/>
    <x v="11"/>
    <n v="30000"/>
    <n v="60000"/>
    <n v="2"/>
  </r>
  <r>
    <d v="2021-02-23T00:00:00"/>
    <x v="1245"/>
    <x v="9"/>
    <n v="14000"/>
    <n v="280000"/>
    <n v="20"/>
  </r>
  <r>
    <d v="2021-02-23T00:00:00"/>
    <x v="1245"/>
    <x v="17"/>
    <n v="14000"/>
    <n v="280000"/>
    <n v="20"/>
  </r>
  <r>
    <d v="2021-02-23T00:00:00"/>
    <x v="1246"/>
    <x v="156"/>
    <n v="14000"/>
    <n v="70000"/>
    <n v="5"/>
  </r>
  <r>
    <d v="2021-02-23T00:00:00"/>
    <x v="1247"/>
    <x v="2"/>
    <n v="14000"/>
    <n v="280000"/>
    <n v="20"/>
  </r>
  <r>
    <d v="2021-02-23T00:00:00"/>
    <x v="1248"/>
    <x v="59"/>
    <n v="14000"/>
    <n v="70000"/>
    <n v="5"/>
  </r>
  <r>
    <d v="2021-02-23T00:00:00"/>
    <x v="1249"/>
    <x v="40"/>
    <n v="14000"/>
    <n v="70000"/>
    <n v="5"/>
  </r>
  <r>
    <d v="2021-02-23T00:00:00"/>
    <x v="1249"/>
    <x v="3"/>
    <n v="14000"/>
    <n v="280000"/>
    <n v="20"/>
  </r>
  <r>
    <d v="2021-02-23T00:00:00"/>
    <x v="1249"/>
    <x v="19"/>
    <n v="30000"/>
    <n v="60000"/>
    <n v="2"/>
  </r>
  <r>
    <d v="2021-02-23T00:00:00"/>
    <x v="1249"/>
    <x v="72"/>
    <n v="50000"/>
    <n v="50000"/>
    <n v="1"/>
  </r>
  <r>
    <d v="2021-02-23T00:00:00"/>
    <x v="1249"/>
    <x v="3"/>
    <n v="14500"/>
    <n v="14500"/>
    <n v="1"/>
  </r>
  <r>
    <d v="2021-02-23T00:00:00"/>
    <x v="1249"/>
    <x v="118"/>
    <n v="80000"/>
    <n v="160000"/>
    <n v="2"/>
  </r>
  <r>
    <d v="2021-02-23T00:00:00"/>
    <x v="1249"/>
    <x v="232"/>
    <n v="470000"/>
    <n v="940000"/>
    <n v="2"/>
  </r>
  <r>
    <d v="2021-02-23T00:00:00"/>
    <x v="1249"/>
    <x v="233"/>
    <n v="213500"/>
    <n v="213500"/>
    <n v="1"/>
  </r>
  <r>
    <d v="2021-02-23T00:00:00"/>
    <x v="1249"/>
    <x v="117"/>
    <n v="40000"/>
    <n v="400000"/>
    <n v="10"/>
  </r>
  <r>
    <d v="2021-02-23T00:00:00"/>
    <x v="1249"/>
    <x v="234"/>
    <n v="280000"/>
    <n v="280000"/>
    <n v="1"/>
  </r>
  <r>
    <d v="2021-02-23T00:00:00"/>
    <x v="1250"/>
    <x v="235"/>
    <n v="16000"/>
    <n v="16000"/>
    <n v="1"/>
  </r>
  <r>
    <d v="2021-02-23T00:00:00"/>
    <x v="1250"/>
    <x v="9"/>
    <n v="14000"/>
    <n v="280000"/>
    <n v="20"/>
  </r>
  <r>
    <d v="2021-02-23T00:00:00"/>
    <x v="1251"/>
    <x v="2"/>
    <n v="14000"/>
    <n v="280000"/>
    <n v="20"/>
  </r>
  <r>
    <d v="2021-02-23T00:00:00"/>
    <x v="1252"/>
    <x v="3"/>
    <n v="14000"/>
    <n v="294000"/>
    <n v="21"/>
  </r>
  <r>
    <d v="2021-02-23T00:00:00"/>
    <x v="1252"/>
    <x v="236"/>
    <n v="10000"/>
    <n v="10000"/>
    <n v="1"/>
  </r>
  <r>
    <d v="2021-02-23T00:00:00"/>
    <x v="1253"/>
    <x v="144"/>
    <n v="11000"/>
    <n v="200000"/>
    <n v="18.18181818181818"/>
  </r>
  <r>
    <d v="2021-02-23T00:00:00"/>
    <x v="1254"/>
    <x v="84"/>
    <n v="29000"/>
    <n v="29000"/>
    <n v="1"/>
  </r>
  <r>
    <d v="2021-02-23T00:00:00"/>
    <x v="1255"/>
    <x v="237"/>
    <n v="3200"/>
    <n v="9600"/>
    <n v="3"/>
  </r>
  <r>
    <d v="2021-02-23T00:00:00"/>
    <x v="1256"/>
    <x v="96"/>
    <n v="4500"/>
    <n v="4500"/>
    <n v="1"/>
  </r>
  <r>
    <d v="2021-02-23T00:00:00"/>
    <x v="1256"/>
    <x v="103"/>
    <n v="2800"/>
    <n v="19600"/>
    <n v="7"/>
  </r>
  <r>
    <d v="2021-02-23T00:00:00"/>
    <x v="1256"/>
    <x v="181"/>
    <n v="45000"/>
    <n v="45000"/>
    <n v="1"/>
  </r>
  <r>
    <d v="2021-02-23T00:00:00"/>
    <x v="1256"/>
    <x v="182"/>
    <n v="9000"/>
    <n v="18000"/>
    <n v="2"/>
  </r>
  <r>
    <d v="2021-02-23T00:00:00"/>
    <x v="1257"/>
    <x v="183"/>
    <n v="12500"/>
    <n v="50000"/>
    <n v="4"/>
  </r>
  <r>
    <d v="2021-02-23T00:00:00"/>
    <x v="1258"/>
    <x v="184"/>
    <n v="26000"/>
    <n v="208000"/>
    <n v="8"/>
  </r>
  <r>
    <d v="2021-02-24T00:00:00"/>
    <x v="1259"/>
    <x v="115"/>
    <n v="7000"/>
    <n v="84000"/>
    <n v="12"/>
  </r>
  <r>
    <d v="2021-02-24T00:00:00"/>
    <x v="1259"/>
    <x v="185"/>
    <n v="9000"/>
    <n v="108000"/>
    <n v="12"/>
  </r>
  <r>
    <d v="2021-02-24T00:00:00"/>
    <x v="1259"/>
    <x v="186"/>
    <n v="14000"/>
    <n v="168000"/>
    <n v="12"/>
  </r>
  <r>
    <d v="2021-02-24T00:00:00"/>
    <x v="1259"/>
    <x v="187"/>
    <n v="108000"/>
    <n v="108000"/>
    <n v="1"/>
  </r>
  <r>
    <d v="2021-02-24T00:00:00"/>
    <x v="1259"/>
    <x v="188"/>
    <n v="9000"/>
    <n v="45000"/>
    <n v="5"/>
  </r>
  <r>
    <d v="2021-02-24T00:00:00"/>
    <x v="1259"/>
    <x v="43"/>
    <n v="1100"/>
    <n v="6600"/>
    <n v="6"/>
  </r>
  <r>
    <d v="2021-02-24T00:00:00"/>
    <x v="1259"/>
    <x v="97"/>
    <n v="5000"/>
    <n v="25000"/>
    <n v="5"/>
  </r>
  <r>
    <d v="2021-02-24T00:00:00"/>
    <x v="1259"/>
    <x v="189"/>
    <n v="18000"/>
    <n v="18000"/>
    <n v="1"/>
  </r>
  <r>
    <d v="2021-02-24T00:00:00"/>
    <x v="1259"/>
    <x v="58"/>
    <n v="6800"/>
    <n v="20400"/>
    <n v="3"/>
  </r>
  <r>
    <d v="2021-02-24T00:00:00"/>
    <x v="1259"/>
    <x v="190"/>
    <n v="16000"/>
    <n v="16000"/>
    <n v="1"/>
  </r>
  <r>
    <d v="2021-02-24T00:00:00"/>
    <x v="1260"/>
    <x v="25"/>
    <n v="27000"/>
    <n v="540000"/>
    <n v="20"/>
  </r>
  <r>
    <d v="2021-02-24T00:00:00"/>
    <x v="1260"/>
    <x v="15"/>
    <n v="30000"/>
    <n v="60000"/>
    <n v="2"/>
  </r>
  <r>
    <d v="2021-02-24T00:00:00"/>
    <x v="1260"/>
    <x v="73"/>
    <n v="39000"/>
    <n v="39000"/>
    <n v="1"/>
  </r>
  <r>
    <d v="2021-02-24T00:00:00"/>
    <x v="1260"/>
    <x v="20"/>
    <n v="30000"/>
    <n v="30000"/>
    <n v="1"/>
  </r>
  <r>
    <d v="2021-02-24T00:00:00"/>
    <x v="1261"/>
    <x v="134"/>
    <n v="142000"/>
    <n v="710000"/>
    <n v="5"/>
  </r>
  <r>
    <d v="2021-02-24T00:00:00"/>
    <x v="1262"/>
    <x v="238"/>
    <n v="299000"/>
    <n v="299000"/>
    <n v="1"/>
  </r>
  <r>
    <d v="2021-02-24T00:00:00"/>
    <x v="1263"/>
    <x v="239"/>
    <n v="400000"/>
    <n v="400000"/>
    <n v="1"/>
  </r>
  <r>
    <d v="2021-02-24T00:00:00"/>
    <x v="1263"/>
    <x v="240"/>
    <n v="400000"/>
    <n v="400000"/>
    <n v="1"/>
  </r>
  <r>
    <d v="2021-02-24T00:00:00"/>
    <x v="1264"/>
    <x v="241"/>
    <n v="305000"/>
    <n v="305000"/>
    <n v="1"/>
  </r>
  <r>
    <d v="2021-02-24T00:00:00"/>
    <x v="1264"/>
    <x v="242"/>
    <n v="145000"/>
    <n v="145000"/>
    <n v="1"/>
  </r>
  <r>
    <d v="2021-02-24T00:00:00"/>
    <x v="1264"/>
    <x v="91"/>
    <n v="35000"/>
    <n v="35000"/>
    <n v="1"/>
  </r>
  <r>
    <d v="2021-02-24T00:00:00"/>
    <x v="1265"/>
    <x v="3"/>
    <n v="14000"/>
    <n v="56000"/>
    <n v="4"/>
  </r>
  <r>
    <d v="2021-02-24T00:00:00"/>
    <x v="1265"/>
    <x v="59"/>
    <n v="14500"/>
    <n v="14500"/>
    <n v="1"/>
  </r>
  <r>
    <d v="2021-02-24T00:00:00"/>
    <x v="1265"/>
    <x v="257"/>
    <n v="28000"/>
    <n v="84000"/>
    <n v="3"/>
  </r>
  <r>
    <d v="2021-02-24T00:00:00"/>
    <x v="1265"/>
    <x v="258"/>
    <n v="11000"/>
    <n v="22000"/>
    <n v="2"/>
  </r>
  <r>
    <d v="2021-02-24T00:00:00"/>
    <x v="1266"/>
    <x v="81"/>
    <n v="23000"/>
    <n v="23000"/>
    <n v="1"/>
  </r>
  <r>
    <d v="2021-02-24T00:00:00"/>
    <x v="1266"/>
    <x v="259"/>
    <n v="5000"/>
    <n v="25000"/>
    <n v="5"/>
  </r>
  <r>
    <d v="2021-02-24T00:00:00"/>
    <x v="1267"/>
    <x v="260"/>
    <n v="65000"/>
    <n v="65000"/>
    <n v="1"/>
  </r>
  <r>
    <d v="2021-02-24T00:00:00"/>
    <x v="1267"/>
    <x v="117"/>
    <n v="40000"/>
    <n v="80000"/>
    <n v="2"/>
  </r>
  <r>
    <d v="2021-02-24T00:00:00"/>
    <x v="1267"/>
    <x v="261"/>
    <n v="40000"/>
    <n v="80000"/>
    <n v="2"/>
  </r>
  <r>
    <d v="2021-02-24T00:00:00"/>
    <x v="1268"/>
    <x v="73"/>
    <n v="39000"/>
    <n v="39000"/>
    <n v="1"/>
  </r>
  <r>
    <d v="2021-02-24T00:00:00"/>
    <x v="1268"/>
    <x v="20"/>
    <n v="30000"/>
    <n v="30000"/>
    <n v="1"/>
  </r>
  <r>
    <d v="2021-02-24T00:00:00"/>
    <x v="1269"/>
    <x v="134"/>
    <n v="142000"/>
    <n v="710000"/>
    <n v="5"/>
  </r>
  <r>
    <d v="2021-02-24T00:00:00"/>
    <x v="1270"/>
    <x v="238"/>
    <n v="299000"/>
    <n v="299000"/>
    <n v="1"/>
  </r>
  <r>
    <d v="2021-02-24T00:00:00"/>
    <x v="1271"/>
    <x v="239"/>
    <n v="400000"/>
    <n v="400000"/>
    <n v="1"/>
  </r>
  <r>
    <d v="2021-02-24T00:00:00"/>
    <x v="1272"/>
    <x v="240"/>
    <n v="400000"/>
    <n v="400000"/>
    <n v="1"/>
  </r>
  <r>
    <d v="2021-02-24T00:00:00"/>
    <x v="1272"/>
    <x v="241"/>
    <n v="305000"/>
    <n v="305000"/>
    <n v="1"/>
  </r>
  <r>
    <d v="2021-02-24T00:00:00"/>
    <x v="1272"/>
    <x v="242"/>
    <n v="145000"/>
    <n v="145000"/>
    <n v="1"/>
  </r>
  <r>
    <d v="2021-02-24T00:00:00"/>
    <x v="1272"/>
    <x v="91"/>
    <n v="35000"/>
    <n v="35000"/>
    <n v="1"/>
  </r>
  <r>
    <d v="2021-02-24T00:00:00"/>
    <x v="1273"/>
    <x v="3"/>
    <n v="14000"/>
    <n v="56000"/>
    <n v="4"/>
  </r>
  <r>
    <d v="2021-02-24T00:00:00"/>
    <x v="1273"/>
    <x v="59"/>
    <n v="14500"/>
    <n v="14500"/>
    <n v="1"/>
  </r>
  <r>
    <d v="2021-02-24T00:00:00"/>
    <x v="1274"/>
    <x v="257"/>
    <n v="28000"/>
    <n v="84000"/>
    <n v="3"/>
  </r>
  <r>
    <d v="2021-02-24T00:00:00"/>
    <x v="1274"/>
    <x v="258"/>
    <n v="11000"/>
    <n v="22000"/>
    <n v="2"/>
  </r>
  <r>
    <d v="2021-02-24T00:00:00"/>
    <x v="1275"/>
    <x v="81"/>
    <n v="23000"/>
    <n v="23000"/>
    <n v="1"/>
  </r>
  <r>
    <d v="2021-02-24T00:00:00"/>
    <x v="1275"/>
    <x v="259"/>
    <n v="5000"/>
    <n v="25000"/>
    <n v="5"/>
  </r>
  <r>
    <d v="2021-02-25T00:00:00"/>
    <x v="1276"/>
    <x v="260"/>
    <n v="65000"/>
    <n v="65000"/>
    <n v="1"/>
  </r>
  <r>
    <d v="2021-02-25T00:00:00"/>
    <x v="1276"/>
    <x v="117"/>
    <n v="40000"/>
    <n v="80000"/>
    <n v="2"/>
  </r>
  <r>
    <d v="2021-02-25T00:00:00"/>
    <x v="1277"/>
    <x v="261"/>
    <n v="40000"/>
    <n v="80000"/>
    <n v="2"/>
  </r>
  <r>
    <d v="2021-02-25T00:00:00"/>
    <x v="1278"/>
    <x v="3"/>
    <n v="14000"/>
    <n v="140000"/>
    <n v="10"/>
  </r>
  <r>
    <d v="2021-02-25T00:00:00"/>
    <x v="1279"/>
    <x v="11"/>
    <n v="29500"/>
    <n v="147500"/>
    <n v="5"/>
  </r>
  <r>
    <d v="2021-02-25T00:00:00"/>
    <x v="1279"/>
    <x v="241"/>
    <n v="305000"/>
    <n v="305000"/>
    <n v="1"/>
  </r>
  <r>
    <d v="2021-02-25T00:00:00"/>
    <x v="1280"/>
    <x v="179"/>
    <n v="9200"/>
    <n v="460000"/>
    <n v="50"/>
  </r>
  <r>
    <d v="2021-02-25T00:00:00"/>
    <x v="1281"/>
    <x v="109"/>
    <n v="1200"/>
    <n v="18000"/>
    <n v="15"/>
  </r>
  <r>
    <d v="2021-02-25T00:00:00"/>
    <x v="1281"/>
    <x v="46"/>
    <n v="145000"/>
    <n v="145000"/>
    <n v="1"/>
  </r>
  <r>
    <d v="2021-02-25T00:00:00"/>
    <x v="1281"/>
    <x v="38"/>
    <n v="16000"/>
    <n v="16000"/>
    <n v="1"/>
  </r>
  <r>
    <d v="2021-02-25T00:00:00"/>
    <x v="1281"/>
    <x v="51"/>
    <n v="8700"/>
    <n v="8700"/>
    <n v="1"/>
  </r>
  <r>
    <d v="2021-02-25T00:00:00"/>
    <x v="1281"/>
    <x v="262"/>
    <n v="41500"/>
    <n v="41500"/>
    <n v="1"/>
  </r>
  <r>
    <d v="2021-02-25T00:00:00"/>
    <x v="1282"/>
    <x v="2"/>
    <n v="14500"/>
    <n v="14500"/>
    <n v="1"/>
  </r>
  <r>
    <d v="2021-02-25T00:00:00"/>
    <x v="1283"/>
    <x v="24"/>
    <n v="158000"/>
    <n v="158000"/>
    <n v="1"/>
  </r>
  <r>
    <d v="2021-02-25T00:00:00"/>
    <x v="1283"/>
    <x v="100"/>
    <n v="5200"/>
    <n v="5200"/>
    <n v="1"/>
  </r>
  <r>
    <d v="2021-02-25T00:00:00"/>
    <x v="1284"/>
    <x v="9"/>
    <n v="14500"/>
    <n v="14500"/>
    <n v="1"/>
  </r>
  <r>
    <d v="2021-02-25T00:00:00"/>
    <x v="1284"/>
    <x v="97"/>
    <n v="5000"/>
    <n v="5000"/>
    <n v="1"/>
  </r>
  <r>
    <d v="2021-02-25T00:00:00"/>
    <x v="1284"/>
    <x v="59"/>
    <n v="14500"/>
    <n v="14500"/>
    <n v="1"/>
  </r>
  <r>
    <d v="2021-02-25T00:00:00"/>
    <x v="1285"/>
    <x v="40"/>
    <n v="14500"/>
    <n v="14500"/>
    <n v="1"/>
  </r>
  <r>
    <d v="2021-02-25T00:00:00"/>
    <x v="1286"/>
    <x v="58"/>
    <n v="6800"/>
    <n v="6800"/>
    <n v="1"/>
  </r>
  <r>
    <d v="2021-02-25T00:00:00"/>
    <x v="1287"/>
    <x v="37"/>
    <n v="8000"/>
    <n v="24000"/>
    <n v="3"/>
  </r>
  <r>
    <d v="2021-02-25T00:00:00"/>
    <x v="1288"/>
    <x v="73"/>
    <n v="39000"/>
    <n v="39000"/>
    <n v="1"/>
  </r>
  <r>
    <d v="2021-02-25T00:00:00"/>
    <x v="1288"/>
    <x v="3"/>
    <n v="14500"/>
    <n v="29000"/>
    <n v="2"/>
  </r>
  <r>
    <d v="2021-02-25T00:00:00"/>
    <x v="1288"/>
    <x v="263"/>
    <n v="36000"/>
    <n v="72000"/>
    <n v="2"/>
  </r>
  <r>
    <d v="2021-02-25T00:00:00"/>
    <x v="1288"/>
    <x v="66"/>
    <n v="14000"/>
    <n v="14000"/>
    <n v="1"/>
  </r>
  <r>
    <d v="2021-02-25T00:00:00"/>
    <x v="1288"/>
    <x v="242"/>
    <n v="145000"/>
    <n v="290000"/>
    <n v="2"/>
  </r>
  <r>
    <d v="2021-02-25T00:00:00"/>
    <x v="1288"/>
    <x v="199"/>
    <n v="29000"/>
    <n v="87000"/>
    <n v="3"/>
  </r>
  <r>
    <d v="2021-02-25T00:00:00"/>
    <x v="1288"/>
    <x v="178"/>
    <n v="130000"/>
    <n v="130000"/>
    <n v="1"/>
  </r>
  <r>
    <d v="2021-02-25T00:00:00"/>
    <x v="1288"/>
    <x v="264"/>
    <n v="17000"/>
    <n v="17000"/>
    <n v="1"/>
  </r>
  <r>
    <d v="2021-02-25T00:00:00"/>
    <x v="1289"/>
    <x v="97"/>
    <n v="5000"/>
    <n v="5000"/>
    <n v="1"/>
  </r>
  <r>
    <d v="2021-02-25T00:00:00"/>
    <x v="1290"/>
    <x v="73"/>
    <n v="39000"/>
    <n v="78000"/>
    <n v="2"/>
  </r>
  <r>
    <d v="2021-02-25T00:00:00"/>
    <x v="1291"/>
    <x v="11"/>
    <n v="30000"/>
    <n v="60000"/>
    <n v="2"/>
  </r>
  <r>
    <d v="2021-02-25T00:00:00"/>
    <x v="1291"/>
    <x v="210"/>
    <n v="9200"/>
    <n v="92000"/>
    <n v="10"/>
  </r>
  <r>
    <d v="2021-02-25T00:00:00"/>
    <x v="1291"/>
    <x v="154"/>
    <n v="9200"/>
    <n v="92000"/>
    <n v="10"/>
  </r>
  <r>
    <d v="2021-02-25T00:00:00"/>
    <x v="1292"/>
    <x v="150"/>
    <n v="602000"/>
    <n v="602000"/>
    <n v="1"/>
  </r>
  <r>
    <d v="2021-02-25T00:00:00"/>
    <x v="1292"/>
    <x v="260"/>
    <n v="65000"/>
    <n v="130000"/>
    <n v="2"/>
  </r>
  <r>
    <d v="2021-02-25T00:00:00"/>
    <x v="1292"/>
    <x v="265"/>
    <n v="145000"/>
    <n v="145000"/>
    <n v="1"/>
  </r>
  <r>
    <d v="2021-02-25T00:00:00"/>
    <x v="1292"/>
    <x v="17"/>
    <n v="14500"/>
    <n v="14500"/>
    <n v="1"/>
  </r>
  <r>
    <d v="2021-02-25T00:00:00"/>
    <x v="1292"/>
    <x v="41"/>
    <n v="5500"/>
    <n v="11000"/>
    <n v="2"/>
  </r>
  <r>
    <d v="2021-02-25T00:00:00"/>
    <x v="1292"/>
    <x v="26"/>
    <n v="9000"/>
    <n v="9000"/>
    <n v="1"/>
  </r>
  <r>
    <d v="2021-02-25T00:00:00"/>
    <x v="1293"/>
    <x v="230"/>
    <n v="22000"/>
    <n v="22000"/>
    <n v="1"/>
  </r>
  <r>
    <d v="2021-02-25T00:00:00"/>
    <x v="1293"/>
    <x v="266"/>
    <n v="5500"/>
    <n v="5500"/>
    <n v="1"/>
  </r>
  <r>
    <d v="2021-02-25T00:00:00"/>
    <x v="1294"/>
    <x v="267"/>
    <n v="5800"/>
    <n v="5800"/>
    <n v="1"/>
  </r>
  <r>
    <d v="2021-02-25T00:00:00"/>
    <x v="1294"/>
    <x v="268"/>
    <n v="6300"/>
    <n v="6300"/>
    <n v="1"/>
  </r>
  <r>
    <d v="2021-02-25T00:00:00"/>
    <x v="1295"/>
    <x v="269"/>
    <n v="26000"/>
    <n v="26000"/>
    <n v="1"/>
  </r>
  <r>
    <d v="2021-02-25T00:00:00"/>
    <x v="1295"/>
    <x v="270"/>
    <n v="48000"/>
    <n v="48000"/>
    <n v="1"/>
  </r>
  <r>
    <d v="2021-02-25T00:00:00"/>
    <x v="1295"/>
    <x v="58"/>
    <n v="6800"/>
    <n v="6800"/>
    <n v="1"/>
  </r>
  <r>
    <d v="2021-02-27T00:00:00"/>
    <x v="1296"/>
    <x v="271"/>
    <n v="50000"/>
    <n v="50000"/>
    <n v="1"/>
  </r>
  <r>
    <d v="2021-02-27T00:00:00"/>
    <x v="1296"/>
    <x v="272"/>
    <n v="13500"/>
    <n v="13500"/>
    <n v="1"/>
  </r>
  <r>
    <d v="2021-02-27T00:00:00"/>
    <x v="1296"/>
    <x v="236"/>
    <n v="10000"/>
    <n v="10000"/>
    <n v="1"/>
  </r>
  <r>
    <d v="2021-02-27T00:00:00"/>
    <x v="1296"/>
    <x v="273"/>
    <n v="325000"/>
    <n v="325000"/>
    <n v="1"/>
  </r>
  <r>
    <d v="2021-02-27T00:00:00"/>
    <x v="1296"/>
    <x v="96"/>
    <n v="4500"/>
    <n v="4500"/>
    <n v="1"/>
  </r>
  <r>
    <d v="2021-02-27T00:00:00"/>
    <x v="1296"/>
    <x v="103"/>
    <n v="2800"/>
    <n v="2800"/>
    <n v="1"/>
  </r>
  <r>
    <d v="2021-02-27T00:00:00"/>
    <x v="1296"/>
    <x v="37"/>
    <n v="8000"/>
    <n v="8000"/>
    <n v="1"/>
  </r>
  <r>
    <d v="2021-02-27T00:00:00"/>
    <x v="1297"/>
    <x v="3"/>
    <n v="14500"/>
    <n v="14500"/>
    <n v="1"/>
  </r>
  <r>
    <d v="2021-02-27T00:00:00"/>
    <x v="1298"/>
    <x v="19"/>
    <n v="29000"/>
    <n v="145000"/>
    <n v="5"/>
  </r>
  <r>
    <d v="2021-02-27T00:00:00"/>
    <x v="1298"/>
    <x v="274"/>
    <n v="340000"/>
    <n v="340000"/>
    <n v="1"/>
  </r>
  <r>
    <d v="2021-02-27T00:00:00"/>
    <x v="1298"/>
    <x v="180"/>
    <n v="298000"/>
    <n v="298000"/>
    <n v="1"/>
  </r>
  <r>
    <d v="2021-02-27T00:00:00"/>
    <x v="1298"/>
    <x v="44"/>
    <n v="12000"/>
    <n v="12000"/>
    <n v="1"/>
  </r>
  <r>
    <d v="2021-02-27T00:00:00"/>
    <x v="1298"/>
    <x v="36"/>
    <n v="38000"/>
    <n v="190000"/>
    <n v="5"/>
  </r>
  <r>
    <d v="2021-02-27T00:00:00"/>
    <x v="1299"/>
    <x v="3"/>
    <n v="14500"/>
    <n v="14500"/>
    <n v="1"/>
  </r>
  <r>
    <d v="2021-02-27T00:00:00"/>
    <x v="1299"/>
    <x v="45"/>
    <n v="355000"/>
    <n v="355000"/>
    <n v="1"/>
  </r>
  <r>
    <d v="2021-02-27T00:00:00"/>
    <x v="1299"/>
    <x v="180"/>
    <n v="298000"/>
    <n v="298000"/>
    <n v="1"/>
  </r>
  <r>
    <d v="2021-02-27T00:00:00"/>
    <x v="1299"/>
    <x v="26"/>
    <n v="9000"/>
    <n v="9000"/>
    <n v="1"/>
  </r>
  <r>
    <d v="2021-02-27T00:00:00"/>
    <x v="1300"/>
    <x v="132"/>
    <n v="11000"/>
    <n v="22000"/>
    <n v="2"/>
  </r>
  <r>
    <d v="2021-02-27T00:00:00"/>
    <x v="1301"/>
    <x v="25"/>
    <n v="27000"/>
    <n v="270000"/>
    <n v="10"/>
  </r>
  <r>
    <d v="2021-02-27T00:00:00"/>
    <x v="1302"/>
    <x v="2"/>
    <n v="14000"/>
    <n v="56000"/>
    <n v="4"/>
  </r>
  <r>
    <d v="2021-02-27T00:00:00"/>
    <x v="1303"/>
    <x v="11"/>
    <n v="30000"/>
    <n v="30000"/>
    <n v="1"/>
  </r>
  <r>
    <d v="2021-02-27T00:00:00"/>
    <x v="1304"/>
    <x v="162"/>
    <n v="8500"/>
    <n v="42500"/>
    <n v="5"/>
  </r>
  <r>
    <d v="2021-02-27T00:00:00"/>
    <x v="1305"/>
    <x v="19"/>
    <n v="30000"/>
    <n v="30000"/>
    <n v="1"/>
  </r>
  <r>
    <d v="2021-02-27T00:00:00"/>
    <x v="1305"/>
    <x v="12"/>
    <n v="30000"/>
    <n v="60000"/>
    <n v="2"/>
  </r>
  <r>
    <d v="2021-02-27T00:00:00"/>
    <x v="1305"/>
    <x v="11"/>
    <n v="30000"/>
    <n v="90000"/>
    <n v="3"/>
  </r>
  <r>
    <d v="2021-02-27T00:00:00"/>
    <x v="1306"/>
    <x v="25"/>
    <n v="27500"/>
    <n v="27500"/>
    <n v="1"/>
  </r>
  <r>
    <d v="2021-02-27T00:00:00"/>
    <x v="1307"/>
    <x v="275"/>
    <n v="20000"/>
    <n v="120000"/>
    <n v="6"/>
  </r>
  <r>
    <d v="2021-02-27T00:00:00"/>
    <x v="1307"/>
    <x v="26"/>
    <n v="9000"/>
    <n v="9000"/>
    <n v="1"/>
  </r>
  <r>
    <d v="2021-02-27T00:00:00"/>
    <x v="1307"/>
    <x v="134"/>
    <n v="142000"/>
    <n v="142000"/>
    <n v="1"/>
  </r>
  <r>
    <d v="2021-02-27T00:00:00"/>
    <x v="1308"/>
    <x v="74"/>
    <n v="212000"/>
    <n v="212000"/>
    <n v="1"/>
  </r>
  <r>
    <d v="2021-02-27T00:00:00"/>
    <x v="1308"/>
    <x v="276"/>
    <n v="238000"/>
    <n v="238000"/>
    <n v="1"/>
  </r>
  <r>
    <d v="2021-02-27T00:00:00"/>
    <x v="1309"/>
    <x v="41"/>
    <n v="5500"/>
    <n v="55000"/>
    <n v="10"/>
  </r>
  <r>
    <d v="2021-02-27T00:00:00"/>
    <x v="1310"/>
    <x v="25"/>
    <n v="27500"/>
    <n v="27500"/>
    <n v="1"/>
  </r>
  <r>
    <d v="2021-02-27T00:00:00"/>
    <x v="1311"/>
    <x v="273"/>
    <n v="325000"/>
    <n v="325000"/>
    <n v="1"/>
  </r>
  <r>
    <d v="2021-02-27T00:00:00"/>
    <x v="1312"/>
    <x v="74"/>
    <n v="212000"/>
    <n v="212000"/>
    <n v="1"/>
  </r>
  <r>
    <d v="2021-02-28T00:00:00"/>
    <x v="1312"/>
    <x v="24"/>
    <n v="158000"/>
    <n v="316000"/>
    <n v="2"/>
  </r>
  <r>
    <d v="2021-02-28T00:00:00"/>
    <x v="1313"/>
    <x v="151"/>
    <n v="22000"/>
    <n v="22000"/>
    <n v="1"/>
  </r>
  <r>
    <d v="2021-02-28T00:00:00"/>
    <x v="1314"/>
    <x v="277"/>
    <n v="1680000"/>
    <n v="1680000"/>
    <n v="1"/>
  </r>
  <r>
    <d v="2021-02-28T00:00:00"/>
    <x v="1314"/>
    <x v="278"/>
    <n v="185000"/>
    <n v="185000"/>
    <n v="1"/>
  </r>
  <r>
    <d v="2021-02-28T00:00:00"/>
    <x v="1315"/>
    <x v="279"/>
    <n v="27000"/>
    <n v="27000"/>
    <n v="1"/>
  </r>
  <r>
    <d v="2021-02-28T00:00:00"/>
    <x v="1316"/>
    <x v="280"/>
    <n v="8300"/>
    <n v="8300"/>
    <n v="1"/>
  </r>
  <r>
    <d v="2021-02-28T00:00:00"/>
    <x v="1317"/>
    <x v="281"/>
    <n v="37000"/>
    <n v="37000"/>
    <n v="1"/>
  </r>
  <r>
    <d v="2021-02-28T00:00:00"/>
    <x v="1318"/>
    <x v="282"/>
    <n v="25500"/>
    <n v="25500"/>
    <n v="1"/>
  </r>
  <r>
    <d v="2021-02-28T00:00:00"/>
    <x v="1318"/>
    <x v="263"/>
    <n v="36000"/>
    <n v="36000"/>
    <n v="1"/>
  </r>
  <r>
    <d v="2021-02-28T00:00:00"/>
    <x v="1318"/>
    <x v="37"/>
    <n v="8000"/>
    <n v="24000"/>
    <n v="3"/>
  </r>
  <r>
    <d v="2021-02-28T00:00:00"/>
    <x v="1319"/>
    <x v="283"/>
    <n v="13000"/>
    <n v="13000"/>
    <n v="1"/>
  </r>
  <r>
    <d v="2021-02-28T00:00:00"/>
    <x v="1320"/>
    <x v="284"/>
    <n v="23000"/>
    <n v="23000"/>
    <n v="1"/>
  </r>
  <r>
    <d v="2021-02-28T00:00:00"/>
    <x v="1321"/>
    <x v="134"/>
    <n v="142000"/>
    <n v="142000"/>
    <n v="1"/>
  </r>
  <r>
    <d v="2021-02-28T00:00:00"/>
    <x v="1321"/>
    <x v="112"/>
    <n v="5000"/>
    <n v="5000"/>
    <n v="1"/>
  </r>
  <r>
    <d v="2021-02-28T00:00:00"/>
    <x v="1321"/>
    <x v="8"/>
    <n v="15500"/>
    <n v="15500"/>
    <n v="1"/>
  </r>
  <r>
    <d v="2021-02-28T00:00:00"/>
    <x v="1322"/>
    <x v="67"/>
    <n v="152000"/>
    <n v="152000"/>
    <n v="1"/>
  </r>
  <r>
    <d v="2021-02-28T00:00:00"/>
    <x v="1322"/>
    <x v="286"/>
    <n v="150000"/>
    <n v="150000"/>
    <n v="1"/>
  </r>
  <r>
    <d v="2021-02-28T00:00:00"/>
    <x v="1322"/>
    <x v="112"/>
    <n v="5000"/>
    <n v="5000"/>
    <n v="1"/>
  </r>
  <r>
    <d v="2021-02-28T00:00:00"/>
    <x v="1322"/>
    <x v="8"/>
    <n v="15500"/>
    <n v="15500"/>
    <n v="1"/>
  </r>
  <r>
    <d v="2021-02-28T00:00:00"/>
    <x v="1323"/>
    <x v="25"/>
    <n v="27000"/>
    <n v="135000"/>
    <n v="5"/>
  </r>
  <r>
    <d v="2021-02-28T00:00:00"/>
    <x v="1323"/>
    <x v="25"/>
    <n v="27500"/>
    <n v="27500"/>
    <n v="1"/>
  </r>
  <r>
    <d v="2021-02-28T00:00:00"/>
    <x v="1324"/>
    <x v="99"/>
    <n v="12500"/>
    <n v="62500"/>
    <n v="5"/>
  </r>
  <r>
    <d v="2021-02-28T00:00:00"/>
    <x v="1325"/>
    <x v="49"/>
    <n v="32500"/>
    <n v="32500"/>
    <n v="1"/>
  </r>
  <r>
    <d v="2021-02-28T00:00:00"/>
    <x v="1325"/>
    <x v="66"/>
    <n v="14000"/>
    <n v="70000"/>
    <n v="5"/>
  </r>
  <r>
    <d v="2021-02-28T00:00:00"/>
    <x v="1326"/>
    <x v="59"/>
    <n v="14500"/>
    <n v="14500"/>
    <n v="1"/>
  </r>
  <r>
    <d v="2021-02-28T00:00:00"/>
    <x v="1326"/>
    <x v="196"/>
    <n v="1700"/>
    <n v="1700"/>
    <n v="1"/>
  </r>
  <r>
    <d v="2021-02-28T00:00:00"/>
    <x v="1327"/>
    <x v="176"/>
    <n v="16000"/>
    <n v="16000"/>
    <n v="1"/>
  </r>
  <r>
    <d v="2021-02-28T00:00:00"/>
    <x v="1328"/>
    <x v="18"/>
    <n v="22000"/>
    <n v="44000"/>
    <n v="2"/>
  </r>
  <r>
    <d v="2021-02-28T00:00:00"/>
    <x v="1328"/>
    <x v="287"/>
    <n v="39000"/>
    <n v="39000"/>
    <n v="1"/>
  </r>
  <r>
    <d v="2021-02-28T00:00:00"/>
    <x v="1328"/>
    <x v="52"/>
    <n v="4000"/>
    <n v="8000"/>
    <n v="2"/>
  </r>
  <r>
    <d v="2021-02-28T00:00:00"/>
    <x v="1329"/>
    <x v="154"/>
    <n v="9500"/>
    <n v="9500"/>
    <n v="1"/>
  </r>
  <r>
    <d v="2021-02-28T00:00:00"/>
    <x v="1329"/>
    <x v="22"/>
    <n v="79000"/>
    <n v="158000"/>
    <n v="2"/>
  </r>
  <r>
    <d v="2021-02-28T00:00:00"/>
    <x v="1330"/>
    <x v="288"/>
    <n v="78000"/>
    <n v="78000"/>
    <n v="1"/>
  </r>
  <r>
    <d v="2021-02-28T00:00:00"/>
    <x v="1330"/>
    <x v="182"/>
    <n v="9000"/>
    <n v="18000"/>
    <n v="2"/>
  </r>
  <r>
    <d v="2021-02-28T00:00:00"/>
    <x v="1330"/>
    <x v="289"/>
    <n v="28000"/>
    <n v="28000"/>
    <n v="1"/>
  </r>
  <r>
    <d v="2021-02-28T00:00:00"/>
    <x v="1330"/>
    <x v="290"/>
    <n v="28000"/>
    <n v="28000"/>
    <n v="1"/>
  </r>
  <r>
    <d v="2021-02-28T00:00:00"/>
    <x v="1330"/>
    <x v="239"/>
    <n v="400000"/>
    <n v="400000"/>
    <n v="1"/>
  </r>
  <r>
    <d v="2021-02-28T00:00:00"/>
    <x v="1330"/>
    <x v="240"/>
    <n v="400000"/>
    <n v="400000"/>
    <n v="1"/>
  </r>
  <r>
    <d v="2021-02-28T00:00:00"/>
    <x v="1330"/>
    <x v="241"/>
    <n v="305000"/>
    <n v="305000"/>
    <n v="1"/>
  </r>
  <r>
    <d v="2021-02-28T00:00:00"/>
    <x v="1330"/>
    <x v="242"/>
    <n v="145000"/>
    <n v="145000"/>
    <n v="1"/>
  </r>
  <r>
    <d v="2021-02-28T00:00:00"/>
    <x v="1330"/>
    <x v="91"/>
    <n v="35000"/>
    <n v="35000"/>
    <n v="1"/>
  </r>
  <r>
    <d v="2021-02-28T00:00:00"/>
    <x v="1330"/>
    <x v="3"/>
    <n v="14000"/>
    <n v="56000"/>
    <n v="4"/>
  </r>
  <r>
    <d v="2021-02-28T00:00:00"/>
    <x v="1330"/>
    <x v="59"/>
    <n v="14500"/>
    <n v="14500"/>
    <n v="1"/>
  </r>
  <r>
    <d v="2021-02-28T00:00:00"/>
    <x v="1330"/>
    <x v="37"/>
    <n v="8000"/>
    <n v="8000"/>
    <n v="1"/>
  </r>
  <r>
    <d v="2021-02-28T00:00:00"/>
    <x v="1330"/>
    <x v="3"/>
    <n v="14500"/>
    <n v="14500"/>
    <n v="1"/>
  </r>
  <r>
    <d v="2021-02-28T00:00:00"/>
    <x v="1330"/>
    <x v="7"/>
    <n v="28000"/>
    <n v="56000"/>
    <n v="2"/>
  </r>
  <r>
    <d v="2021-02-28T00:00:00"/>
    <x v="1330"/>
    <x v="299"/>
    <n v="3500"/>
    <n v="3500"/>
    <n v="1"/>
  </r>
  <r>
    <d v="2021-02-28T00:00:00"/>
    <x v="1330"/>
    <x v="26"/>
    <n v="9000"/>
    <n v="27000"/>
    <n v="3"/>
  </r>
  <r>
    <d v="2021-02-28T00:00:00"/>
    <x v="1330"/>
    <x v="361"/>
    <n v="5500"/>
    <n v="11000"/>
    <n v="2"/>
  </r>
  <r>
    <d v="2021-02-28T00:00:00"/>
    <x v="1330"/>
    <x v="41"/>
    <n v="5500"/>
    <n v="27500"/>
    <n v="5"/>
  </r>
  <r>
    <d v="2021-02-28T00:00:00"/>
    <x v="1331"/>
    <x v="63"/>
    <n v="1000"/>
    <n v="1000"/>
    <n v="1"/>
  </r>
  <r>
    <d v="2021-03-01T00:00:00"/>
    <x v="1332"/>
    <x v="230"/>
    <n v="22000"/>
    <n v="22000"/>
    <n v="1"/>
  </r>
  <r>
    <d v="2021-03-01T00:00:00"/>
    <x v="1332"/>
    <x v="381"/>
    <n v="39000"/>
    <n v="39000"/>
    <n v="1"/>
  </r>
  <r>
    <d v="2021-03-01T00:00:00"/>
    <x v="1333"/>
    <x v="17"/>
    <n v="14500"/>
    <n v="14500"/>
    <n v="1"/>
  </r>
  <r>
    <d v="2021-03-01T00:00:00"/>
    <x v="1333"/>
    <x v="255"/>
    <n v="11000"/>
    <n v="11000"/>
    <n v="1"/>
  </r>
  <r>
    <d v="2021-03-01T00:00:00"/>
    <x v="1334"/>
    <x v="148"/>
    <n v="20000"/>
    <n v="20000"/>
    <n v="1"/>
  </r>
  <r>
    <d v="2021-03-01T00:00:00"/>
    <x v="1335"/>
    <x v="303"/>
    <n v="3000"/>
    <n v="3000"/>
    <n v="1"/>
  </r>
  <r>
    <d v="2021-03-01T00:00:00"/>
    <x v="1335"/>
    <x v="376"/>
    <n v="3500"/>
    <n v="3500"/>
    <n v="1"/>
  </r>
  <r>
    <d v="2021-03-01T00:00:00"/>
    <x v="1335"/>
    <x v="244"/>
    <n v="24000"/>
    <n v="24000"/>
    <n v="1"/>
  </r>
  <r>
    <d v="2021-03-01T00:00:00"/>
    <x v="1336"/>
    <x v="382"/>
    <n v="27500"/>
    <n v="27500"/>
    <n v="1"/>
  </r>
  <r>
    <d v="2021-03-01T00:00:00"/>
    <x v="1336"/>
    <x v="80"/>
    <n v="11000"/>
    <n v="22000"/>
    <n v="2"/>
  </r>
  <r>
    <d v="2021-03-01T00:00:00"/>
    <x v="1337"/>
    <x v="383"/>
    <n v="24000"/>
    <n v="24000"/>
    <n v="1"/>
  </r>
  <r>
    <d v="2021-03-01T00:00:00"/>
    <x v="1338"/>
    <x v="25"/>
    <n v="27500"/>
    <n v="55000"/>
    <n v="2"/>
  </r>
  <r>
    <d v="2021-03-01T00:00:00"/>
    <x v="1339"/>
    <x v="303"/>
    <n v="3000"/>
    <n v="9000"/>
    <n v="3"/>
  </r>
  <r>
    <d v="2021-03-01T00:00:00"/>
    <x v="1339"/>
    <x v="376"/>
    <n v="3500"/>
    <n v="3500"/>
    <n v="1"/>
  </r>
  <r>
    <d v="2021-03-01T00:00:00"/>
    <x v="1340"/>
    <x v="384"/>
    <n v="42000"/>
    <n v="42000"/>
    <n v="1"/>
  </r>
  <r>
    <d v="2021-03-01T00:00:00"/>
    <x v="1340"/>
    <x v="100"/>
    <n v="5200"/>
    <n v="10400"/>
    <n v="2"/>
  </r>
  <r>
    <d v="2021-03-01T00:00:00"/>
    <x v="1341"/>
    <x v="385"/>
    <n v="10000"/>
    <n v="10000"/>
    <n v="1"/>
  </r>
  <r>
    <d v="2021-03-01T00:00:00"/>
    <x v="1342"/>
    <x v="146"/>
    <n v="40000"/>
    <n v="40000"/>
    <n v="1"/>
  </r>
  <r>
    <d v="2021-03-01T00:00:00"/>
    <x v="1343"/>
    <x v="386"/>
    <n v="60000"/>
    <n v="60000"/>
    <n v="1"/>
  </r>
  <r>
    <d v="2021-03-01T00:00:00"/>
    <x v="1343"/>
    <x v="294"/>
    <n v="430000"/>
    <n v="430000"/>
    <n v="1"/>
  </r>
  <r>
    <d v="2021-03-01T00:00:00"/>
    <x v="1343"/>
    <x v="48"/>
    <n v="32500"/>
    <n v="32500"/>
    <n v="1"/>
  </r>
  <r>
    <d v="2021-03-01T00:00:00"/>
    <x v="1344"/>
    <x v="155"/>
    <n v="7000"/>
    <n v="7000"/>
    <n v="1"/>
  </r>
  <r>
    <d v="2021-03-01T00:00:00"/>
    <x v="1344"/>
    <x v="382"/>
    <n v="27500"/>
    <n v="27500"/>
    <n v="1"/>
  </r>
  <r>
    <d v="2021-03-01T00:00:00"/>
    <x v="1345"/>
    <x v="80"/>
    <n v="11000"/>
    <n v="22000"/>
    <n v="2"/>
  </r>
  <r>
    <d v="2021-03-01T00:00:00"/>
    <x v="1345"/>
    <x v="383"/>
    <n v="24000"/>
    <n v="24000"/>
    <n v="1"/>
  </r>
  <r>
    <d v="2021-03-01T00:00:00"/>
    <x v="1346"/>
    <x v="25"/>
    <n v="27500"/>
    <n v="55000"/>
    <n v="2"/>
  </r>
  <r>
    <d v="2021-03-01T00:00:00"/>
    <x v="1347"/>
    <x v="303"/>
    <n v="3000"/>
    <n v="9000"/>
    <n v="3"/>
  </r>
  <r>
    <d v="2021-03-01T00:00:00"/>
    <x v="1348"/>
    <x v="376"/>
    <n v="3500"/>
    <n v="3500"/>
    <n v="1"/>
  </r>
  <r>
    <d v="2021-03-01T00:00:00"/>
    <x v="1348"/>
    <x v="384"/>
    <n v="42000"/>
    <n v="42000"/>
    <n v="1"/>
  </r>
  <r>
    <d v="2021-03-01T00:00:00"/>
    <x v="1348"/>
    <x v="100"/>
    <n v="5200"/>
    <n v="10400"/>
    <n v="2"/>
  </r>
  <r>
    <d v="2021-03-01T00:00:00"/>
    <x v="1348"/>
    <x v="385"/>
    <n v="10000"/>
    <n v="10000"/>
    <n v="1"/>
  </r>
  <r>
    <d v="2021-03-01T00:00:00"/>
    <x v="1348"/>
    <x v="146"/>
    <n v="40000"/>
    <n v="40000"/>
    <n v="1"/>
  </r>
  <r>
    <d v="2021-03-01T00:00:00"/>
    <x v="1348"/>
    <x v="386"/>
    <n v="60000"/>
    <n v="60000"/>
    <n v="1"/>
  </r>
  <r>
    <d v="2021-03-01T00:00:00"/>
    <x v="1349"/>
    <x v="294"/>
    <n v="430000"/>
    <n v="430000"/>
    <n v="1"/>
  </r>
  <r>
    <d v="2021-03-01T00:00:00"/>
    <x v="1349"/>
    <x v="48"/>
    <n v="32500"/>
    <n v="32500"/>
    <n v="1"/>
  </r>
  <r>
    <d v="2021-03-01T00:00:00"/>
    <x v="1350"/>
    <x v="155"/>
    <n v="7000"/>
    <n v="7000"/>
    <n v="1"/>
  </r>
  <r>
    <d v="2021-03-01T00:00:00"/>
    <x v="1351"/>
    <x v="147"/>
    <n v="16000"/>
    <n v="16000"/>
    <n v="1"/>
  </r>
  <r>
    <d v="2021-03-01T00:00:00"/>
    <x v="1351"/>
    <x v="387"/>
    <n v="10000"/>
    <n v="10000"/>
    <n v="1"/>
  </r>
  <r>
    <d v="2021-03-01T00:00:00"/>
    <x v="1351"/>
    <x v="26"/>
    <n v="9000"/>
    <n v="18000"/>
    <n v="2"/>
  </r>
  <r>
    <d v="2021-03-01T00:00:00"/>
    <x v="1352"/>
    <x v="154"/>
    <n v="9500"/>
    <n v="9500"/>
    <n v="1"/>
  </r>
  <r>
    <d v="2021-03-01T00:00:00"/>
    <x v="1352"/>
    <x v="134"/>
    <n v="142000"/>
    <n v="284000"/>
    <n v="2"/>
  </r>
  <r>
    <d v="2021-03-01T00:00:00"/>
    <x v="1353"/>
    <x v="388"/>
    <n v="45000"/>
    <n v="45000"/>
    <n v="1"/>
  </r>
  <r>
    <d v="2021-03-01T00:00:00"/>
    <x v="1353"/>
    <x v="216"/>
    <n v="12500"/>
    <n v="12500"/>
    <n v="1"/>
  </r>
  <r>
    <d v="2021-03-01T00:00:00"/>
    <x v="1353"/>
    <x v="283"/>
    <n v="13000"/>
    <n v="78000"/>
    <n v="6"/>
  </r>
  <r>
    <d v="2021-03-01T00:00:00"/>
    <x v="1354"/>
    <x v="388"/>
    <n v="45000"/>
    <n v="90000"/>
    <n v="2"/>
  </r>
  <r>
    <d v="2021-03-01T00:00:00"/>
    <x v="1354"/>
    <x v="3"/>
    <n v="14500"/>
    <n v="29000"/>
    <n v="2"/>
  </r>
  <r>
    <d v="2021-03-01T00:00:00"/>
    <x v="1355"/>
    <x v="148"/>
    <n v="20000"/>
    <n v="20000"/>
    <n v="1"/>
  </r>
  <r>
    <d v="2021-03-01T00:00:00"/>
    <x v="1355"/>
    <x v="330"/>
    <n v="48000"/>
    <n v="48000"/>
    <n v="1"/>
  </r>
  <r>
    <d v="2021-03-01T00:00:00"/>
    <x v="1356"/>
    <x v="66"/>
    <n v="14000"/>
    <n v="14000"/>
    <n v="1"/>
  </r>
  <r>
    <d v="2021-03-01T00:00:00"/>
    <x v="1356"/>
    <x v="7"/>
    <n v="28000"/>
    <n v="28000"/>
    <n v="1"/>
  </r>
  <r>
    <d v="2021-03-01T00:00:00"/>
    <x v="1356"/>
    <x v="101"/>
    <n v="2500"/>
    <n v="2500"/>
    <n v="1"/>
  </r>
  <r>
    <d v="2021-03-01T00:00:00"/>
    <x v="1356"/>
    <x v="25"/>
    <n v="27000"/>
    <n v="270000"/>
    <n v="10"/>
  </r>
  <r>
    <d v="2021-03-01T00:00:00"/>
    <x v="1356"/>
    <x v="26"/>
    <n v="9000"/>
    <n v="9000"/>
    <n v="1"/>
  </r>
  <r>
    <d v="2021-03-01T00:00:00"/>
    <x v="1356"/>
    <x v="118"/>
    <n v="80000"/>
    <n v="160000"/>
    <n v="2"/>
  </r>
  <r>
    <d v="2021-03-01T00:00:00"/>
    <x v="1357"/>
    <x v="218"/>
    <n v="8500"/>
    <n v="25500"/>
    <n v="3"/>
  </r>
  <r>
    <d v="2021-03-01T00:00:00"/>
    <x v="1357"/>
    <x v="2"/>
    <n v="14500"/>
    <n v="14500"/>
    <n v="1"/>
  </r>
  <r>
    <d v="2021-03-01T00:00:00"/>
    <x v="1357"/>
    <x v="389"/>
    <n v="45000"/>
    <n v="45000"/>
    <n v="1"/>
  </r>
  <r>
    <d v="2021-03-01T00:00:00"/>
    <x v="1357"/>
    <x v="213"/>
    <n v="8300"/>
    <n v="8300"/>
    <n v="1"/>
  </r>
  <r>
    <d v="2021-03-01T00:00:00"/>
    <x v="1358"/>
    <x v="25"/>
    <n v="27000"/>
    <n v="270000"/>
    <n v="10"/>
  </r>
  <r>
    <d v="2021-03-01T00:00:00"/>
    <x v="1358"/>
    <x v="218"/>
    <n v="8300"/>
    <n v="124500"/>
    <n v="15"/>
  </r>
  <r>
    <d v="2021-03-01T00:00:00"/>
    <x v="1359"/>
    <x v="9"/>
    <n v="14500"/>
    <n v="29000"/>
    <n v="2"/>
  </r>
  <r>
    <d v="2021-03-01T00:00:00"/>
    <x v="1359"/>
    <x v="390"/>
    <n v="89000"/>
    <n v="178000"/>
    <n v="2"/>
  </r>
  <r>
    <d v="2021-03-01T00:00:00"/>
    <x v="1359"/>
    <x v="25"/>
    <n v="27500"/>
    <n v="55000"/>
    <n v="2"/>
  </r>
  <r>
    <d v="2021-03-01T00:00:00"/>
    <x v="1359"/>
    <x v="68"/>
    <n v="17000"/>
    <n v="34000"/>
    <n v="2"/>
  </r>
  <r>
    <d v="2021-03-01T00:00:00"/>
    <x v="1359"/>
    <x v="25"/>
    <n v="27000"/>
    <n v="270000"/>
    <n v="10"/>
  </r>
  <r>
    <d v="2021-03-01T00:00:00"/>
    <x v="1360"/>
    <x v="3"/>
    <n v="14500"/>
    <n v="14500"/>
    <n v="1"/>
  </r>
  <r>
    <d v="2021-03-01T00:00:00"/>
    <x v="1361"/>
    <x v="137"/>
    <n v="15000"/>
    <n v="15000"/>
    <n v="1"/>
  </r>
  <r>
    <d v="2021-03-01T00:00:00"/>
    <x v="1361"/>
    <x v="152"/>
    <n v="5500"/>
    <n v="5500"/>
    <n v="1"/>
  </r>
  <r>
    <d v="2021-03-01T00:00:00"/>
    <x v="1361"/>
    <x v="25"/>
    <n v="27000"/>
    <n v="270000"/>
    <n v="10"/>
  </r>
  <r>
    <d v="2021-03-01T00:00:00"/>
    <x v="1361"/>
    <x v="41"/>
    <n v="5500"/>
    <n v="55000"/>
    <n v="10"/>
  </r>
  <r>
    <d v="2021-03-01T00:00:00"/>
    <x v="1361"/>
    <x v="391"/>
    <n v="29000"/>
    <n v="87000"/>
    <n v="3"/>
  </r>
  <r>
    <d v="2021-03-01T00:00:00"/>
    <x v="1361"/>
    <x v="266"/>
    <n v="5500"/>
    <n v="5500"/>
    <n v="1"/>
  </r>
  <r>
    <d v="2021-03-01T00:00:00"/>
    <x v="1362"/>
    <x v="392"/>
    <n v="140000"/>
    <n v="140000"/>
    <n v="1"/>
  </r>
  <r>
    <d v="2021-03-01T00:00:00"/>
    <x v="1363"/>
    <x v="364"/>
    <n v="17500"/>
    <n v="17500"/>
    <n v="1"/>
  </r>
  <r>
    <d v="2021-03-01T00:00:00"/>
    <x v="1364"/>
    <x v="365"/>
    <n v="89000"/>
    <n v="89000"/>
    <n v="1"/>
  </r>
  <r>
    <d v="2021-03-01T00:00:00"/>
    <x v="1364"/>
    <x v="366"/>
    <n v="38000"/>
    <n v="190000"/>
    <n v="5"/>
  </r>
  <r>
    <d v="2021-03-01T00:00:00"/>
    <x v="1364"/>
    <x v="367"/>
    <n v="77000"/>
    <n v="77000"/>
    <n v="1"/>
  </r>
  <r>
    <d v="2021-03-01T00:00:00"/>
    <x v="1364"/>
    <x v="368"/>
    <n v="8000"/>
    <n v="8000"/>
    <n v="1"/>
  </r>
  <r>
    <d v="2021-03-01T00:00:00"/>
    <x v="1364"/>
    <x v="369"/>
    <n v="15000"/>
    <n v="30000"/>
    <n v="2"/>
  </r>
  <r>
    <d v="2021-03-01T00:00:00"/>
    <x v="1364"/>
    <x v="159"/>
    <n v="92000"/>
    <n v="460000"/>
    <n v="5"/>
  </r>
  <r>
    <d v="2021-03-01T00:00:00"/>
    <x v="1364"/>
    <x v="17"/>
    <n v="14500"/>
    <n v="29000"/>
    <n v="2"/>
  </r>
  <r>
    <d v="2021-03-01T00:00:00"/>
    <x v="1364"/>
    <x v="37"/>
    <n v="8000"/>
    <n v="16000"/>
    <n v="2"/>
  </r>
  <r>
    <d v="2021-03-01T00:00:00"/>
    <x v="1364"/>
    <x v="114"/>
    <n v="32000"/>
    <n v="64000"/>
    <n v="2"/>
  </r>
  <r>
    <d v="2021-03-01T00:00:00"/>
    <x v="1364"/>
    <x v="3"/>
    <n v="14500"/>
    <n v="29000"/>
    <n v="2"/>
  </r>
  <r>
    <d v="2021-03-01T00:00:00"/>
    <x v="1364"/>
    <x v="160"/>
    <n v="20500"/>
    <n v="20500"/>
    <n v="1"/>
  </r>
  <r>
    <d v="2021-03-01T00:00:00"/>
    <x v="1364"/>
    <x v="306"/>
    <n v="195000"/>
    <n v="195000"/>
    <n v="1"/>
  </r>
  <r>
    <d v="2021-03-01T00:00:00"/>
    <x v="1364"/>
    <x v="370"/>
    <n v="108000"/>
    <n v="108000"/>
    <n v="1"/>
  </r>
  <r>
    <d v="2021-03-01T00:00:00"/>
    <x v="1364"/>
    <x v="184"/>
    <n v="26000"/>
    <n v="52000"/>
    <n v="2"/>
  </r>
  <r>
    <d v="2021-03-01T00:00:00"/>
    <x v="1365"/>
    <x v="330"/>
    <n v="48000"/>
    <n v="48000"/>
    <n v="1"/>
  </r>
  <r>
    <d v="2021-03-01T00:00:00"/>
    <x v="1365"/>
    <x v="371"/>
    <n v="87000"/>
    <n v="348000"/>
    <n v="4"/>
  </r>
  <r>
    <d v="2021-03-01T00:00:00"/>
    <x v="1366"/>
    <x v="291"/>
    <n v="5000"/>
    <n v="5000"/>
    <n v="1"/>
  </r>
  <r>
    <d v="2021-03-01T00:00:00"/>
    <x v="1367"/>
    <x v="372"/>
    <n v="4500"/>
    <n v="4500"/>
    <n v="1"/>
  </r>
  <r>
    <d v="2021-03-01T00:00:00"/>
    <x v="1367"/>
    <x v="373"/>
    <n v="11000"/>
    <n v="11000"/>
    <n v="1"/>
  </r>
  <r>
    <d v="2021-03-01T00:00:00"/>
    <x v="1367"/>
    <x v="88"/>
    <n v="18000"/>
    <n v="18000"/>
    <n v="1"/>
  </r>
  <r>
    <d v="2021-03-01T00:00:00"/>
    <x v="1367"/>
    <x v="374"/>
    <n v="450000"/>
    <n v="450000"/>
    <n v="1"/>
  </r>
  <r>
    <d v="2021-03-01T00:00:00"/>
    <x v="1367"/>
    <x v="9"/>
    <n v="14500"/>
    <n v="29000"/>
    <n v="2"/>
  </r>
  <r>
    <d v="2021-03-02T00:00:00"/>
    <x v="1368"/>
    <x v="19"/>
    <n v="30000"/>
    <n v="60000"/>
    <n v="2"/>
  </r>
  <r>
    <d v="2021-03-02T00:00:00"/>
    <x v="1369"/>
    <x v="19"/>
    <n v="30000"/>
    <n v="60000"/>
    <n v="2"/>
  </r>
  <r>
    <d v="2021-03-02T00:00:00"/>
    <x v="1369"/>
    <x v="13"/>
    <n v="29000"/>
    <n v="116000"/>
    <n v="4"/>
  </r>
  <r>
    <d v="2021-03-02T00:00:00"/>
    <x v="1370"/>
    <x v="20"/>
    <n v="29000"/>
    <n v="116000"/>
    <n v="4"/>
  </r>
  <r>
    <d v="2021-03-02T00:00:00"/>
    <x v="1370"/>
    <x v="123"/>
    <n v="1000"/>
    <n v="4000"/>
    <n v="4"/>
  </r>
  <r>
    <d v="2021-03-02T00:00:00"/>
    <x v="1370"/>
    <x v="124"/>
    <n v="34000"/>
    <n v="34000"/>
    <n v="1"/>
  </r>
  <r>
    <d v="2021-03-02T00:00:00"/>
    <x v="1370"/>
    <x v="74"/>
    <n v="200000"/>
    <n v="200000"/>
    <n v="1"/>
  </r>
  <r>
    <d v="2021-03-02T00:00:00"/>
    <x v="1370"/>
    <x v="2"/>
    <n v="14500"/>
    <n v="14500"/>
    <n v="1"/>
  </r>
  <r>
    <d v="2021-03-02T00:00:00"/>
    <x v="1371"/>
    <x v="59"/>
    <n v="14500"/>
    <n v="14500"/>
    <n v="1"/>
  </r>
  <r>
    <d v="2021-03-02T00:00:00"/>
    <x v="1371"/>
    <x v="125"/>
    <n v="27000"/>
    <n v="27000"/>
    <n v="1"/>
  </r>
  <r>
    <d v="2021-03-02T00:00:00"/>
    <x v="1371"/>
    <x v="17"/>
    <n v="14500"/>
    <n v="14500"/>
    <n v="1"/>
  </r>
  <r>
    <d v="2021-03-02T00:00:00"/>
    <x v="1371"/>
    <x v="7"/>
    <n v="28000"/>
    <n v="28000"/>
    <n v="1"/>
  </r>
  <r>
    <d v="2021-03-02T00:00:00"/>
    <x v="1372"/>
    <x v="126"/>
    <n v="10500"/>
    <n v="10500"/>
    <n v="1"/>
  </r>
  <r>
    <d v="2021-03-02T00:00:00"/>
    <x v="1373"/>
    <x v="9"/>
    <n v="14500"/>
    <n v="14500"/>
    <n v="1"/>
  </r>
  <r>
    <d v="2021-03-02T00:00:00"/>
    <x v="1374"/>
    <x v="2"/>
    <n v="14500"/>
    <n v="29000"/>
    <n v="2"/>
  </r>
  <r>
    <d v="2021-03-02T00:00:00"/>
    <x v="1374"/>
    <x v="40"/>
    <n v="14500"/>
    <n v="29000"/>
    <n v="2"/>
  </r>
  <r>
    <d v="2021-03-02T00:00:00"/>
    <x v="1375"/>
    <x v="3"/>
    <n v="14500"/>
    <n v="29000"/>
    <n v="2"/>
  </r>
  <r>
    <d v="2021-03-02T00:00:00"/>
    <x v="1375"/>
    <x v="127"/>
    <n v="26500"/>
    <n v="26500"/>
    <n v="1"/>
  </r>
  <r>
    <d v="2021-03-02T00:00:00"/>
    <x v="1375"/>
    <x v="37"/>
    <n v="8000"/>
    <n v="8000"/>
    <n v="1"/>
  </r>
  <r>
    <d v="2021-03-02T00:00:00"/>
    <x v="1375"/>
    <x v="102"/>
    <n v="2800"/>
    <n v="11200"/>
    <n v="4"/>
  </r>
  <r>
    <d v="2021-03-02T00:00:00"/>
    <x v="1375"/>
    <x v="49"/>
    <n v="32500"/>
    <n v="32500"/>
    <n v="1"/>
  </r>
  <r>
    <d v="2021-03-02T00:00:00"/>
    <x v="1376"/>
    <x v="48"/>
    <n v="32500"/>
    <n v="65000"/>
    <n v="2"/>
  </r>
  <r>
    <d v="2021-03-02T00:00:00"/>
    <x v="1377"/>
    <x v="2"/>
    <n v="14500"/>
    <n v="29000"/>
    <n v="2"/>
  </r>
  <r>
    <d v="2021-03-02T00:00:00"/>
    <x v="1377"/>
    <x v="22"/>
    <n v="74000"/>
    <n v="148000"/>
    <n v="2"/>
  </r>
  <r>
    <d v="2021-03-02T00:00:00"/>
    <x v="1377"/>
    <x v="23"/>
    <n v="92500"/>
    <n v="185000"/>
    <n v="2"/>
  </r>
  <r>
    <d v="2021-03-02T00:00:00"/>
    <x v="1377"/>
    <x v="24"/>
    <n v="152000"/>
    <n v="304000"/>
    <n v="2"/>
  </r>
  <r>
    <d v="2021-03-02T00:00:00"/>
    <x v="1377"/>
    <x v="128"/>
    <n v="39000"/>
    <n v="39000"/>
    <n v="1"/>
  </r>
  <r>
    <d v="2021-03-02T00:00:00"/>
    <x v="1378"/>
    <x v="129"/>
    <n v="39000"/>
    <n v="39000"/>
    <n v="1"/>
  </r>
  <r>
    <d v="2021-03-02T00:00:00"/>
    <x v="1379"/>
    <x v="59"/>
    <n v="14500"/>
    <n v="14500"/>
    <n v="1"/>
  </r>
  <r>
    <d v="2021-03-02T00:00:00"/>
    <x v="1379"/>
    <x v="17"/>
    <n v="14500"/>
    <n v="14500"/>
    <n v="1"/>
  </r>
  <r>
    <d v="2021-03-02T00:00:00"/>
    <x v="1379"/>
    <x v="66"/>
    <n v="14000"/>
    <n v="56000"/>
    <n v="4"/>
  </r>
  <r>
    <d v="2021-03-02T00:00:00"/>
    <x v="1380"/>
    <x v="7"/>
    <n v="28000"/>
    <n v="28000"/>
    <n v="1"/>
  </r>
  <r>
    <d v="2021-03-02T00:00:00"/>
    <x v="1381"/>
    <x v="130"/>
    <n v="54200"/>
    <n v="54200"/>
    <n v="1"/>
  </r>
  <r>
    <d v="2021-03-02T00:00:00"/>
    <x v="1382"/>
    <x v="62"/>
    <n v="16000"/>
    <n v="16000"/>
    <n v="1"/>
  </r>
  <r>
    <d v="2021-03-02T00:00:00"/>
    <x v="1383"/>
    <x v="131"/>
    <n v="8500"/>
    <n v="51000"/>
    <n v="6"/>
  </r>
  <r>
    <d v="2021-03-02T00:00:00"/>
    <x v="1384"/>
    <x v="132"/>
    <n v="11000"/>
    <n v="11000"/>
    <n v="1"/>
  </r>
  <r>
    <d v="2021-03-02T00:00:00"/>
    <x v="1385"/>
    <x v="19"/>
    <n v="30000"/>
    <n v="30000"/>
    <n v="1"/>
  </r>
  <r>
    <d v="2021-03-02T00:00:00"/>
    <x v="1386"/>
    <x v="133"/>
    <n v="1958000"/>
    <n v="1958000"/>
    <n v="1"/>
  </r>
  <r>
    <d v="2021-03-02T00:00:00"/>
    <x v="1386"/>
    <x v="134"/>
    <n v="142000"/>
    <n v="710000"/>
    <n v="5"/>
  </r>
  <r>
    <d v="2021-03-02T00:00:00"/>
    <x v="1387"/>
    <x v="135"/>
    <n v="20000"/>
    <n v="40000"/>
    <n v="2"/>
  </r>
  <r>
    <d v="2021-03-02T00:00:00"/>
    <x v="1388"/>
    <x v="7"/>
    <n v="28000"/>
    <n v="56000"/>
    <n v="2"/>
  </r>
  <r>
    <d v="2021-03-02T00:00:00"/>
    <x v="1389"/>
    <x v="58"/>
    <n v="6600"/>
    <n v="33000"/>
    <n v="5"/>
  </r>
  <r>
    <d v="2021-03-02T00:00:00"/>
    <x v="1389"/>
    <x v="136"/>
    <n v="15000"/>
    <n v="15000"/>
    <n v="1"/>
  </r>
  <r>
    <d v="2021-03-02T00:00:00"/>
    <x v="1390"/>
    <x v="1"/>
    <n v="15000"/>
    <n v="15000"/>
    <n v="1"/>
  </r>
  <r>
    <d v="2021-03-02T00:00:00"/>
    <x v="1390"/>
    <x v="137"/>
    <n v="15000"/>
    <n v="15000"/>
    <n v="1"/>
  </r>
  <r>
    <d v="2021-03-02T00:00:00"/>
    <x v="1391"/>
    <x v="138"/>
    <n v="385000"/>
    <n v="385000"/>
    <n v="1"/>
  </r>
  <r>
    <d v="2021-03-02T00:00:00"/>
    <x v="1391"/>
    <x v="139"/>
    <n v="1400000"/>
    <n v="1400000"/>
    <n v="1"/>
  </r>
  <r>
    <d v="2021-03-02T00:00:00"/>
    <x v="1392"/>
    <x v="140"/>
    <n v="148000"/>
    <n v="148000"/>
    <n v="1"/>
  </r>
  <r>
    <d v="2021-03-02T00:00:00"/>
    <x v="1393"/>
    <x v="24"/>
    <n v="152000"/>
    <n v="152000"/>
    <n v="1"/>
  </r>
  <r>
    <d v="2021-03-02T00:00:00"/>
    <x v="1393"/>
    <x v="141"/>
    <n v="2500"/>
    <n v="2500"/>
    <n v="1"/>
  </r>
  <r>
    <d v="2021-03-02T00:00:00"/>
    <x v="1393"/>
    <x v="142"/>
    <n v="19000"/>
    <n v="19000"/>
    <n v="1"/>
  </r>
  <r>
    <d v="2021-03-02T00:00:00"/>
    <x v="1394"/>
    <x v="143"/>
    <n v="11500"/>
    <n v="11500"/>
    <n v="1"/>
  </r>
  <r>
    <d v="2021-03-02T00:00:00"/>
    <x v="1394"/>
    <x v="17"/>
    <n v="14500"/>
    <n v="29000"/>
    <n v="2"/>
  </r>
  <r>
    <d v="2021-03-02T00:00:00"/>
    <x v="1394"/>
    <x v="114"/>
    <n v="32000"/>
    <n v="32000"/>
    <n v="1"/>
  </r>
  <r>
    <d v="2021-03-02T00:00:00"/>
    <x v="1395"/>
    <x v="132"/>
    <n v="11000"/>
    <n v="11000"/>
    <n v="1"/>
  </r>
  <r>
    <d v="2021-03-02T00:00:00"/>
    <x v="1395"/>
    <x v="144"/>
    <n v="11000"/>
    <n v="22000"/>
    <n v="2"/>
  </r>
  <r>
    <d v="2021-03-02T00:00:00"/>
    <x v="1396"/>
    <x v="27"/>
    <n v="6000"/>
    <n v="12000"/>
    <n v="2"/>
  </r>
  <r>
    <d v="2021-03-02T00:00:00"/>
    <x v="1396"/>
    <x v="145"/>
    <n v="8200"/>
    <n v="8200"/>
    <n v="1"/>
  </r>
  <r>
    <d v="2021-03-02T00:00:00"/>
    <x v="1397"/>
    <x v="146"/>
    <n v="40000"/>
    <n v="120000"/>
    <n v="3"/>
  </r>
  <r>
    <d v="2021-03-02T00:00:00"/>
    <x v="1398"/>
    <x v="147"/>
    <n v="16000"/>
    <n v="32000"/>
    <n v="2"/>
  </r>
  <r>
    <d v="2021-03-02T00:00:00"/>
    <x v="1399"/>
    <x v="7"/>
    <n v="28000"/>
    <n v="28000"/>
    <n v="1"/>
  </r>
  <r>
    <d v="2021-03-02T00:00:00"/>
    <x v="1400"/>
    <x v="22"/>
    <n v="74000"/>
    <n v="74000"/>
    <n v="1"/>
  </r>
  <r>
    <d v="2021-03-02T00:00:00"/>
    <x v="1401"/>
    <x v="17"/>
    <n v="14500"/>
    <n v="43500"/>
    <n v="3"/>
  </r>
  <r>
    <d v="2021-03-02T00:00:00"/>
    <x v="1402"/>
    <x v="40"/>
    <n v="14500"/>
    <n v="29000"/>
    <n v="2"/>
  </r>
  <r>
    <d v="2021-03-02T00:00:00"/>
    <x v="1403"/>
    <x v="148"/>
    <n v="20000"/>
    <n v="20000"/>
    <n v="1"/>
  </r>
  <r>
    <d v="2021-03-02T00:00:00"/>
    <x v="1403"/>
    <x v="149"/>
    <n v="52000"/>
    <n v="52000"/>
    <n v="1"/>
  </r>
  <r>
    <d v="2021-03-02T00:00:00"/>
    <x v="1403"/>
    <x v="15"/>
    <n v="30000"/>
    <n v="60000"/>
    <n v="2"/>
  </r>
  <r>
    <d v="2021-03-02T00:00:00"/>
    <x v="1403"/>
    <x v="49"/>
    <n v="32500"/>
    <n v="32500"/>
    <n v="1"/>
  </r>
  <r>
    <d v="2021-03-02T00:00:00"/>
    <x v="1403"/>
    <x v="88"/>
    <n v="18000"/>
    <n v="18000"/>
    <n v="1"/>
  </r>
  <r>
    <d v="2021-03-02T00:00:00"/>
    <x v="1403"/>
    <x v="150"/>
    <n v="602000"/>
    <n v="602000"/>
    <n v="1"/>
  </r>
  <r>
    <d v="2021-03-02T00:00:00"/>
    <x v="1404"/>
    <x v="146"/>
    <n v="40000"/>
    <n v="40000"/>
    <n v="1"/>
  </r>
  <r>
    <d v="2021-03-02T00:00:00"/>
    <x v="1405"/>
    <x v="151"/>
    <n v="22000"/>
    <n v="22000"/>
    <n v="1"/>
  </r>
  <r>
    <d v="2021-03-02T00:00:00"/>
    <x v="1405"/>
    <x v="82"/>
    <n v="28000"/>
    <n v="56000"/>
    <n v="2"/>
  </r>
  <r>
    <d v="2021-03-02T00:00:00"/>
    <x v="1405"/>
    <x v="15"/>
    <n v="30000"/>
    <n v="30000"/>
    <n v="1"/>
  </r>
  <r>
    <d v="2021-03-02T00:00:00"/>
    <x v="1406"/>
    <x v="152"/>
    <n v="5500"/>
    <n v="5500"/>
    <n v="1"/>
  </r>
  <r>
    <d v="2021-03-02T00:00:00"/>
    <x v="1406"/>
    <x v="25"/>
    <n v="27500"/>
    <n v="55000"/>
    <n v="2"/>
  </r>
  <r>
    <d v="2021-03-02T00:00:00"/>
    <x v="1406"/>
    <x v="26"/>
    <n v="9000"/>
    <n v="9000"/>
    <n v="1"/>
  </r>
  <r>
    <d v="2021-03-02T00:00:00"/>
    <x v="1407"/>
    <x v="49"/>
    <n v="32500"/>
    <n v="32500"/>
    <n v="1"/>
  </r>
  <r>
    <d v="2021-03-02T00:00:00"/>
    <x v="1407"/>
    <x v="26"/>
    <n v="9000"/>
    <n v="9000"/>
    <n v="1"/>
  </r>
  <r>
    <d v="2021-03-02T00:00:00"/>
    <x v="1407"/>
    <x v="153"/>
    <n v="12000"/>
    <n v="12000"/>
    <n v="1"/>
  </r>
  <r>
    <d v="2021-03-02T00:00:00"/>
    <x v="1407"/>
    <x v="154"/>
    <n v="9500"/>
    <n v="9500"/>
    <n v="1"/>
  </r>
  <r>
    <d v="2021-03-02T00:00:00"/>
    <x v="1407"/>
    <x v="8"/>
    <n v="15500"/>
    <n v="15500"/>
    <n v="1"/>
  </r>
  <r>
    <d v="2021-03-02T00:00:00"/>
    <x v="1407"/>
    <x v="33"/>
    <n v="26000"/>
    <n v="26000"/>
    <n v="1"/>
  </r>
  <r>
    <d v="2021-03-02T00:00:00"/>
    <x v="1407"/>
    <x v="147"/>
    <n v="16000"/>
    <n v="16000"/>
    <n v="1"/>
  </r>
  <r>
    <d v="2021-03-02T00:00:00"/>
    <x v="1408"/>
    <x v="82"/>
    <n v="28000"/>
    <n v="28000"/>
    <n v="1"/>
  </r>
  <r>
    <d v="2021-03-02T00:00:00"/>
    <x v="1408"/>
    <x v="142"/>
    <n v="19000"/>
    <n v="19000"/>
    <n v="1"/>
  </r>
  <r>
    <d v="2021-03-02T00:00:00"/>
    <x v="1408"/>
    <x v="143"/>
    <n v="11500"/>
    <n v="11500"/>
    <n v="1"/>
  </r>
  <r>
    <d v="2021-03-02T00:00:00"/>
    <x v="1408"/>
    <x v="17"/>
    <n v="14500"/>
    <n v="29000"/>
    <n v="2"/>
  </r>
  <r>
    <d v="2021-03-02T00:00:00"/>
    <x v="1408"/>
    <x v="114"/>
    <n v="32000"/>
    <n v="32000"/>
    <n v="1"/>
  </r>
  <r>
    <d v="2021-03-02T00:00:00"/>
    <x v="1408"/>
    <x v="132"/>
    <n v="11000"/>
    <n v="11000"/>
    <n v="1"/>
  </r>
  <r>
    <d v="2021-03-02T00:00:00"/>
    <x v="1409"/>
    <x v="144"/>
    <n v="11000"/>
    <n v="22000"/>
    <n v="2"/>
  </r>
  <r>
    <d v="2021-03-02T00:00:00"/>
    <x v="1410"/>
    <x v="27"/>
    <n v="6000"/>
    <n v="12000"/>
    <n v="2"/>
  </r>
  <r>
    <d v="2021-03-02T00:00:00"/>
    <x v="1411"/>
    <x v="145"/>
    <n v="8200"/>
    <n v="8200"/>
    <n v="1"/>
  </r>
  <r>
    <d v="2021-03-03T00:00:00"/>
    <x v="1412"/>
    <x v="146"/>
    <n v="40000"/>
    <n v="120000"/>
    <n v="3"/>
  </r>
  <r>
    <d v="2021-03-03T00:00:00"/>
    <x v="1413"/>
    <x v="129"/>
    <n v="39000"/>
    <n v="39000"/>
    <n v="1"/>
  </r>
  <r>
    <d v="2021-03-03T00:00:00"/>
    <x v="1414"/>
    <x v="59"/>
    <n v="14500"/>
    <n v="14500"/>
    <n v="1"/>
  </r>
  <r>
    <d v="2021-03-03T00:00:00"/>
    <x v="1414"/>
    <x v="17"/>
    <n v="14500"/>
    <n v="14500"/>
    <n v="1"/>
  </r>
  <r>
    <d v="2021-03-03T00:00:00"/>
    <x v="1415"/>
    <x v="66"/>
    <n v="14000"/>
    <n v="56000"/>
    <n v="4"/>
  </r>
  <r>
    <d v="2021-03-03T00:00:00"/>
    <x v="1416"/>
    <x v="7"/>
    <n v="28000"/>
    <n v="28000"/>
    <n v="1"/>
  </r>
  <r>
    <d v="2021-03-03T00:00:00"/>
    <x v="1417"/>
    <x v="130"/>
    <n v="54200"/>
    <n v="54200"/>
    <n v="1"/>
  </r>
  <r>
    <d v="2021-03-03T00:00:00"/>
    <x v="1417"/>
    <x v="62"/>
    <n v="16000"/>
    <n v="16000"/>
    <n v="1"/>
  </r>
  <r>
    <d v="2021-03-03T00:00:00"/>
    <x v="1417"/>
    <x v="131"/>
    <n v="8500"/>
    <n v="51000"/>
    <n v="6"/>
  </r>
  <r>
    <d v="2021-03-03T00:00:00"/>
    <x v="1417"/>
    <x v="132"/>
    <n v="11000"/>
    <n v="11000"/>
    <n v="1"/>
  </r>
  <r>
    <d v="2021-03-03T00:00:00"/>
    <x v="1417"/>
    <x v="19"/>
    <n v="30000"/>
    <n v="30000"/>
    <n v="1"/>
  </r>
  <r>
    <d v="2021-03-03T00:00:00"/>
    <x v="1417"/>
    <x v="133"/>
    <n v="1958000"/>
    <n v="1958000"/>
    <n v="1"/>
  </r>
  <r>
    <d v="2021-03-03T00:00:00"/>
    <x v="1417"/>
    <x v="134"/>
    <n v="142000"/>
    <n v="710000"/>
    <n v="5"/>
  </r>
  <r>
    <d v="2021-03-03T00:00:00"/>
    <x v="1418"/>
    <x v="135"/>
    <n v="20000"/>
    <n v="40000"/>
    <n v="2"/>
  </r>
  <r>
    <d v="2021-03-03T00:00:00"/>
    <x v="1418"/>
    <x v="7"/>
    <n v="28000"/>
    <n v="56000"/>
    <n v="2"/>
  </r>
  <r>
    <d v="2021-03-03T00:00:00"/>
    <x v="1418"/>
    <x v="58"/>
    <n v="6600"/>
    <n v="33000"/>
    <n v="5"/>
  </r>
  <r>
    <d v="2021-03-03T00:00:00"/>
    <x v="1418"/>
    <x v="129"/>
    <n v="39000"/>
    <n v="39000"/>
    <n v="1"/>
  </r>
  <r>
    <d v="2021-03-03T00:00:00"/>
    <x v="1419"/>
    <x v="59"/>
    <n v="14500"/>
    <n v="14500"/>
    <n v="1"/>
  </r>
  <r>
    <d v="2021-03-03T00:00:00"/>
    <x v="1420"/>
    <x v="17"/>
    <n v="14500"/>
    <n v="14500"/>
    <n v="1"/>
  </r>
  <r>
    <d v="2021-03-03T00:00:00"/>
    <x v="1421"/>
    <x v="66"/>
    <n v="14000"/>
    <n v="56000"/>
    <n v="4"/>
  </r>
  <r>
    <d v="2021-03-03T00:00:00"/>
    <x v="1421"/>
    <x v="7"/>
    <n v="28000"/>
    <n v="28000"/>
    <n v="1"/>
  </r>
  <r>
    <d v="2021-03-03T00:00:00"/>
    <x v="1422"/>
    <x v="130"/>
    <n v="54200"/>
    <n v="54200"/>
    <n v="1"/>
  </r>
  <r>
    <d v="2021-03-03T00:00:00"/>
    <x v="1422"/>
    <x v="62"/>
    <n v="16000"/>
    <n v="16000"/>
    <n v="1"/>
  </r>
  <r>
    <d v="2021-03-03T00:00:00"/>
    <x v="1422"/>
    <x v="131"/>
    <n v="8500"/>
    <n v="51000"/>
    <n v="6"/>
  </r>
  <r>
    <d v="2021-03-03T00:00:00"/>
    <x v="1422"/>
    <x v="132"/>
    <n v="11000"/>
    <n v="11000"/>
    <n v="1"/>
  </r>
  <r>
    <d v="2021-03-03T00:00:00"/>
    <x v="1422"/>
    <x v="19"/>
    <n v="30000"/>
    <n v="30000"/>
    <n v="1"/>
  </r>
  <r>
    <d v="2021-03-03T00:00:00"/>
    <x v="1423"/>
    <x v="133"/>
    <n v="1958000"/>
    <n v="1958000"/>
    <n v="1"/>
  </r>
  <r>
    <d v="2021-03-03T00:00:00"/>
    <x v="1424"/>
    <x v="134"/>
    <n v="142000"/>
    <n v="710000"/>
    <n v="5"/>
  </r>
  <r>
    <d v="2021-03-03T00:00:00"/>
    <x v="1425"/>
    <x v="135"/>
    <n v="20000"/>
    <n v="40000"/>
    <n v="2"/>
  </r>
  <r>
    <d v="2021-03-03T00:00:00"/>
    <x v="1426"/>
    <x v="7"/>
    <n v="28000"/>
    <n v="56000"/>
    <n v="2"/>
  </r>
  <r>
    <d v="2021-03-03T00:00:00"/>
    <x v="1426"/>
    <x v="58"/>
    <n v="6600"/>
    <n v="33000"/>
    <n v="5"/>
  </r>
  <r>
    <d v="2021-03-03T00:00:00"/>
    <x v="1427"/>
    <x v="393"/>
    <n v="3700"/>
    <n v="18500"/>
    <n v="5"/>
  </r>
  <r>
    <d v="2021-03-03T00:00:00"/>
    <x v="1427"/>
    <x v="210"/>
    <n v="9200"/>
    <n v="92000"/>
    <n v="10"/>
  </r>
  <r>
    <d v="2021-03-03T00:00:00"/>
    <x v="1427"/>
    <x v="148"/>
    <n v="20000"/>
    <n v="40000"/>
    <n v="2"/>
  </r>
  <r>
    <d v="2021-03-03T00:00:00"/>
    <x v="1428"/>
    <x v="299"/>
    <n v="3500"/>
    <n v="17500"/>
    <n v="5"/>
  </r>
  <r>
    <d v="2021-03-03T00:00:00"/>
    <x v="1428"/>
    <x v="394"/>
    <n v="2800"/>
    <n v="16800"/>
    <n v="6"/>
  </r>
  <r>
    <d v="2021-03-04T00:00:00"/>
    <x v="1429"/>
    <x v="191"/>
    <n v="18500"/>
    <n v="55500"/>
    <n v="3"/>
  </r>
  <r>
    <d v="2021-03-04T00:00:00"/>
    <x v="1430"/>
    <x v="341"/>
    <n v="33000"/>
    <n v="66000"/>
    <n v="2"/>
  </r>
  <r>
    <d v="2021-03-04T00:00:00"/>
    <x v="1431"/>
    <x v="218"/>
    <n v="8500"/>
    <n v="42500"/>
    <n v="5"/>
  </r>
  <r>
    <d v="2021-03-04T00:00:00"/>
    <x v="1432"/>
    <x v="186"/>
    <n v="15000"/>
    <n v="30000"/>
    <n v="2"/>
  </r>
  <r>
    <d v="2021-03-04T00:00:00"/>
    <x v="1433"/>
    <x v="22"/>
    <n v="79000"/>
    <n v="79000"/>
    <n v="1"/>
  </r>
  <r>
    <d v="2021-03-04T00:00:00"/>
    <x v="1433"/>
    <x v="227"/>
    <n v="29000"/>
    <n v="87000"/>
    <n v="3"/>
  </r>
  <r>
    <d v="2021-03-04T00:00:00"/>
    <x v="1433"/>
    <x v="58"/>
    <n v="6800"/>
    <n v="13600"/>
    <n v="2"/>
  </r>
  <r>
    <d v="2021-03-04T00:00:00"/>
    <x v="1434"/>
    <x v="395"/>
    <n v="17000"/>
    <n v="17000"/>
    <n v="1"/>
  </r>
  <r>
    <d v="2021-03-04T00:00:00"/>
    <x v="1435"/>
    <x v="396"/>
    <n v="1000"/>
    <n v="3000"/>
    <n v="3"/>
  </r>
  <r>
    <d v="2021-03-04T00:00:00"/>
    <x v="1435"/>
    <x v="360"/>
    <n v="1700"/>
    <n v="1700"/>
    <n v="1"/>
  </r>
  <r>
    <d v="2021-03-04T00:00:00"/>
    <x v="1435"/>
    <x v="25"/>
    <n v="27000"/>
    <n v="135000"/>
    <n v="5"/>
  </r>
  <r>
    <d v="2021-03-04T00:00:00"/>
    <x v="1435"/>
    <x v="51"/>
    <n v="8700"/>
    <n v="8700"/>
    <n v="1"/>
  </r>
  <r>
    <d v="2021-03-04T00:00:00"/>
    <x v="1436"/>
    <x v="141"/>
    <n v="2500"/>
    <n v="2500"/>
    <n v="1"/>
  </r>
  <r>
    <d v="2021-03-04T00:00:00"/>
    <x v="1436"/>
    <x v="131"/>
    <n v="9000"/>
    <n v="45000"/>
    <n v="5"/>
  </r>
  <r>
    <d v="2021-03-04T00:00:00"/>
    <x v="1437"/>
    <x v="7"/>
    <n v="30000"/>
    <n v="60000"/>
    <n v="2"/>
  </r>
  <r>
    <d v="2021-03-04T00:00:00"/>
    <x v="1437"/>
    <x v="146"/>
    <n v="40000"/>
    <n v="40000"/>
    <n v="1"/>
  </r>
  <r>
    <d v="2021-03-04T00:00:00"/>
    <x v="1438"/>
    <x v="45"/>
    <n v="355000"/>
    <n v="355000"/>
    <n v="1"/>
  </r>
  <r>
    <d v="2021-03-04T00:00:00"/>
    <x v="1439"/>
    <x v="361"/>
    <n v="5500"/>
    <n v="11000"/>
    <n v="2"/>
  </r>
  <r>
    <d v="2021-03-04T00:00:00"/>
    <x v="1439"/>
    <x v="41"/>
    <n v="5500"/>
    <n v="49500"/>
    <n v="9"/>
  </r>
  <r>
    <d v="2021-03-04T00:00:00"/>
    <x v="1439"/>
    <x v="320"/>
    <n v="40500"/>
    <n v="40500"/>
    <n v="1"/>
  </r>
  <r>
    <d v="2021-03-04T00:00:00"/>
    <x v="1440"/>
    <x v="362"/>
    <n v="3200"/>
    <n v="3200"/>
    <n v="1"/>
  </r>
  <r>
    <d v="2021-03-04T00:00:00"/>
    <x v="1440"/>
    <x v="63"/>
    <n v="1000"/>
    <n v="5000"/>
    <n v="5"/>
  </r>
  <r>
    <d v="2021-03-04T00:00:00"/>
    <x v="1440"/>
    <x v="3"/>
    <n v="14500"/>
    <n v="14500"/>
    <n v="1"/>
  </r>
  <r>
    <d v="2021-03-04T00:00:00"/>
    <x v="1441"/>
    <x v="363"/>
    <n v="305000"/>
    <n v="305000"/>
    <n v="1"/>
  </r>
  <r>
    <d v="2021-03-04T00:00:00"/>
    <x v="1442"/>
    <x v="176"/>
    <n v="16000"/>
    <n v="16000"/>
    <n v="1"/>
  </r>
  <r>
    <d v="2021-03-04T00:00:00"/>
    <x v="1442"/>
    <x v="4"/>
    <n v="12500"/>
    <n v="50000"/>
    <n v="4"/>
  </r>
  <r>
    <d v="2021-03-04T00:00:00"/>
    <x v="1443"/>
    <x v="100"/>
    <n v="5100"/>
    <n v="35700"/>
    <n v="7"/>
  </r>
  <r>
    <d v="2021-03-04T00:00:00"/>
    <x v="1444"/>
    <x v="397"/>
    <n v="48000"/>
    <n v="144000"/>
    <n v="3"/>
  </r>
  <r>
    <d v="2021-03-04T00:00:00"/>
    <x v="1444"/>
    <x v="206"/>
    <n v="22000"/>
    <n v="22000"/>
    <n v="1"/>
  </r>
  <r>
    <d v="2021-03-04T00:00:00"/>
    <x v="1444"/>
    <x v="112"/>
    <n v="5000"/>
    <n v="5000"/>
    <n v="1"/>
  </r>
  <r>
    <d v="2021-03-04T00:00:00"/>
    <x v="1444"/>
    <x v="90"/>
    <n v="39000"/>
    <n v="39000"/>
    <n v="1"/>
  </r>
  <r>
    <d v="2021-03-04T00:00:00"/>
    <x v="1444"/>
    <x v="304"/>
    <n v="5000"/>
    <n v="5000"/>
    <n v="1"/>
  </r>
  <r>
    <d v="2021-03-04T00:00:00"/>
    <x v="1444"/>
    <x v="37"/>
    <n v="8000"/>
    <n v="8000"/>
    <n v="1"/>
  </r>
  <r>
    <d v="2021-03-04T00:00:00"/>
    <x v="1444"/>
    <x v="68"/>
    <n v="17000"/>
    <n v="17000"/>
    <n v="1"/>
  </r>
  <r>
    <d v="2021-03-04T00:00:00"/>
    <x v="1444"/>
    <x v="256"/>
    <n v="21500"/>
    <n v="43000"/>
    <n v="2"/>
  </r>
  <r>
    <d v="2021-03-04T00:00:00"/>
    <x v="1444"/>
    <x v="398"/>
    <n v="750"/>
    <n v="1500"/>
    <n v="2"/>
  </r>
  <r>
    <d v="2021-03-04T00:00:00"/>
    <x v="1444"/>
    <x v="92"/>
    <n v="62000"/>
    <n v="62000"/>
    <n v="1"/>
  </r>
  <r>
    <d v="2021-03-04T00:00:00"/>
    <x v="1444"/>
    <x v="50"/>
    <n v="37000"/>
    <n v="37000"/>
    <n v="1"/>
  </r>
  <r>
    <d v="2021-03-04T00:00:00"/>
    <x v="1444"/>
    <x v="19"/>
    <n v="30000"/>
    <n v="60000"/>
    <n v="2"/>
  </r>
  <r>
    <d v="2021-03-04T00:00:00"/>
    <x v="1444"/>
    <x v="399"/>
    <n v="12000"/>
    <n v="24000"/>
    <n v="2"/>
  </r>
  <r>
    <d v="2021-03-04T00:00:00"/>
    <x v="1444"/>
    <x v="7"/>
    <n v="30000"/>
    <n v="30000"/>
    <n v="1"/>
  </r>
  <r>
    <d v="2021-03-04T00:00:00"/>
    <x v="1445"/>
    <x v="308"/>
    <n v="185000"/>
    <n v="185000"/>
    <n v="1"/>
  </r>
  <r>
    <d v="2021-03-04T00:00:00"/>
    <x v="1446"/>
    <x v="178"/>
    <n v="130000"/>
    <n v="130000"/>
    <n v="1"/>
  </r>
  <r>
    <d v="2021-03-04T00:00:00"/>
    <x v="1447"/>
    <x v="19"/>
    <n v="29000"/>
    <n v="116000"/>
    <n v="4"/>
  </r>
  <r>
    <d v="2021-03-04T00:00:00"/>
    <x v="1448"/>
    <x v="11"/>
    <n v="29500"/>
    <n v="118000"/>
    <n v="4"/>
  </r>
  <r>
    <d v="2021-03-04T00:00:00"/>
    <x v="1449"/>
    <x v="20"/>
    <n v="30000"/>
    <n v="30000"/>
    <n v="1"/>
  </r>
  <r>
    <d v="2021-03-04T00:00:00"/>
    <x v="1449"/>
    <x v="7"/>
    <n v="30000"/>
    <n v="90000"/>
    <n v="3"/>
  </r>
  <r>
    <d v="2021-03-04T00:00:00"/>
    <x v="1449"/>
    <x v="204"/>
    <n v="9200"/>
    <n v="9200"/>
    <n v="1"/>
  </r>
  <r>
    <d v="2021-03-04T00:00:00"/>
    <x v="1450"/>
    <x v="400"/>
    <n v="18000"/>
    <n v="18000"/>
    <n v="1"/>
  </r>
  <r>
    <d v="2021-03-04T00:00:00"/>
    <x v="1450"/>
    <x v="26"/>
    <n v="9000"/>
    <n v="9000"/>
    <n v="1"/>
  </r>
  <r>
    <d v="2021-03-04T00:00:00"/>
    <x v="1451"/>
    <x v="401"/>
    <n v="6500"/>
    <n v="32500"/>
    <n v="5"/>
  </r>
  <r>
    <d v="2021-03-04T00:00:00"/>
    <x v="1451"/>
    <x v="402"/>
    <n v="42000"/>
    <n v="42000"/>
    <n v="1"/>
  </r>
  <r>
    <d v="2021-03-04T00:00:00"/>
    <x v="1451"/>
    <x v="218"/>
    <n v="8500"/>
    <n v="8500"/>
    <n v="1"/>
  </r>
  <r>
    <d v="2021-03-04T00:00:00"/>
    <x v="1451"/>
    <x v="58"/>
    <n v="6800"/>
    <n v="13600"/>
    <n v="2"/>
  </r>
  <r>
    <d v="2021-03-04T00:00:00"/>
    <x v="1451"/>
    <x v="136"/>
    <n v="15000"/>
    <n v="15000"/>
    <n v="1"/>
  </r>
  <r>
    <d v="2021-03-04T00:00:00"/>
    <x v="1451"/>
    <x v="1"/>
    <n v="15000"/>
    <n v="15000"/>
    <n v="1"/>
  </r>
  <r>
    <d v="2021-03-04T00:00:00"/>
    <x v="1451"/>
    <x v="352"/>
    <n v="5000"/>
    <n v="5000"/>
    <n v="1"/>
  </r>
  <r>
    <d v="2021-03-04T00:00:00"/>
    <x v="1451"/>
    <x v="403"/>
    <n v="425000"/>
    <n v="425000"/>
    <n v="1"/>
  </r>
  <r>
    <d v="2021-03-04T00:00:00"/>
    <x v="1451"/>
    <x v="206"/>
    <n v="21500"/>
    <n v="107500"/>
    <n v="5"/>
  </r>
  <r>
    <d v="2021-03-04T00:00:00"/>
    <x v="1452"/>
    <x v="179"/>
    <n v="9200"/>
    <n v="46000"/>
    <n v="5"/>
  </r>
  <r>
    <d v="2021-03-04T00:00:00"/>
    <x v="1452"/>
    <x v="8"/>
    <n v="15500"/>
    <n v="372000"/>
    <n v="24"/>
  </r>
  <r>
    <d v="2021-03-04T00:00:00"/>
    <x v="1452"/>
    <x v="251"/>
    <n v="6000"/>
    <n v="6000"/>
    <n v="1"/>
  </r>
  <r>
    <d v="2021-03-04T00:00:00"/>
    <x v="1452"/>
    <x v="17"/>
    <n v="14500"/>
    <n v="14500"/>
    <n v="1"/>
  </r>
  <r>
    <d v="2021-03-04T00:00:00"/>
    <x v="1453"/>
    <x v="3"/>
    <n v="14500"/>
    <n v="43500"/>
    <n v="3"/>
  </r>
  <r>
    <d v="2021-03-04T00:00:00"/>
    <x v="1454"/>
    <x v="167"/>
    <n v="4800"/>
    <n v="96000"/>
    <n v="20"/>
  </r>
  <r>
    <d v="2021-03-04T00:00:00"/>
    <x v="1455"/>
    <x v="2"/>
    <n v="14000"/>
    <n v="280000"/>
    <n v="20"/>
  </r>
  <r>
    <d v="2021-03-04T00:00:00"/>
    <x v="1455"/>
    <x v="255"/>
    <n v="11000"/>
    <n v="102000"/>
    <n v="9.2727272727272734"/>
  </r>
  <r>
    <d v="2021-03-04T00:00:00"/>
    <x v="1456"/>
    <x v="100"/>
    <n v="5100"/>
    <n v="51000"/>
    <n v="10"/>
  </r>
  <r>
    <d v="2021-03-04T00:00:00"/>
    <x v="1457"/>
    <x v="404"/>
    <n v="87500"/>
    <n v="175000"/>
    <n v="2"/>
  </r>
  <r>
    <d v="2021-03-04T00:00:00"/>
    <x v="1457"/>
    <x v="405"/>
    <n v="16000"/>
    <n v="16000"/>
    <n v="1"/>
  </r>
  <r>
    <d v="2021-03-04T00:00:00"/>
    <x v="1458"/>
    <x v="406"/>
    <n v="40000"/>
    <n v="40000"/>
    <n v="1"/>
  </r>
  <r>
    <d v="2021-03-04T00:00:00"/>
    <x v="1458"/>
    <x v="25"/>
    <n v="27000"/>
    <n v="270000"/>
    <n v="10"/>
  </r>
  <r>
    <d v="2021-03-04T00:00:00"/>
    <x v="1458"/>
    <x v="41"/>
    <n v="5300"/>
    <n v="145000"/>
    <n v="27.358490566037741"/>
  </r>
  <r>
    <d v="2021-03-04T00:00:00"/>
    <x v="1458"/>
    <x v="156"/>
    <n v="14500"/>
    <n v="14500"/>
    <n v="1"/>
  </r>
  <r>
    <d v="2021-03-04T00:00:00"/>
    <x v="1459"/>
    <x v="108"/>
    <n v="37000"/>
    <n v="37000"/>
    <n v="1"/>
  </r>
  <r>
    <d v="2021-03-04T00:00:00"/>
    <x v="1459"/>
    <x v="3"/>
    <n v="14500"/>
    <n v="14500"/>
    <n v="1"/>
  </r>
  <r>
    <d v="2021-03-04T00:00:00"/>
    <x v="1459"/>
    <x v="407"/>
    <n v="32000"/>
    <n v="32000"/>
    <n v="1"/>
  </r>
  <r>
    <d v="2021-03-04T00:00:00"/>
    <x v="1459"/>
    <x v="408"/>
    <n v="24000"/>
    <n v="24000"/>
    <n v="1"/>
  </r>
  <r>
    <d v="2021-03-04T00:00:00"/>
    <x v="1460"/>
    <x v="409"/>
    <n v="198000"/>
    <n v="198000"/>
    <n v="1"/>
  </r>
  <r>
    <d v="2021-03-04T00:00:00"/>
    <x v="1461"/>
    <x v="379"/>
    <n v="33000"/>
    <n v="66000"/>
    <n v="2"/>
  </r>
  <r>
    <d v="2021-03-04T00:00:00"/>
    <x v="1461"/>
    <x v="41"/>
    <n v="5500"/>
    <n v="290000"/>
    <n v="52.727272727272727"/>
  </r>
  <r>
    <d v="2021-03-04T00:00:00"/>
    <x v="1462"/>
    <x v="410"/>
    <n v="2000"/>
    <n v="332500"/>
    <n v="166.25"/>
  </r>
  <r>
    <d v="2021-03-04T00:00:00"/>
    <x v="1462"/>
    <x v="411"/>
    <n v="399000"/>
    <n v="399000"/>
    <n v="1"/>
  </r>
  <r>
    <d v="2021-03-04T00:00:00"/>
    <x v="1463"/>
    <x v="210"/>
    <n v="9200"/>
    <n v="27600"/>
    <n v="3"/>
  </r>
  <r>
    <d v="2021-03-04T00:00:00"/>
    <x v="1463"/>
    <x v="80"/>
    <n v="11000"/>
    <n v="11000"/>
    <n v="1"/>
  </r>
  <r>
    <d v="2021-03-04T00:00:00"/>
    <x v="1463"/>
    <x v="188"/>
    <n v="9000"/>
    <n v="9000"/>
    <n v="1"/>
  </r>
  <r>
    <d v="2021-03-04T00:00:00"/>
    <x v="1463"/>
    <x v="412"/>
    <n v="22000"/>
    <n v="22000"/>
    <n v="1"/>
  </r>
  <r>
    <d v="2021-03-04T00:00:00"/>
    <x v="1464"/>
    <x v="17"/>
    <n v="14500"/>
    <n v="29000"/>
    <n v="2"/>
  </r>
  <r>
    <d v="2021-03-06T00:00:00"/>
    <x v="1465"/>
    <x v="2"/>
    <n v="14500"/>
    <n v="14500"/>
    <n v="1"/>
  </r>
  <r>
    <d v="2021-03-06T00:00:00"/>
    <x v="1465"/>
    <x v="59"/>
    <n v="14500"/>
    <n v="29000"/>
    <n v="2"/>
  </r>
  <r>
    <d v="2021-03-06T00:00:00"/>
    <x v="1465"/>
    <x v="3"/>
    <n v="14500"/>
    <n v="14500"/>
    <n v="1"/>
  </r>
  <r>
    <d v="2021-03-06T00:00:00"/>
    <x v="1466"/>
    <x v="413"/>
    <n v="2100000"/>
    <n v="2100000"/>
    <n v="1"/>
  </r>
  <r>
    <d v="2021-03-06T00:00:00"/>
    <x v="1466"/>
    <x v="360"/>
    <n v="1700"/>
    <n v="5100"/>
    <n v="3"/>
  </r>
  <r>
    <d v="2021-03-06T00:00:00"/>
    <x v="1466"/>
    <x v="266"/>
    <n v="5500"/>
    <n v="16500"/>
    <n v="3"/>
  </r>
  <r>
    <d v="2021-03-06T00:00:00"/>
    <x v="1466"/>
    <x v="3"/>
    <n v="14500"/>
    <n v="29000"/>
    <n v="2"/>
  </r>
  <r>
    <d v="2021-03-06T00:00:00"/>
    <x v="1466"/>
    <x v="72"/>
    <n v="50000"/>
    <n v="150000"/>
    <n v="3"/>
  </r>
  <r>
    <d v="2021-03-06T00:00:00"/>
    <x v="1466"/>
    <x v="414"/>
    <n v="325000"/>
    <n v="325000"/>
    <n v="1"/>
  </r>
  <r>
    <d v="2021-03-06T00:00:00"/>
    <x v="1466"/>
    <x v="59"/>
    <n v="14500"/>
    <n v="14500"/>
    <n v="1"/>
  </r>
  <r>
    <d v="2021-03-06T00:00:00"/>
    <x v="1466"/>
    <x v="415"/>
    <n v="238000"/>
    <n v="238000"/>
    <n v="1"/>
  </r>
  <r>
    <d v="2021-03-06T00:00:00"/>
    <x v="1466"/>
    <x v="156"/>
    <n v="-15225"/>
    <n v="-30450"/>
    <n v="2"/>
  </r>
  <r>
    <d v="2021-03-06T00:00:00"/>
    <x v="1467"/>
    <x v="176"/>
    <n v="-16800"/>
    <n v="-33600"/>
    <n v="2"/>
  </r>
  <r>
    <d v="2021-03-06T00:00:00"/>
    <x v="1467"/>
    <x v="177"/>
    <n v="30000"/>
    <n v="90000"/>
    <n v="3"/>
  </r>
  <r>
    <d v="2021-03-06T00:00:00"/>
    <x v="1467"/>
    <x v="178"/>
    <n v="130000"/>
    <n v="130000"/>
    <n v="1"/>
  </r>
  <r>
    <d v="2021-03-06T00:00:00"/>
    <x v="1467"/>
    <x v="179"/>
    <n v="9200"/>
    <n v="92000"/>
    <n v="10"/>
  </r>
  <r>
    <d v="2021-03-06T00:00:00"/>
    <x v="1467"/>
    <x v="125"/>
    <n v="27000"/>
    <n v="27000"/>
    <n v="1"/>
  </r>
  <r>
    <d v="2021-03-06T00:00:00"/>
    <x v="1467"/>
    <x v="3"/>
    <n v="14500"/>
    <n v="14500"/>
    <n v="1"/>
  </r>
  <r>
    <d v="2021-03-06T00:00:00"/>
    <x v="1467"/>
    <x v="11"/>
    <n v="30000"/>
    <n v="60000"/>
    <n v="2"/>
  </r>
  <r>
    <d v="2021-03-06T00:00:00"/>
    <x v="1467"/>
    <x v="63"/>
    <n v="1000"/>
    <n v="1000"/>
    <n v="1"/>
  </r>
  <r>
    <d v="2021-03-06T00:00:00"/>
    <x v="1468"/>
    <x v="11"/>
    <n v="30000"/>
    <n v="30000"/>
    <n v="1"/>
  </r>
  <r>
    <d v="2021-03-06T00:00:00"/>
    <x v="1468"/>
    <x v="180"/>
    <n v="298000"/>
    <n v="298000"/>
    <n v="1"/>
  </r>
  <r>
    <d v="2021-03-06T00:00:00"/>
    <x v="1469"/>
    <x v="179"/>
    <n v="9500"/>
    <n v="19000"/>
    <n v="2"/>
  </r>
  <r>
    <d v="2021-03-06T00:00:00"/>
    <x v="1469"/>
    <x v="2"/>
    <n v="14500"/>
    <n v="43500"/>
    <n v="3"/>
  </r>
  <r>
    <d v="2021-03-06T00:00:00"/>
    <x v="1470"/>
    <x v="44"/>
    <n v="11000"/>
    <n v="22000"/>
    <n v="2"/>
  </r>
  <r>
    <d v="2021-03-06T00:00:00"/>
    <x v="1470"/>
    <x v="60"/>
    <n v="32000"/>
    <n v="32000"/>
    <n v="1"/>
  </r>
  <r>
    <d v="2021-03-06T00:00:00"/>
    <x v="1470"/>
    <x v="114"/>
    <n v="32000"/>
    <n v="32000"/>
    <n v="1"/>
  </r>
  <r>
    <d v="2021-03-06T00:00:00"/>
    <x v="1470"/>
    <x v="3"/>
    <n v="14500"/>
    <n v="43500"/>
    <n v="3"/>
  </r>
  <r>
    <d v="2021-03-06T00:00:00"/>
    <x v="1470"/>
    <x v="51"/>
    <n v="8700"/>
    <n v="17400"/>
    <n v="2"/>
  </r>
  <r>
    <d v="2021-03-06T00:00:00"/>
    <x v="1470"/>
    <x v="179"/>
    <n v="9500"/>
    <n v="19000"/>
    <n v="2"/>
  </r>
  <r>
    <d v="2021-03-06T00:00:00"/>
    <x v="1470"/>
    <x v="96"/>
    <n v="4200"/>
    <n v="12600"/>
    <n v="3"/>
  </r>
  <r>
    <d v="2021-03-06T00:00:00"/>
    <x v="1470"/>
    <x v="8"/>
    <n v="15500"/>
    <n v="31000"/>
    <n v="2"/>
  </r>
  <r>
    <d v="2021-03-06T00:00:00"/>
    <x v="1470"/>
    <x v="243"/>
    <n v="24000"/>
    <n v="24000"/>
    <n v="1"/>
  </r>
  <r>
    <d v="2021-03-06T00:00:00"/>
    <x v="1470"/>
    <x v="191"/>
    <n v="19000"/>
    <n v="19000"/>
    <n v="1"/>
  </r>
  <r>
    <d v="2021-03-06T00:00:00"/>
    <x v="1470"/>
    <x v="115"/>
    <n v="7500"/>
    <n v="15000"/>
    <n v="2"/>
  </r>
  <r>
    <d v="2021-03-06T00:00:00"/>
    <x v="1471"/>
    <x v="185"/>
    <n v="9500"/>
    <n v="19000"/>
    <n v="2"/>
  </r>
  <r>
    <d v="2021-03-06T00:00:00"/>
    <x v="1472"/>
    <x v="100"/>
    <n v="5100"/>
    <n v="30600"/>
    <n v="6"/>
  </r>
  <r>
    <d v="2021-03-06T00:00:00"/>
    <x v="1473"/>
    <x v="9"/>
    <n v="14000"/>
    <n v="56000"/>
    <n v="4"/>
  </r>
  <r>
    <d v="2021-03-06T00:00:00"/>
    <x v="1473"/>
    <x v="21"/>
    <n v="18000"/>
    <n v="18000"/>
    <n v="1"/>
  </r>
  <r>
    <d v="2021-03-06T00:00:00"/>
    <x v="1474"/>
    <x v="41"/>
    <n v="5500"/>
    <n v="11000"/>
    <n v="2"/>
  </r>
  <r>
    <d v="2021-03-06T00:00:00"/>
    <x v="1474"/>
    <x v="244"/>
    <n v="24000"/>
    <n v="24000"/>
    <n v="1"/>
  </r>
  <r>
    <d v="2021-03-06T00:00:00"/>
    <x v="1474"/>
    <x v="145"/>
    <n v="8200"/>
    <n v="8200"/>
    <n v="1"/>
  </r>
  <r>
    <d v="2021-03-06T00:00:00"/>
    <x v="1475"/>
    <x v="98"/>
    <n v="5000"/>
    <n v="5000"/>
    <n v="1"/>
  </r>
  <r>
    <d v="2021-03-06T00:00:00"/>
    <x v="1476"/>
    <x v="245"/>
    <n v="7800"/>
    <n v="7800"/>
    <n v="1"/>
  </r>
  <r>
    <d v="2021-03-06T00:00:00"/>
    <x v="1476"/>
    <x v="53"/>
    <n v="10000"/>
    <n v="20000"/>
    <n v="2"/>
  </r>
  <r>
    <d v="2021-03-06T00:00:00"/>
    <x v="1476"/>
    <x v="246"/>
    <n v="27000"/>
    <n v="27000"/>
    <n v="1"/>
  </r>
  <r>
    <d v="2021-03-07T00:00:00"/>
    <x v="1477"/>
    <x v="2"/>
    <n v="14500"/>
    <n v="14500"/>
    <n v="1"/>
  </r>
  <r>
    <d v="2021-03-07T00:00:00"/>
    <x v="1477"/>
    <x v="247"/>
    <n v="19500"/>
    <n v="19500"/>
    <n v="1"/>
  </r>
  <r>
    <d v="2021-03-07T00:00:00"/>
    <x v="1477"/>
    <x v="248"/>
    <n v="340000"/>
    <n v="340000"/>
    <n v="1"/>
  </r>
  <r>
    <d v="2021-03-07T00:00:00"/>
    <x v="1477"/>
    <x v="17"/>
    <n v="14500"/>
    <n v="14500"/>
    <n v="1"/>
  </r>
  <r>
    <d v="2021-03-07T00:00:00"/>
    <x v="1477"/>
    <x v="157"/>
    <n v="32000"/>
    <n v="32000"/>
    <n v="1"/>
  </r>
  <r>
    <d v="2021-03-07T00:00:00"/>
    <x v="1477"/>
    <x v="39"/>
    <n v="24000"/>
    <n v="72000"/>
    <n v="3"/>
  </r>
  <r>
    <d v="2021-03-07T00:00:00"/>
    <x v="1477"/>
    <x v="11"/>
    <n v="30000"/>
    <n v="30000"/>
    <n v="1"/>
  </r>
  <r>
    <d v="2021-03-07T00:00:00"/>
    <x v="1477"/>
    <x v="25"/>
    <n v="27500"/>
    <n v="27500"/>
    <n v="1"/>
  </r>
  <r>
    <d v="2021-03-07T00:00:00"/>
    <x v="1477"/>
    <x v="148"/>
    <n v="19500"/>
    <n v="97500"/>
    <n v="5"/>
  </r>
  <r>
    <d v="2021-03-07T00:00:00"/>
    <x v="1477"/>
    <x v="7"/>
    <n v="30000"/>
    <n v="30000"/>
    <n v="1"/>
  </r>
  <r>
    <d v="2021-03-07T00:00:00"/>
    <x v="1477"/>
    <x v="110"/>
    <n v="16000"/>
    <n v="16000"/>
    <n v="1"/>
  </r>
  <r>
    <d v="2021-03-07T00:00:00"/>
    <x v="1477"/>
    <x v="249"/>
    <n v="10500"/>
    <n v="10500"/>
    <n v="1"/>
  </r>
  <r>
    <d v="2021-03-07T00:00:00"/>
    <x v="1477"/>
    <x v="250"/>
    <n v="1500"/>
    <n v="7500"/>
    <n v="5"/>
  </r>
  <r>
    <d v="2021-03-07T00:00:00"/>
    <x v="1477"/>
    <x v="251"/>
    <n v="6000"/>
    <n v="12000"/>
    <n v="2"/>
  </r>
  <r>
    <d v="2021-03-07T00:00:00"/>
    <x v="1477"/>
    <x v="252"/>
    <n v="20000"/>
    <n v="20000"/>
    <n v="1"/>
  </r>
  <r>
    <d v="2021-03-07T00:00:00"/>
    <x v="1477"/>
    <x v="253"/>
    <n v="2500"/>
    <n v="2500"/>
    <n v="1"/>
  </r>
  <r>
    <d v="2021-03-07T00:00:00"/>
    <x v="1477"/>
    <x v="246"/>
    <n v="27000"/>
    <n v="27000"/>
    <n v="1"/>
  </r>
  <r>
    <d v="2021-03-07T00:00:00"/>
    <x v="1477"/>
    <x v="254"/>
    <n v="11000"/>
    <n v="11000"/>
    <n v="1"/>
  </r>
  <r>
    <d v="2021-03-07T00:00:00"/>
    <x v="1477"/>
    <x v="156"/>
    <n v="14500"/>
    <n v="43500"/>
    <n v="3"/>
  </r>
  <r>
    <d v="2021-03-07T00:00:00"/>
    <x v="1477"/>
    <x v="199"/>
    <n v="29000"/>
    <n v="58000"/>
    <n v="2"/>
  </r>
  <r>
    <d v="2021-03-07T00:00:00"/>
    <x v="1477"/>
    <x v="156"/>
    <n v="14500"/>
    <n v="14500"/>
    <n v="1"/>
  </r>
  <r>
    <d v="2021-03-07T00:00:00"/>
    <x v="1477"/>
    <x v="131"/>
    <n v="9000"/>
    <n v="36000"/>
    <n v="4"/>
  </r>
  <r>
    <d v="2021-03-07T00:00:00"/>
    <x v="1478"/>
    <x v="255"/>
    <n v="11000"/>
    <n v="11000"/>
    <n v="1"/>
  </r>
  <r>
    <d v="2021-03-07T00:00:00"/>
    <x v="1478"/>
    <x v="204"/>
    <n v="9200"/>
    <n v="9200"/>
    <n v="1"/>
  </r>
  <r>
    <d v="2021-03-07T00:00:00"/>
    <x v="1478"/>
    <x v="210"/>
    <n v="9200"/>
    <n v="9200"/>
    <n v="1"/>
  </r>
  <r>
    <d v="2021-03-07T00:00:00"/>
    <x v="1479"/>
    <x v="4"/>
    <n v="12500"/>
    <n v="12500"/>
    <n v="1"/>
  </r>
  <r>
    <d v="2021-03-07T00:00:00"/>
    <x v="1480"/>
    <x v="196"/>
    <n v="1700"/>
    <n v="3400"/>
    <n v="2"/>
  </r>
  <r>
    <d v="2021-03-07T00:00:00"/>
    <x v="1481"/>
    <x v="0"/>
    <n v="1200000"/>
    <n v="1200000"/>
    <n v="1"/>
  </r>
  <r>
    <d v="2021-03-07T00:00:00"/>
    <x v="1482"/>
    <x v="1"/>
    <n v="15000"/>
    <n v="15000"/>
    <n v="1"/>
  </r>
  <r>
    <d v="2021-03-07T00:00:00"/>
    <x v="1483"/>
    <x v="2"/>
    <n v="14500"/>
    <n v="14500"/>
    <n v="1"/>
  </r>
  <r>
    <d v="2021-03-07T00:00:00"/>
    <x v="1483"/>
    <x v="3"/>
    <n v="14500"/>
    <n v="14500"/>
    <n v="1"/>
  </r>
  <r>
    <d v="2021-03-07T00:00:00"/>
    <x v="1484"/>
    <x v="4"/>
    <n v="12500"/>
    <n v="625000"/>
    <n v="50"/>
  </r>
  <r>
    <d v="2021-03-07T00:00:00"/>
    <x v="1484"/>
    <x v="5"/>
    <n v="16500"/>
    <n v="165000"/>
    <n v="10"/>
  </r>
  <r>
    <d v="2021-03-07T00:00:00"/>
    <x v="1484"/>
    <x v="6"/>
    <n v="23000"/>
    <n v="23000"/>
    <n v="1"/>
  </r>
  <r>
    <d v="2021-03-07T00:00:00"/>
    <x v="1485"/>
    <x v="7"/>
    <n v="30000"/>
    <n v="60000"/>
    <n v="2"/>
  </r>
  <r>
    <d v="2021-03-07T00:00:00"/>
    <x v="1485"/>
    <x v="8"/>
    <n v="15500"/>
    <n v="15500"/>
    <n v="1"/>
  </r>
  <r>
    <d v="2021-03-07T00:00:00"/>
    <x v="1485"/>
    <x v="9"/>
    <n v="14500"/>
    <n v="14500"/>
    <n v="1"/>
  </r>
  <r>
    <d v="2021-03-07T00:00:00"/>
    <x v="1485"/>
    <x v="10"/>
    <n v="215000"/>
    <n v="215000"/>
    <n v="1"/>
  </r>
  <r>
    <d v="2021-03-07T00:00:00"/>
    <x v="1486"/>
    <x v="3"/>
    <n v="14500"/>
    <n v="14500"/>
    <n v="1"/>
  </r>
  <r>
    <d v="2021-03-07T00:00:00"/>
    <x v="1486"/>
    <x v="11"/>
    <n v="30000"/>
    <n v="60000"/>
    <n v="2"/>
  </r>
  <r>
    <d v="2021-03-07T00:00:00"/>
    <x v="1487"/>
    <x v="13"/>
    <n v="30000"/>
    <n v="60000"/>
    <n v="2"/>
  </r>
  <r>
    <d v="2021-03-07T00:00:00"/>
    <x v="1487"/>
    <x v="14"/>
    <n v="30000"/>
    <n v="30000"/>
    <n v="1"/>
  </r>
  <r>
    <d v="2021-03-07T00:00:00"/>
    <x v="1488"/>
    <x v="3"/>
    <n v="14500"/>
    <n v="14500"/>
    <n v="1"/>
  </r>
  <r>
    <d v="2021-03-07T00:00:00"/>
    <x v="1489"/>
    <x v="7"/>
    <n v="30000"/>
    <n v="720000"/>
    <n v="24"/>
  </r>
  <r>
    <d v="2021-03-07T00:00:00"/>
    <x v="1490"/>
    <x v="15"/>
    <n v="30000"/>
    <n v="30000"/>
    <n v="1"/>
  </r>
  <r>
    <d v="2021-03-07T00:00:00"/>
    <x v="1490"/>
    <x v="16"/>
    <n v="35000"/>
    <n v="35000"/>
    <n v="1"/>
  </r>
  <r>
    <d v="2021-03-07T00:00:00"/>
    <x v="1491"/>
    <x v="17"/>
    <n v="14500"/>
    <n v="14500"/>
    <n v="1"/>
  </r>
  <r>
    <d v="2021-03-07T00:00:00"/>
    <x v="1492"/>
    <x v="2"/>
    <n v="14500"/>
    <n v="14500"/>
    <n v="1"/>
  </r>
  <r>
    <d v="2021-03-07T00:00:00"/>
    <x v="1492"/>
    <x v="3"/>
    <n v="14500"/>
    <n v="29000"/>
    <n v="2"/>
  </r>
  <r>
    <d v="2021-03-07T00:00:00"/>
    <x v="1493"/>
    <x v="18"/>
    <n v="22000"/>
    <n v="22000"/>
    <n v="1"/>
  </r>
  <r>
    <d v="2021-03-07T00:00:00"/>
    <x v="1494"/>
    <x v="19"/>
    <n v="30000"/>
    <n v="30000"/>
    <n v="1"/>
  </r>
  <r>
    <d v="2021-03-07T00:00:00"/>
    <x v="1494"/>
    <x v="3"/>
    <n v="14500"/>
    <n v="14500"/>
    <n v="1"/>
  </r>
  <r>
    <d v="2021-03-07T00:00:00"/>
    <x v="1494"/>
    <x v="20"/>
    <n v="30000"/>
    <n v="30000"/>
    <n v="1"/>
  </r>
  <r>
    <d v="2021-03-07T00:00:00"/>
    <x v="1494"/>
    <x v="11"/>
    <n v="30000"/>
    <n v="60000"/>
    <n v="2"/>
  </r>
  <r>
    <d v="2021-03-07T00:00:00"/>
    <x v="1494"/>
    <x v="21"/>
    <n v="18000"/>
    <n v="18000"/>
    <n v="1"/>
  </r>
  <r>
    <d v="2021-03-07T00:00:00"/>
    <x v="1494"/>
    <x v="22"/>
    <n v="79000"/>
    <n v="79000"/>
    <n v="1"/>
  </r>
  <r>
    <d v="2021-03-07T00:00:00"/>
    <x v="1494"/>
    <x v="23"/>
    <n v="93000"/>
    <n v="93000"/>
    <n v="1"/>
  </r>
  <r>
    <d v="2021-03-07T00:00:00"/>
    <x v="1494"/>
    <x v="24"/>
    <n v="158000"/>
    <n v="158000"/>
    <n v="1"/>
  </r>
  <r>
    <d v="2021-03-07T00:00:00"/>
    <x v="1494"/>
    <x v="25"/>
    <n v="27000"/>
    <n v="270000"/>
    <n v="10"/>
  </r>
  <r>
    <d v="2021-03-07T00:00:00"/>
    <x v="1495"/>
    <x v="26"/>
    <n v="9000"/>
    <n v="27000"/>
    <n v="3"/>
  </r>
  <r>
    <d v="2021-03-07T00:00:00"/>
    <x v="1495"/>
    <x v="260"/>
    <n v="65000"/>
    <n v="65000"/>
    <n v="1"/>
  </r>
  <r>
    <d v="2021-03-07T00:00:00"/>
    <x v="1495"/>
    <x v="117"/>
    <n v="40000"/>
    <n v="80000"/>
    <n v="2"/>
  </r>
  <r>
    <d v="2021-03-07T00:00:00"/>
    <x v="1495"/>
    <x v="261"/>
    <n v="40000"/>
    <n v="80000"/>
    <n v="2"/>
  </r>
  <r>
    <d v="2021-03-07T00:00:00"/>
    <x v="1496"/>
    <x v="3"/>
    <n v="14000"/>
    <n v="140000"/>
    <n v="10"/>
  </r>
  <r>
    <d v="2021-03-07T00:00:00"/>
    <x v="1497"/>
    <x v="11"/>
    <n v="29500"/>
    <n v="147500"/>
    <n v="5"/>
  </r>
  <r>
    <d v="2021-03-07T00:00:00"/>
    <x v="1497"/>
    <x v="241"/>
    <n v="305000"/>
    <n v="305000"/>
    <n v="1"/>
  </r>
  <r>
    <d v="2021-03-07T00:00:00"/>
    <x v="1497"/>
    <x v="179"/>
    <n v="9200"/>
    <n v="460000"/>
    <n v="50"/>
  </r>
  <r>
    <d v="2021-03-07T00:00:00"/>
    <x v="1498"/>
    <x v="109"/>
    <n v="1200"/>
    <n v="18000"/>
    <n v="15"/>
  </r>
  <r>
    <d v="2021-03-07T00:00:00"/>
    <x v="1498"/>
    <x v="46"/>
    <n v="145000"/>
    <n v="145000"/>
    <n v="1"/>
  </r>
  <r>
    <d v="2021-03-07T00:00:00"/>
    <x v="1499"/>
    <x v="38"/>
    <n v="16000"/>
    <n v="16000"/>
    <n v="1"/>
  </r>
  <r>
    <d v="2021-03-07T00:00:00"/>
    <x v="1499"/>
    <x v="51"/>
    <n v="8700"/>
    <n v="8700"/>
    <n v="1"/>
  </r>
  <r>
    <d v="2021-03-07T00:00:00"/>
    <x v="1499"/>
    <x v="262"/>
    <n v="41500"/>
    <n v="41500"/>
    <n v="1"/>
  </r>
  <r>
    <d v="2021-03-07T00:00:00"/>
    <x v="1499"/>
    <x v="2"/>
    <n v="14500"/>
    <n v="14500"/>
    <n v="1"/>
  </r>
  <r>
    <d v="2021-03-07T00:00:00"/>
    <x v="1500"/>
    <x v="24"/>
    <n v="158000"/>
    <n v="158000"/>
    <n v="1"/>
  </r>
  <r>
    <d v="2021-03-07T00:00:00"/>
    <x v="1501"/>
    <x v="100"/>
    <n v="5200"/>
    <n v="5200"/>
    <n v="1"/>
  </r>
  <r>
    <d v="2021-03-07T00:00:00"/>
    <x v="1502"/>
    <x v="9"/>
    <n v="14500"/>
    <n v="14500"/>
    <n v="1"/>
  </r>
  <r>
    <d v="2021-03-07T00:00:00"/>
    <x v="1502"/>
    <x v="97"/>
    <n v="5000"/>
    <n v="5000"/>
    <n v="1"/>
  </r>
  <r>
    <d v="2021-03-07T00:00:00"/>
    <x v="1503"/>
    <x v="59"/>
    <n v="14500"/>
    <n v="14500"/>
    <n v="1"/>
  </r>
  <r>
    <d v="2021-03-07T00:00:00"/>
    <x v="1503"/>
    <x v="40"/>
    <n v="14500"/>
    <n v="14500"/>
    <n v="1"/>
  </r>
  <r>
    <d v="2021-03-07T00:00:00"/>
    <x v="1504"/>
    <x v="58"/>
    <n v="6800"/>
    <n v="6800"/>
    <n v="1"/>
  </r>
  <r>
    <d v="2021-03-07T00:00:00"/>
    <x v="1504"/>
    <x v="37"/>
    <n v="8000"/>
    <n v="24000"/>
    <n v="3"/>
  </r>
  <r>
    <d v="2021-03-07T00:00:00"/>
    <x v="1504"/>
    <x v="73"/>
    <n v="39000"/>
    <n v="39000"/>
    <n v="1"/>
  </r>
  <r>
    <d v="2021-03-07T00:00:00"/>
    <x v="1505"/>
    <x v="3"/>
    <n v="14500"/>
    <n v="29000"/>
    <n v="2"/>
  </r>
  <r>
    <d v="2021-03-07T00:00:00"/>
    <x v="1505"/>
    <x v="263"/>
    <n v="36000"/>
    <n v="72000"/>
    <n v="2"/>
  </r>
  <r>
    <d v="2021-03-07T00:00:00"/>
    <x v="1505"/>
    <x v="66"/>
    <n v="14000"/>
    <n v="14000"/>
    <n v="1"/>
  </r>
  <r>
    <d v="2021-03-07T00:00:00"/>
    <x v="1505"/>
    <x v="242"/>
    <n v="145000"/>
    <n v="290000"/>
    <n v="2"/>
  </r>
  <r>
    <d v="2021-03-07T00:00:00"/>
    <x v="1505"/>
    <x v="199"/>
    <n v="29000"/>
    <n v="87000"/>
    <n v="3"/>
  </r>
  <r>
    <d v="2021-03-07T00:00:00"/>
    <x v="1505"/>
    <x v="178"/>
    <n v="130000"/>
    <n v="130000"/>
    <n v="1"/>
  </r>
  <r>
    <d v="2021-03-07T00:00:00"/>
    <x v="1505"/>
    <x v="264"/>
    <n v="17000"/>
    <n v="17000"/>
    <n v="1"/>
  </r>
  <r>
    <d v="2021-03-07T00:00:00"/>
    <x v="1505"/>
    <x v="97"/>
    <n v="5000"/>
    <n v="5000"/>
    <n v="1"/>
  </r>
  <r>
    <d v="2021-03-08T00:00:00"/>
    <x v="1506"/>
    <x v="73"/>
    <n v="39000"/>
    <n v="78000"/>
    <n v="2"/>
  </r>
  <r>
    <d v="2021-03-08T00:00:00"/>
    <x v="1507"/>
    <x v="11"/>
    <n v="30000"/>
    <n v="60000"/>
    <n v="2"/>
  </r>
  <r>
    <d v="2021-03-08T00:00:00"/>
    <x v="1507"/>
    <x v="210"/>
    <n v="9200"/>
    <n v="92000"/>
    <n v="10"/>
  </r>
  <r>
    <d v="2021-03-08T00:00:00"/>
    <x v="1508"/>
    <x v="154"/>
    <n v="9200"/>
    <n v="92000"/>
    <n v="10"/>
  </r>
  <r>
    <d v="2021-03-08T00:00:00"/>
    <x v="1509"/>
    <x v="150"/>
    <n v="602000"/>
    <n v="602000"/>
    <n v="1"/>
  </r>
  <r>
    <d v="2021-03-08T00:00:00"/>
    <x v="1510"/>
    <x v="260"/>
    <n v="65000"/>
    <n v="130000"/>
    <n v="2"/>
  </r>
  <r>
    <d v="2021-03-08T00:00:00"/>
    <x v="1511"/>
    <x v="265"/>
    <n v="145000"/>
    <n v="145000"/>
    <n v="1"/>
  </r>
  <r>
    <d v="2021-03-08T00:00:00"/>
    <x v="1512"/>
    <x v="17"/>
    <n v="14500"/>
    <n v="14500"/>
    <n v="1"/>
  </r>
  <r>
    <d v="2021-03-08T00:00:00"/>
    <x v="1513"/>
    <x v="41"/>
    <n v="5500"/>
    <n v="11000"/>
    <n v="2"/>
  </r>
  <r>
    <d v="2021-03-08T00:00:00"/>
    <x v="1514"/>
    <x v="26"/>
    <n v="9000"/>
    <n v="9000"/>
    <n v="1"/>
  </r>
  <r>
    <d v="2021-03-08T00:00:00"/>
    <x v="1515"/>
    <x v="230"/>
    <n v="22000"/>
    <n v="22000"/>
    <n v="1"/>
  </r>
  <r>
    <d v="2021-03-08T00:00:00"/>
    <x v="1516"/>
    <x v="266"/>
    <n v="5500"/>
    <n v="5500"/>
    <n v="1"/>
  </r>
  <r>
    <d v="2021-03-08T00:00:00"/>
    <x v="1517"/>
    <x v="267"/>
    <n v="5800"/>
    <n v="5800"/>
    <n v="1"/>
  </r>
  <r>
    <d v="2021-03-08T00:00:00"/>
    <x v="1517"/>
    <x v="268"/>
    <n v="6300"/>
    <n v="6300"/>
    <n v="1"/>
  </r>
  <r>
    <d v="2021-03-08T00:00:00"/>
    <x v="1517"/>
    <x v="269"/>
    <n v="26000"/>
    <n v="26000"/>
    <n v="1"/>
  </r>
  <r>
    <d v="2021-03-08T00:00:00"/>
    <x v="1517"/>
    <x v="270"/>
    <n v="48000"/>
    <n v="48000"/>
    <n v="1"/>
  </r>
  <r>
    <d v="2021-03-08T00:00:00"/>
    <x v="1517"/>
    <x v="58"/>
    <n v="6800"/>
    <n v="6800"/>
    <n v="1"/>
  </r>
  <r>
    <d v="2021-03-08T00:00:00"/>
    <x v="1517"/>
    <x v="271"/>
    <n v="50000"/>
    <n v="50000"/>
    <n v="1"/>
  </r>
  <r>
    <d v="2021-03-08T00:00:00"/>
    <x v="1518"/>
    <x v="272"/>
    <n v="13500"/>
    <n v="13500"/>
    <n v="1"/>
  </r>
  <r>
    <d v="2021-03-08T00:00:00"/>
    <x v="1519"/>
    <x v="236"/>
    <n v="10000"/>
    <n v="10000"/>
    <n v="1"/>
  </r>
  <r>
    <d v="2021-03-08T00:00:00"/>
    <x v="1519"/>
    <x v="273"/>
    <n v="325000"/>
    <n v="325000"/>
    <n v="1"/>
  </r>
  <r>
    <d v="2021-03-08T00:00:00"/>
    <x v="1520"/>
    <x v="96"/>
    <n v="4500"/>
    <n v="4500"/>
    <n v="1"/>
  </r>
  <r>
    <d v="2021-03-08T00:00:00"/>
    <x v="1520"/>
    <x v="103"/>
    <n v="2800"/>
    <n v="2800"/>
    <n v="1"/>
  </r>
  <r>
    <d v="2021-03-08T00:00:00"/>
    <x v="1520"/>
    <x v="37"/>
    <n v="8000"/>
    <n v="8000"/>
    <n v="1"/>
  </r>
  <r>
    <d v="2021-03-08T00:00:00"/>
    <x v="1520"/>
    <x v="3"/>
    <n v="14500"/>
    <n v="14500"/>
    <n v="1"/>
  </r>
  <r>
    <d v="2021-03-08T00:00:00"/>
    <x v="1521"/>
    <x v="19"/>
    <n v="29000"/>
    <n v="145000"/>
    <n v="5"/>
  </r>
  <r>
    <d v="2021-03-08T00:00:00"/>
    <x v="1521"/>
    <x v="274"/>
    <n v="340000"/>
    <n v="340000"/>
    <n v="1"/>
  </r>
  <r>
    <d v="2021-03-08T00:00:00"/>
    <x v="1521"/>
    <x v="180"/>
    <n v="298000"/>
    <n v="298000"/>
    <n v="1"/>
  </r>
  <r>
    <d v="2021-03-08T00:00:00"/>
    <x v="1522"/>
    <x v="44"/>
    <n v="12000"/>
    <n v="12000"/>
    <n v="1"/>
  </r>
  <r>
    <d v="2021-03-08T00:00:00"/>
    <x v="1522"/>
    <x v="36"/>
    <n v="38000"/>
    <n v="190000"/>
    <n v="5"/>
  </r>
  <r>
    <d v="2021-03-08T00:00:00"/>
    <x v="1522"/>
    <x v="3"/>
    <n v="14500"/>
    <n v="14500"/>
    <n v="1"/>
  </r>
  <r>
    <d v="2021-03-08T00:00:00"/>
    <x v="1523"/>
    <x v="45"/>
    <n v="355000"/>
    <n v="355000"/>
    <n v="1"/>
  </r>
  <r>
    <d v="2021-03-08T00:00:00"/>
    <x v="1523"/>
    <x v="180"/>
    <n v="298000"/>
    <n v="298000"/>
    <n v="1"/>
  </r>
  <r>
    <d v="2021-03-08T00:00:00"/>
    <x v="1524"/>
    <x v="26"/>
    <n v="9000"/>
    <n v="9000"/>
    <n v="1"/>
  </r>
  <r>
    <d v="2021-03-08T00:00:00"/>
    <x v="1525"/>
    <x v="132"/>
    <n v="11000"/>
    <n v="22000"/>
    <n v="2"/>
  </r>
  <r>
    <d v="2021-03-08T00:00:00"/>
    <x v="1526"/>
    <x v="25"/>
    <n v="27000"/>
    <n v="270000"/>
    <n v="10"/>
  </r>
  <r>
    <d v="2021-03-08T00:00:00"/>
    <x v="1526"/>
    <x v="2"/>
    <n v="14000"/>
    <n v="56000"/>
    <n v="4"/>
  </r>
  <r>
    <d v="2021-03-08T00:00:00"/>
    <x v="1526"/>
    <x v="11"/>
    <n v="30000"/>
    <n v="30000"/>
    <n v="1"/>
  </r>
  <r>
    <d v="2021-03-08T00:00:00"/>
    <x v="1526"/>
    <x v="162"/>
    <n v="8500"/>
    <n v="42500"/>
    <n v="5"/>
  </r>
  <r>
    <d v="2021-03-08T00:00:00"/>
    <x v="1526"/>
    <x v="19"/>
    <n v="30000"/>
    <n v="30000"/>
    <n v="1"/>
  </r>
  <r>
    <d v="2021-03-08T00:00:00"/>
    <x v="1526"/>
    <x v="12"/>
    <n v="30000"/>
    <n v="60000"/>
    <n v="2"/>
  </r>
  <r>
    <d v="2021-03-08T00:00:00"/>
    <x v="1526"/>
    <x v="11"/>
    <n v="30000"/>
    <n v="90000"/>
    <n v="3"/>
  </r>
  <r>
    <d v="2021-03-08T00:00:00"/>
    <x v="1527"/>
    <x v="25"/>
    <n v="27500"/>
    <n v="27500"/>
    <n v="1"/>
  </r>
  <r>
    <d v="2021-03-08T00:00:00"/>
    <x v="1527"/>
    <x v="275"/>
    <n v="20000"/>
    <n v="120000"/>
    <n v="6"/>
  </r>
  <r>
    <d v="2021-03-08T00:00:00"/>
    <x v="1527"/>
    <x v="26"/>
    <n v="9000"/>
    <n v="9000"/>
    <n v="1"/>
  </r>
  <r>
    <d v="2021-03-08T00:00:00"/>
    <x v="1528"/>
    <x v="134"/>
    <n v="142000"/>
    <n v="142000"/>
    <n v="1"/>
  </r>
  <r>
    <d v="2021-03-08T00:00:00"/>
    <x v="1528"/>
    <x v="74"/>
    <n v="212000"/>
    <n v="212000"/>
    <n v="1"/>
  </r>
  <r>
    <d v="2021-03-08T00:00:00"/>
    <x v="1529"/>
    <x v="276"/>
    <n v="238000"/>
    <n v="238000"/>
    <n v="1"/>
  </r>
  <r>
    <d v="2021-03-08T00:00:00"/>
    <x v="1529"/>
    <x v="41"/>
    <n v="5500"/>
    <n v="55000"/>
    <n v="10"/>
  </r>
  <r>
    <d v="2021-03-08T00:00:00"/>
    <x v="1530"/>
    <x v="25"/>
    <n v="27500"/>
    <n v="27500"/>
    <n v="1"/>
  </r>
  <r>
    <d v="2021-03-08T00:00:00"/>
    <x v="1530"/>
    <x v="273"/>
    <n v="325000"/>
    <n v="325000"/>
    <n v="1"/>
  </r>
  <r>
    <d v="2021-03-08T00:00:00"/>
    <x v="1531"/>
    <x v="74"/>
    <n v="212000"/>
    <n v="212000"/>
    <n v="1"/>
  </r>
  <r>
    <d v="2021-03-08T00:00:00"/>
    <x v="1532"/>
    <x v="24"/>
    <n v="158000"/>
    <n v="316000"/>
    <n v="2"/>
  </r>
  <r>
    <d v="2021-03-08T00:00:00"/>
    <x v="1533"/>
    <x v="151"/>
    <n v="22000"/>
    <n v="22000"/>
    <n v="1"/>
  </r>
  <r>
    <d v="2021-03-08T00:00:00"/>
    <x v="1534"/>
    <x v="277"/>
    <n v="1680000"/>
    <n v="1680000"/>
    <n v="1"/>
  </r>
  <r>
    <d v="2021-03-08T00:00:00"/>
    <x v="1535"/>
    <x v="278"/>
    <n v="185000"/>
    <n v="185000"/>
    <n v="1"/>
  </r>
  <r>
    <d v="2021-03-08T00:00:00"/>
    <x v="1536"/>
    <x v="279"/>
    <n v="27000"/>
    <n v="27000"/>
    <n v="1"/>
  </r>
  <r>
    <d v="2021-03-08T00:00:00"/>
    <x v="1536"/>
    <x v="280"/>
    <n v="8300"/>
    <n v="8300"/>
    <n v="1"/>
  </r>
  <r>
    <d v="2021-03-08T00:00:00"/>
    <x v="1536"/>
    <x v="281"/>
    <n v="37000"/>
    <n v="37000"/>
    <n v="1"/>
  </r>
  <r>
    <d v="2021-03-10T00:00:00"/>
    <x v="1537"/>
    <x v="282"/>
    <n v="25500"/>
    <n v="25500"/>
    <n v="1"/>
  </r>
  <r>
    <d v="2021-03-10T00:00:00"/>
    <x v="1538"/>
    <x v="263"/>
    <n v="36000"/>
    <n v="36000"/>
    <n v="1"/>
  </r>
  <r>
    <d v="2021-03-10T00:00:00"/>
    <x v="1539"/>
    <x v="37"/>
    <n v="8000"/>
    <n v="24000"/>
    <n v="3"/>
  </r>
  <r>
    <d v="2021-03-10T00:00:00"/>
    <x v="1540"/>
    <x v="283"/>
    <n v="13000"/>
    <n v="13000"/>
    <n v="1"/>
  </r>
  <r>
    <d v="2021-03-10T00:00:00"/>
    <x v="1541"/>
    <x v="284"/>
    <n v="23000"/>
    <n v="23000"/>
    <n v="1"/>
  </r>
  <r>
    <d v="2021-03-10T00:00:00"/>
    <x v="1541"/>
    <x v="134"/>
    <n v="142000"/>
    <n v="142000"/>
    <n v="1"/>
  </r>
  <r>
    <d v="2021-03-10T00:00:00"/>
    <x v="1541"/>
    <x v="112"/>
    <n v="5000"/>
    <n v="5000"/>
    <n v="1"/>
  </r>
  <r>
    <d v="2021-03-10T00:00:00"/>
    <x v="1541"/>
    <x v="8"/>
    <n v="15500"/>
    <n v="15500"/>
    <n v="1"/>
  </r>
  <r>
    <d v="2021-03-10T00:00:00"/>
    <x v="1541"/>
    <x v="285"/>
    <n v="105000"/>
    <n v="105000"/>
    <n v="1"/>
  </r>
  <r>
    <d v="2021-03-10T00:00:00"/>
    <x v="1541"/>
    <x v="67"/>
    <n v="152000"/>
    <n v="152000"/>
    <n v="1"/>
  </r>
  <r>
    <d v="2021-03-10T00:00:00"/>
    <x v="1542"/>
    <x v="286"/>
    <n v="150000"/>
    <n v="150000"/>
    <n v="1"/>
  </r>
  <r>
    <d v="2021-03-10T00:00:00"/>
    <x v="1543"/>
    <x v="273"/>
    <n v="325000"/>
    <n v="325000"/>
    <n v="1"/>
  </r>
  <r>
    <d v="2021-03-10T00:00:00"/>
    <x v="1543"/>
    <x v="112"/>
    <n v="5000"/>
    <n v="5000"/>
    <n v="1"/>
  </r>
  <r>
    <d v="2021-03-10T00:00:00"/>
    <x v="1543"/>
    <x v="8"/>
    <n v="15500"/>
    <n v="15500"/>
    <n v="1"/>
  </r>
  <r>
    <d v="2021-03-10T00:00:00"/>
    <x v="1544"/>
    <x v="285"/>
    <n v="105000"/>
    <n v="105000"/>
    <n v="1"/>
  </r>
  <r>
    <d v="2021-03-10T00:00:00"/>
    <x v="1544"/>
    <x v="273"/>
    <n v="325000"/>
    <n v="325000"/>
    <n v="1"/>
  </r>
  <r>
    <d v="2021-03-10T00:00:00"/>
    <x v="1545"/>
    <x v="25"/>
    <n v="27000"/>
    <n v="135000"/>
    <n v="5"/>
  </r>
  <r>
    <d v="2021-03-10T00:00:00"/>
    <x v="1546"/>
    <x v="25"/>
    <n v="27500"/>
    <n v="27500"/>
    <n v="1"/>
  </r>
  <r>
    <d v="2021-03-10T00:00:00"/>
    <x v="1546"/>
    <x v="99"/>
    <n v="12500"/>
    <n v="62500"/>
    <n v="5"/>
  </r>
  <r>
    <d v="2021-03-10T00:00:00"/>
    <x v="1546"/>
    <x v="49"/>
    <n v="32500"/>
    <n v="32500"/>
    <n v="1"/>
  </r>
  <r>
    <d v="2021-03-10T00:00:00"/>
    <x v="1546"/>
    <x v="66"/>
    <n v="14000"/>
    <n v="70000"/>
    <n v="5"/>
  </r>
  <r>
    <d v="2021-03-10T00:00:00"/>
    <x v="1546"/>
    <x v="59"/>
    <n v="14500"/>
    <n v="14500"/>
    <n v="1"/>
  </r>
  <r>
    <d v="2021-03-10T00:00:00"/>
    <x v="1546"/>
    <x v="196"/>
    <n v="1700"/>
    <n v="1700"/>
    <n v="1"/>
  </r>
  <r>
    <d v="2021-03-10T00:00:00"/>
    <x v="1546"/>
    <x v="176"/>
    <n v="16000"/>
    <n v="16000"/>
    <n v="1"/>
  </r>
  <r>
    <d v="2021-03-10T00:00:00"/>
    <x v="1546"/>
    <x v="18"/>
    <n v="22000"/>
    <n v="44000"/>
    <n v="2"/>
  </r>
  <r>
    <d v="2021-03-10T00:00:00"/>
    <x v="1546"/>
    <x v="287"/>
    <n v="39000"/>
    <n v="39000"/>
    <n v="1"/>
  </r>
  <r>
    <d v="2021-03-10T00:00:00"/>
    <x v="1547"/>
    <x v="52"/>
    <n v="4000"/>
    <n v="8000"/>
    <n v="2"/>
  </r>
  <r>
    <d v="2021-03-10T00:00:00"/>
    <x v="1548"/>
    <x v="154"/>
    <n v="9500"/>
    <n v="9500"/>
    <n v="1"/>
  </r>
  <r>
    <d v="2021-03-10T00:00:00"/>
    <x v="1549"/>
    <x v="22"/>
    <n v="79000"/>
    <n v="158000"/>
    <n v="2"/>
  </r>
  <r>
    <d v="2021-03-10T00:00:00"/>
    <x v="1550"/>
    <x v="288"/>
    <n v="78000"/>
    <n v="78000"/>
    <n v="1"/>
  </r>
  <r>
    <d v="2021-03-10T00:00:00"/>
    <x v="1551"/>
    <x v="182"/>
    <n v="9000"/>
    <n v="18000"/>
    <n v="2"/>
  </r>
  <r>
    <d v="2021-03-10T00:00:00"/>
    <x v="1552"/>
    <x v="289"/>
    <n v="28000"/>
    <n v="28000"/>
    <n v="1"/>
  </r>
  <r>
    <d v="2021-03-10T00:00:00"/>
    <x v="1552"/>
    <x v="290"/>
    <n v="28000"/>
    <n v="28000"/>
    <n v="1"/>
  </r>
  <r>
    <d v="2021-03-10T00:00:00"/>
    <x v="1553"/>
    <x v="127"/>
    <n v="26500"/>
    <n v="26500"/>
    <n v="1"/>
  </r>
  <r>
    <d v="2021-03-10T00:00:00"/>
    <x v="1554"/>
    <x v="291"/>
    <n v="5000"/>
    <n v="5000"/>
    <n v="1"/>
  </r>
  <r>
    <d v="2021-03-10T00:00:00"/>
    <x v="1555"/>
    <x v="206"/>
    <n v="22000"/>
    <n v="22000"/>
    <n v="1"/>
  </r>
  <r>
    <d v="2021-03-10T00:00:00"/>
    <x v="1555"/>
    <x v="22"/>
    <n v="79000"/>
    <n v="79000"/>
    <n v="1"/>
  </r>
  <r>
    <d v="2021-03-10T00:00:00"/>
    <x v="1556"/>
    <x v="256"/>
    <n v="21000"/>
    <n v="210000"/>
    <n v="10"/>
  </r>
  <r>
    <d v="2021-03-10T00:00:00"/>
    <x v="1556"/>
    <x v="138"/>
    <n v="385000"/>
    <n v="385000"/>
    <n v="1"/>
  </r>
  <r>
    <d v="2021-03-10T00:00:00"/>
    <x v="1557"/>
    <x v="51"/>
    <n v="8700"/>
    <n v="26100"/>
    <n v="3"/>
  </r>
  <r>
    <d v="2021-03-10T00:00:00"/>
    <x v="1557"/>
    <x v="42"/>
    <n v="28000"/>
    <n v="28000"/>
    <n v="1"/>
  </r>
  <r>
    <d v="2021-03-10T00:00:00"/>
    <x v="1557"/>
    <x v="43"/>
    <n v="1100"/>
    <n v="55000"/>
    <n v="50"/>
  </r>
  <r>
    <d v="2021-03-10T00:00:00"/>
    <x v="1558"/>
    <x v="292"/>
    <n v="25000"/>
    <n v="25000"/>
    <n v="1"/>
  </r>
  <r>
    <d v="2021-03-11T00:00:00"/>
    <x v="1559"/>
    <x v="293"/>
    <n v="170000"/>
    <n v="170000"/>
    <n v="1"/>
  </r>
  <r>
    <d v="2021-03-11T00:00:00"/>
    <x v="1559"/>
    <x v="294"/>
    <n v="430000"/>
    <n v="430000"/>
    <n v="1"/>
  </r>
  <r>
    <d v="2021-03-11T00:00:00"/>
    <x v="1559"/>
    <x v="295"/>
    <n v="28000"/>
    <n v="28000"/>
    <n v="1"/>
  </r>
  <r>
    <d v="2021-03-11T00:00:00"/>
    <x v="1559"/>
    <x v="296"/>
    <n v="78000"/>
    <n v="78000"/>
    <n v="1"/>
  </r>
  <r>
    <d v="2021-03-11T00:00:00"/>
    <x v="1559"/>
    <x v="297"/>
    <n v="27500"/>
    <n v="27500"/>
    <n v="1"/>
  </r>
  <r>
    <d v="2021-03-11T00:00:00"/>
    <x v="1559"/>
    <x v="298"/>
    <n v="40000"/>
    <n v="400000"/>
    <n v="10"/>
  </r>
  <r>
    <d v="2021-03-11T00:00:00"/>
    <x v="1560"/>
    <x v="19"/>
    <n v="29000"/>
    <n v="116000"/>
    <n v="4"/>
  </r>
  <r>
    <d v="2021-03-11T00:00:00"/>
    <x v="1561"/>
    <x v="72"/>
    <n v="49000"/>
    <n v="196000"/>
    <n v="4"/>
  </r>
  <r>
    <d v="2021-03-11T00:00:00"/>
    <x v="1561"/>
    <x v="73"/>
    <n v="38000"/>
    <n v="152000"/>
    <n v="4"/>
  </r>
  <r>
    <d v="2021-03-11T00:00:00"/>
    <x v="1562"/>
    <x v="3"/>
    <n v="14500"/>
    <n v="14500"/>
    <n v="1"/>
  </r>
  <r>
    <d v="2021-03-11T00:00:00"/>
    <x v="1562"/>
    <x v="299"/>
    <n v="3500"/>
    <n v="52500"/>
    <n v="15"/>
  </r>
  <r>
    <d v="2021-03-11T00:00:00"/>
    <x v="1563"/>
    <x v="55"/>
    <n v="33000"/>
    <n v="66000"/>
    <n v="2"/>
  </r>
  <r>
    <d v="2021-03-11T00:00:00"/>
    <x v="1563"/>
    <x v="9"/>
    <n v="14500"/>
    <n v="43500"/>
    <n v="3"/>
  </r>
  <r>
    <d v="2021-03-11T00:00:00"/>
    <x v="1564"/>
    <x v="82"/>
    <n v="28000"/>
    <n v="84000"/>
    <n v="3"/>
  </r>
  <r>
    <d v="2021-03-11T00:00:00"/>
    <x v="1564"/>
    <x v="65"/>
    <n v="13000"/>
    <n v="52000"/>
    <n v="4"/>
  </r>
  <r>
    <d v="2021-03-11T00:00:00"/>
    <x v="1565"/>
    <x v="300"/>
    <n v="120000"/>
    <n v="120000"/>
    <n v="1"/>
  </r>
  <r>
    <d v="2021-03-11T00:00:00"/>
    <x v="1566"/>
    <x v="141"/>
    <n v="2500"/>
    <n v="2500"/>
    <n v="1"/>
  </r>
  <r>
    <d v="2021-03-11T00:00:00"/>
    <x v="1567"/>
    <x v="17"/>
    <n v="14500"/>
    <n v="14500"/>
    <n v="1"/>
  </r>
  <r>
    <d v="2021-03-11T00:00:00"/>
    <x v="1568"/>
    <x v="263"/>
    <n v="36000"/>
    <n v="36000"/>
    <n v="1"/>
  </r>
  <r>
    <d v="2021-03-11T00:00:00"/>
    <x v="1569"/>
    <x v="25"/>
    <n v="27500"/>
    <n v="27500"/>
    <n v="1"/>
  </r>
  <r>
    <d v="2021-03-11T00:00:00"/>
    <x v="1569"/>
    <x v="3"/>
    <n v="14500"/>
    <n v="43500"/>
    <n v="3"/>
  </r>
  <r>
    <d v="2021-03-11T00:00:00"/>
    <x v="1569"/>
    <x v="48"/>
    <n v="32500"/>
    <n v="65000"/>
    <n v="2"/>
  </r>
  <r>
    <d v="2021-03-11T00:00:00"/>
    <x v="1569"/>
    <x v="75"/>
    <n v="83000"/>
    <n v="83000"/>
    <n v="1"/>
  </r>
  <r>
    <d v="2021-03-11T00:00:00"/>
    <x v="1570"/>
    <x v="62"/>
    <n v="16000"/>
    <n v="16000"/>
    <n v="1"/>
  </r>
  <r>
    <d v="2021-03-11T00:00:00"/>
    <x v="1570"/>
    <x v="17"/>
    <n v="14500"/>
    <n v="14500"/>
    <n v="1"/>
  </r>
  <r>
    <d v="2021-03-11T00:00:00"/>
    <x v="1570"/>
    <x v="270"/>
    <n v="48000"/>
    <n v="48000"/>
    <n v="1"/>
  </r>
  <r>
    <d v="2021-03-11T00:00:00"/>
    <x v="1570"/>
    <x v="301"/>
    <n v="4500"/>
    <n v="9000"/>
    <n v="2"/>
  </r>
  <r>
    <d v="2021-03-11T00:00:00"/>
    <x v="1571"/>
    <x v="74"/>
    <n v="212000"/>
    <n v="212000"/>
    <n v="1"/>
  </r>
  <r>
    <d v="2021-03-11T00:00:00"/>
    <x v="1572"/>
    <x v="132"/>
    <n v="11000"/>
    <n v="22000"/>
    <n v="2"/>
  </r>
  <r>
    <d v="2021-03-11T00:00:00"/>
    <x v="1573"/>
    <x v="49"/>
    <n v="32000"/>
    <n v="192000"/>
    <n v="6"/>
  </r>
  <r>
    <d v="2021-03-11T00:00:00"/>
    <x v="1574"/>
    <x v="48"/>
    <n v="32000"/>
    <n v="128000"/>
    <n v="4"/>
  </r>
  <r>
    <d v="2021-03-11T00:00:00"/>
    <x v="1574"/>
    <x v="298"/>
    <n v="40000"/>
    <n v="280000"/>
    <n v="7"/>
  </r>
  <r>
    <d v="2021-03-11T00:00:00"/>
    <x v="1575"/>
    <x v="211"/>
    <n v="33000"/>
    <n v="33000"/>
    <n v="1"/>
  </r>
  <r>
    <d v="2021-03-11T00:00:00"/>
    <x v="1575"/>
    <x v="3"/>
    <n v="14500"/>
    <n v="14500"/>
    <n v="1"/>
  </r>
  <r>
    <d v="2021-03-11T00:00:00"/>
    <x v="1575"/>
    <x v="11"/>
    <n v="30000"/>
    <n v="30000"/>
    <n v="1"/>
  </r>
  <r>
    <d v="2021-03-11T00:00:00"/>
    <x v="1576"/>
    <x v="302"/>
    <n v="130000"/>
    <n v="130000"/>
    <n v="1"/>
  </r>
  <r>
    <d v="2021-03-11T00:00:00"/>
    <x v="1577"/>
    <x v="144"/>
    <n v="11000"/>
    <n v="33000"/>
    <n v="3"/>
  </r>
  <r>
    <d v="2021-03-11T00:00:00"/>
    <x v="1577"/>
    <x v="27"/>
    <n v="6000"/>
    <n v="18000"/>
    <n v="3"/>
  </r>
  <r>
    <d v="2021-03-11T00:00:00"/>
    <x v="1578"/>
    <x v="22"/>
    <n v="79000"/>
    <n v="158000"/>
    <n v="2"/>
  </r>
  <r>
    <d v="2021-03-11T00:00:00"/>
    <x v="1579"/>
    <x v="23"/>
    <n v="93000"/>
    <n v="186000"/>
    <n v="2"/>
  </r>
  <r>
    <d v="2021-03-11T00:00:00"/>
    <x v="1579"/>
    <x v="24"/>
    <n v="158000"/>
    <n v="1264000"/>
    <n v="8"/>
  </r>
  <r>
    <d v="2021-03-11T00:00:00"/>
    <x v="1580"/>
    <x v="303"/>
    <n v="3000"/>
    <n v="6000"/>
    <n v="2"/>
  </r>
  <r>
    <d v="2021-03-11T00:00:00"/>
    <x v="1580"/>
    <x v="123"/>
    <n v="1000"/>
    <n v="2000"/>
    <n v="2"/>
  </r>
  <r>
    <d v="2021-03-11T00:00:00"/>
    <x v="1580"/>
    <x v="10"/>
    <n v="215000"/>
    <n v="215000"/>
    <n v="1"/>
  </r>
  <r>
    <d v="2021-03-11T00:00:00"/>
    <x v="1580"/>
    <x v="304"/>
    <n v="5000"/>
    <n v="5000"/>
    <n v="1"/>
  </r>
  <r>
    <d v="2021-03-11T00:00:00"/>
    <x v="1580"/>
    <x v="37"/>
    <n v="8000"/>
    <n v="16000"/>
    <n v="2"/>
  </r>
  <r>
    <d v="2021-03-11T00:00:00"/>
    <x v="1581"/>
    <x v="114"/>
    <n v="31000"/>
    <n v="155000"/>
    <n v="5"/>
  </r>
  <r>
    <d v="2021-03-11T00:00:00"/>
    <x v="1582"/>
    <x v="15"/>
    <n v="30000"/>
    <n v="60000"/>
    <n v="2"/>
  </r>
  <r>
    <d v="2021-03-11T00:00:00"/>
    <x v="1582"/>
    <x v="25"/>
    <n v="27000"/>
    <n v="270000"/>
    <n v="10"/>
  </r>
  <r>
    <d v="2021-03-11T00:00:00"/>
    <x v="1582"/>
    <x v="66"/>
    <n v="14000"/>
    <n v="84000"/>
    <n v="6"/>
  </r>
  <r>
    <d v="2021-03-11T00:00:00"/>
    <x v="1582"/>
    <x v="100"/>
    <n v="5200"/>
    <n v="20800"/>
    <n v="4"/>
  </r>
  <r>
    <d v="2021-03-11T00:00:00"/>
    <x v="1582"/>
    <x v="50"/>
    <n v="37000"/>
    <n v="37000"/>
    <n v="1"/>
  </r>
  <r>
    <d v="2021-03-11T00:00:00"/>
    <x v="1582"/>
    <x v="305"/>
    <n v="82000"/>
    <n v="164000"/>
    <n v="2"/>
  </r>
  <r>
    <d v="2021-03-11T00:00:00"/>
    <x v="1582"/>
    <x v="306"/>
    <n v="195000"/>
    <n v="195000"/>
    <n v="1"/>
  </r>
  <r>
    <d v="2021-03-11T00:00:00"/>
    <x v="1582"/>
    <x v="307"/>
    <n v="31000"/>
    <n v="31000"/>
    <n v="1"/>
  </r>
  <r>
    <d v="2021-03-11T00:00:00"/>
    <x v="1583"/>
    <x v="211"/>
    <n v="33000"/>
    <n v="33000"/>
    <n v="1"/>
  </r>
  <r>
    <d v="2021-03-11T00:00:00"/>
    <x v="1583"/>
    <x v="51"/>
    <n v="8600"/>
    <n v="190000"/>
    <n v="22.09302325581395"/>
  </r>
  <r>
    <d v="2021-03-11T00:00:00"/>
    <x v="1583"/>
    <x v="102"/>
    <n v="2800"/>
    <n v="14000"/>
    <n v="5"/>
  </r>
  <r>
    <d v="2021-03-11T00:00:00"/>
    <x v="1583"/>
    <x v="130"/>
    <n v="54200"/>
    <n v="54200"/>
    <n v="1"/>
  </r>
  <r>
    <d v="2021-03-11T00:00:00"/>
    <x v="1583"/>
    <x v="284"/>
    <n v="23000"/>
    <n v="368000"/>
    <n v="16"/>
  </r>
  <r>
    <d v="2021-03-11T00:00:00"/>
    <x v="1584"/>
    <x v="58"/>
    <n v="6800"/>
    <n v="13600"/>
    <n v="2"/>
  </r>
  <r>
    <d v="2021-03-11T00:00:00"/>
    <x v="1584"/>
    <x v="308"/>
    <n v="185000"/>
    <n v="185000"/>
    <n v="1"/>
  </r>
  <r>
    <d v="2021-03-11T00:00:00"/>
    <x v="1584"/>
    <x v="256"/>
    <n v="21500"/>
    <n v="21500"/>
    <n v="1"/>
  </r>
  <r>
    <d v="2021-03-11T00:00:00"/>
    <x v="1584"/>
    <x v="309"/>
    <n v="27000"/>
    <n v="54000"/>
    <n v="2"/>
  </r>
  <r>
    <d v="2021-03-11T00:00:00"/>
    <x v="1584"/>
    <x v="280"/>
    <n v="8300"/>
    <n v="8300"/>
    <n v="1"/>
  </r>
  <r>
    <d v="2021-03-11T00:00:00"/>
    <x v="1584"/>
    <x v="19"/>
    <n v="30000"/>
    <n v="30000"/>
    <n v="1"/>
  </r>
  <r>
    <d v="2021-03-11T00:00:00"/>
    <x v="1584"/>
    <x v="12"/>
    <n v="30000"/>
    <n v="30000"/>
    <n v="1"/>
  </r>
  <r>
    <d v="2021-03-11T00:00:00"/>
    <x v="1584"/>
    <x v="11"/>
    <n v="30000"/>
    <n v="30000"/>
    <n v="1"/>
  </r>
  <r>
    <d v="2021-03-11T00:00:00"/>
    <x v="1585"/>
    <x v="156"/>
    <n v="14500"/>
    <n v="14500"/>
    <n v="1"/>
  </r>
  <r>
    <d v="2021-03-11T00:00:00"/>
    <x v="1585"/>
    <x v="2"/>
    <n v="14500"/>
    <n v="14500"/>
    <n v="1"/>
  </r>
  <r>
    <d v="2021-03-11T00:00:00"/>
    <x v="1585"/>
    <x v="58"/>
    <n v="6800"/>
    <n v="6800"/>
    <n v="1"/>
  </r>
  <r>
    <d v="2021-03-11T00:00:00"/>
    <x v="1586"/>
    <x v="212"/>
    <n v="11000"/>
    <n v="11000"/>
    <n v="1"/>
  </r>
  <r>
    <d v="2021-03-11T00:00:00"/>
    <x v="1587"/>
    <x v="19"/>
    <n v="30000"/>
    <n v="30000"/>
    <n v="1"/>
  </r>
  <r>
    <d v="2021-03-11T00:00:00"/>
    <x v="1587"/>
    <x v="310"/>
    <n v="150000"/>
    <n v="150000"/>
    <n v="1"/>
  </r>
  <r>
    <d v="2021-03-11T00:00:00"/>
    <x v="1588"/>
    <x v="37"/>
    <n v="8000"/>
    <n v="16000"/>
    <n v="2"/>
  </r>
  <r>
    <d v="2021-03-11T00:00:00"/>
    <x v="1588"/>
    <x v="48"/>
    <n v="32500"/>
    <n v="32500"/>
    <n v="1"/>
  </r>
  <r>
    <d v="2021-03-11T00:00:00"/>
    <x v="1588"/>
    <x v="406"/>
    <n v="40000"/>
    <n v="80000"/>
    <n v="2"/>
  </r>
  <r>
    <d v="2021-03-11T00:00:00"/>
    <x v="1589"/>
    <x v="7"/>
    <n v="30000"/>
    <n v="30000"/>
    <n v="1"/>
  </r>
  <r>
    <d v="2021-03-11T00:00:00"/>
    <x v="1590"/>
    <x v="26"/>
    <n v="9000"/>
    <n v="9000"/>
    <n v="1"/>
  </r>
  <r>
    <d v="2021-03-11T00:00:00"/>
    <x v="1591"/>
    <x v="49"/>
    <n v="32500"/>
    <n v="32500"/>
    <n v="1"/>
  </r>
  <r>
    <d v="2021-03-11T00:00:00"/>
    <x v="1591"/>
    <x v="67"/>
    <n v="152000"/>
    <n v="152000"/>
    <n v="1"/>
  </r>
  <r>
    <d v="2021-03-11T00:00:00"/>
    <x v="1591"/>
    <x v="100"/>
    <n v="5200"/>
    <n v="5200"/>
    <n v="1"/>
  </r>
  <r>
    <d v="2021-03-11T00:00:00"/>
    <x v="1591"/>
    <x v="25"/>
    <n v="27500"/>
    <n v="27500"/>
    <n v="1"/>
  </r>
  <r>
    <d v="2021-03-11T00:00:00"/>
    <x v="1591"/>
    <x v="68"/>
    <n v="17000"/>
    <n v="34000"/>
    <n v="2"/>
  </r>
  <r>
    <d v="2021-03-11T00:00:00"/>
    <x v="1591"/>
    <x v="148"/>
    <n v="20000"/>
    <n v="20000"/>
    <n v="1"/>
  </r>
  <r>
    <d v="2021-03-11T00:00:00"/>
    <x v="1591"/>
    <x v="416"/>
    <n v="20000"/>
    <n v="20000"/>
    <n v="1"/>
  </r>
  <r>
    <d v="2021-03-11T00:00:00"/>
    <x v="1592"/>
    <x v="66"/>
    <n v="14000"/>
    <n v="84000"/>
    <n v="6"/>
  </r>
  <r>
    <d v="2021-03-11T00:00:00"/>
    <x v="1592"/>
    <x v="7"/>
    <n v="30000"/>
    <n v="30000"/>
    <n v="1"/>
  </r>
  <r>
    <d v="2021-03-11T00:00:00"/>
    <x v="1592"/>
    <x v="23"/>
    <n v="93000"/>
    <n v="93000"/>
    <n v="1"/>
  </r>
  <r>
    <d v="2021-03-11T00:00:00"/>
    <x v="1593"/>
    <x v="24"/>
    <n v="158000"/>
    <n v="158000"/>
    <n v="1"/>
  </r>
  <r>
    <d v="2021-03-11T00:00:00"/>
    <x v="1594"/>
    <x v="134"/>
    <n v="142000"/>
    <n v="142000"/>
    <n v="1"/>
  </r>
  <r>
    <d v="2021-03-11T00:00:00"/>
    <x v="1594"/>
    <x v="40"/>
    <n v="14500"/>
    <n v="14500"/>
    <n v="1"/>
  </r>
  <r>
    <d v="2021-03-11T00:00:00"/>
    <x v="1595"/>
    <x v="20"/>
    <n v="30000"/>
    <n v="30000"/>
    <n v="1"/>
  </r>
  <r>
    <d v="2021-03-11T00:00:00"/>
    <x v="1596"/>
    <x v="25"/>
    <n v="27500"/>
    <n v="55000"/>
    <n v="2"/>
  </r>
  <r>
    <d v="2021-03-11T00:00:00"/>
    <x v="1596"/>
    <x v="34"/>
    <n v="38000"/>
    <n v="228000"/>
    <n v="6"/>
  </r>
  <r>
    <d v="2021-03-11T00:00:00"/>
    <x v="1597"/>
    <x v="64"/>
    <n v="21000"/>
    <n v="21000"/>
    <n v="1"/>
  </r>
  <r>
    <d v="2021-03-11T00:00:00"/>
    <x v="1597"/>
    <x v="8"/>
    <n v="15500"/>
    <n v="15500"/>
    <n v="1"/>
  </r>
  <r>
    <d v="2021-03-11T00:00:00"/>
    <x v="1597"/>
    <x v="304"/>
    <n v="5000"/>
    <n v="10000"/>
    <n v="2"/>
  </r>
  <r>
    <d v="2021-03-11T00:00:00"/>
    <x v="1597"/>
    <x v="44"/>
    <n v="12000"/>
    <n v="36000"/>
    <n v="3"/>
  </r>
  <r>
    <d v="2021-03-11T00:00:00"/>
    <x v="1597"/>
    <x v="37"/>
    <n v="8000"/>
    <n v="16000"/>
    <n v="2"/>
  </r>
  <r>
    <d v="2021-03-11T00:00:00"/>
    <x v="1597"/>
    <x v="132"/>
    <n v="11000"/>
    <n v="22000"/>
    <n v="2"/>
  </r>
  <r>
    <d v="2021-03-11T00:00:00"/>
    <x v="1597"/>
    <x v="3"/>
    <n v="14000"/>
    <n v="70000"/>
    <n v="5"/>
  </r>
  <r>
    <d v="2021-03-11T00:00:00"/>
    <x v="1598"/>
    <x v="37"/>
    <n v="8000"/>
    <n v="8000"/>
    <n v="1"/>
  </r>
  <r>
    <d v="2021-03-11T00:00:00"/>
    <x v="1598"/>
    <x v="417"/>
    <n v="155000"/>
    <n v="310000"/>
    <n v="2"/>
  </r>
  <r>
    <d v="2021-03-11T00:00:00"/>
    <x v="1598"/>
    <x v="117"/>
    <n v="40000"/>
    <n v="120000"/>
    <n v="3"/>
  </r>
  <r>
    <d v="2021-03-11T00:00:00"/>
    <x v="1599"/>
    <x v="79"/>
    <n v="4800"/>
    <n v="24000"/>
    <n v="5"/>
  </r>
  <r>
    <d v="2021-03-11T00:00:00"/>
    <x v="1599"/>
    <x v="266"/>
    <n v="5500"/>
    <n v="27500"/>
    <n v="5"/>
  </r>
  <r>
    <d v="2021-03-11T00:00:00"/>
    <x v="1599"/>
    <x v="80"/>
    <n v="11000"/>
    <n v="22000"/>
    <n v="2"/>
  </r>
  <r>
    <d v="2021-03-11T00:00:00"/>
    <x v="1600"/>
    <x v="66"/>
    <n v="14000"/>
    <n v="280000"/>
    <n v="20"/>
  </r>
  <r>
    <d v="2021-03-11T00:00:00"/>
    <x v="1600"/>
    <x v="157"/>
    <n v="32000"/>
    <n v="32000"/>
    <n v="1"/>
  </r>
  <r>
    <d v="2021-03-11T00:00:00"/>
    <x v="1600"/>
    <x v="32"/>
    <n v="39000"/>
    <n v="39000"/>
    <n v="1"/>
  </r>
  <r>
    <d v="2021-03-11T00:00:00"/>
    <x v="1600"/>
    <x v="26"/>
    <n v="9000"/>
    <n v="18000"/>
    <n v="2"/>
  </r>
  <r>
    <d v="2021-03-11T00:00:00"/>
    <x v="1600"/>
    <x v="7"/>
    <n v="30000"/>
    <n v="30000"/>
    <n v="1"/>
  </r>
  <r>
    <d v="2021-03-11T00:00:00"/>
    <x v="1601"/>
    <x v="57"/>
    <n v="165000"/>
    <n v="165000"/>
    <n v="1"/>
  </r>
  <r>
    <d v="2021-03-11T00:00:00"/>
    <x v="1602"/>
    <x v="418"/>
    <n v="5000"/>
    <n v="10000"/>
    <n v="2"/>
  </r>
  <r>
    <d v="2021-03-11T00:00:00"/>
    <x v="1602"/>
    <x v="309"/>
    <n v="27000"/>
    <n v="405000"/>
    <n v="15"/>
  </r>
  <r>
    <d v="2021-03-11T00:00:00"/>
    <x v="1602"/>
    <x v="4"/>
    <n v="12500"/>
    <n v="500000"/>
    <n v="40"/>
  </r>
  <r>
    <d v="2021-03-11T00:00:00"/>
    <x v="1602"/>
    <x v="26"/>
    <n v="9000"/>
    <n v="9000"/>
    <n v="1"/>
  </r>
  <r>
    <d v="2021-03-11T00:00:00"/>
    <x v="1602"/>
    <x v="299"/>
    <n v="3500"/>
    <n v="3500"/>
    <n v="1"/>
  </r>
  <r>
    <d v="2021-03-13T00:00:00"/>
    <x v="1603"/>
    <x v="398"/>
    <n v="750"/>
    <n v="3750"/>
    <n v="5"/>
  </r>
  <r>
    <d v="2021-03-13T00:00:00"/>
    <x v="1603"/>
    <x v="419"/>
    <n v="37200"/>
    <n v="37200"/>
    <n v="1"/>
  </r>
  <r>
    <d v="2021-03-13T00:00:00"/>
    <x v="1603"/>
    <x v="8"/>
    <n v="15500"/>
    <n v="15500"/>
    <n v="1"/>
  </r>
  <r>
    <d v="2021-03-13T00:00:00"/>
    <x v="1603"/>
    <x v="80"/>
    <n v="11000"/>
    <n v="11000"/>
    <n v="1"/>
  </r>
  <r>
    <d v="2021-03-13T00:00:00"/>
    <x v="1604"/>
    <x v="420"/>
    <n v="39000"/>
    <n v="39000"/>
    <n v="1"/>
  </r>
  <r>
    <d v="2021-03-13T00:00:00"/>
    <x v="1605"/>
    <x v="189"/>
    <n v="18000"/>
    <n v="18000"/>
    <n v="1"/>
  </r>
  <r>
    <d v="2021-03-13T00:00:00"/>
    <x v="1606"/>
    <x v="37"/>
    <n v="8000"/>
    <n v="8000"/>
    <n v="1"/>
  </r>
  <r>
    <d v="2021-03-13T00:00:00"/>
    <x v="1606"/>
    <x v="66"/>
    <n v="14000"/>
    <n v="28000"/>
    <n v="2"/>
  </r>
  <r>
    <d v="2021-03-13T00:00:00"/>
    <x v="1606"/>
    <x v="2"/>
    <n v="14500"/>
    <n v="29000"/>
    <n v="2"/>
  </r>
  <r>
    <d v="2021-03-13T00:00:00"/>
    <x v="1607"/>
    <x v="148"/>
    <n v="20000"/>
    <n v="60000"/>
    <n v="3"/>
  </r>
  <r>
    <d v="2021-03-13T00:00:00"/>
    <x v="1608"/>
    <x v="421"/>
    <n v="6500"/>
    <n v="13000"/>
    <n v="2"/>
  </r>
  <r>
    <d v="2021-03-13T00:00:00"/>
    <x v="1609"/>
    <x v="422"/>
    <n v="305000"/>
    <n v="305000"/>
    <n v="1"/>
  </r>
  <r>
    <d v="2021-03-13T00:00:00"/>
    <x v="1610"/>
    <x v="25"/>
    <n v="27500"/>
    <n v="27500"/>
    <n v="1"/>
  </r>
  <r>
    <d v="2021-03-13T00:00:00"/>
    <x v="1610"/>
    <x v="242"/>
    <n v="145000"/>
    <n v="145000"/>
    <n v="1"/>
  </r>
  <r>
    <d v="2021-03-13T00:00:00"/>
    <x v="1610"/>
    <x v="26"/>
    <n v="9000"/>
    <n v="9000"/>
    <n v="1"/>
  </r>
  <r>
    <d v="2021-03-13T00:00:00"/>
    <x v="1611"/>
    <x v="99"/>
    <n v="12500"/>
    <n v="62500"/>
    <n v="5"/>
  </r>
  <r>
    <d v="2021-03-13T00:00:00"/>
    <x v="1612"/>
    <x v="49"/>
    <n v="32000"/>
    <n v="192000"/>
    <n v="6"/>
  </r>
  <r>
    <d v="2021-03-13T00:00:00"/>
    <x v="1612"/>
    <x v="66"/>
    <n v="14000"/>
    <n v="70000"/>
    <n v="5"/>
  </r>
  <r>
    <d v="2021-03-13T00:00:00"/>
    <x v="1612"/>
    <x v="423"/>
    <n v="60000"/>
    <n v="60000"/>
    <n v="1"/>
  </r>
  <r>
    <d v="2021-03-13T00:00:00"/>
    <x v="1613"/>
    <x v="335"/>
    <n v="175000"/>
    <n v="175000"/>
    <n v="1"/>
  </r>
  <r>
    <d v="2021-03-13T00:00:00"/>
    <x v="1613"/>
    <x v="112"/>
    <n v="5000"/>
    <n v="5000"/>
    <n v="1"/>
  </r>
  <r>
    <d v="2021-03-13T00:00:00"/>
    <x v="1613"/>
    <x v="3"/>
    <n v="14000"/>
    <n v="56000"/>
    <n v="4"/>
  </r>
  <r>
    <d v="2021-03-13T00:00:00"/>
    <x v="1614"/>
    <x v="112"/>
    <n v="5000"/>
    <n v="5000"/>
    <n v="1"/>
  </r>
  <r>
    <d v="2021-03-13T00:00:00"/>
    <x v="1614"/>
    <x v="33"/>
    <n v="26000"/>
    <n v="26000"/>
    <n v="1"/>
  </r>
  <r>
    <d v="2021-03-13T00:00:00"/>
    <x v="1615"/>
    <x v="135"/>
    <n v="20000"/>
    <n v="20000"/>
    <n v="1"/>
  </r>
  <r>
    <d v="2021-03-13T00:00:00"/>
    <x v="1615"/>
    <x v="263"/>
    <n v="36000"/>
    <n v="108000"/>
    <n v="3"/>
  </r>
  <r>
    <d v="2021-03-13T00:00:00"/>
    <x v="1615"/>
    <x v="424"/>
    <n v="70000"/>
    <n v="210000"/>
    <n v="3"/>
  </r>
  <r>
    <d v="2021-03-13T00:00:00"/>
    <x v="1615"/>
    <x v="268"/>
    <n v="6300"/>
    <n v="6300"/>
    <n v="1"/>
  </r>
  <r>
    <d v="2021-03-13T00:00:00"/>
    <x v="1615"/>
    <x v="48"/>
    <n v="32500"/>
    <n v="32500"/>
    <n v="1"/>
  </r>
  <r>
    <d v="2021-03-13T00:00:00"/>
    <x v="1615"/>
    <x v="58"/>
    <n v="6800"/>
    <n v="13600"/>
    <n v="2"/>
  </r>
  <r>
    <d v="2021-03-13T00:00:00"/>
    <x v="1615"/>
    <x v="338"/>
    <n v="37000"/>
    <n v="37000"/>
    <n v="1"/>
  </r>
  <r>
    <d v="2021-03-13T00:00:00"/>
    <x v="1615"/>
    <x v="19"/>
    <n v="30000"/>
    <n v="60000"/>
    <n v="2"/>
  </r>
  <r>
    <d v="2021-03-13T00:00:00"/>
    <x v="1615"/>
    <x v="32"/>
    <n v="39000"/>
    <n v="39000"/>
    <n v="1"/>
  </r>
  <r>
    <d v="2021-03-13T00:00:00"/>
    <x v="1615"/>
    <x v="11"/>
    <n v="30000"/>
    <n v="90000"/>
    <n v="3"/>
  </r>
  <r>
    <d v="2021-03-13T00:00:00"/>
    <x v="1616"/>
    <x v="51"/>
    <n v="8700"/>
    <n v="34800"/>
    <n v="4"/>
  </r>
  <r>
    <d v="2021-03-13T00:00:00"/>
    <x v="1617"/>
    <x v="7"/>
    <n v="30000"/>
    <n v="30000"/>
    <n v="1"/>
  </r>
  <r>
    <d v="2021-03-13T00:00:00"/>
    <x v="1618"/>
    <x v="97"/>
    <n v="5000"/>
    <n v="5000"/>
    <n v="1"/>
  </r>
  <r>
    <d v="2021-03-13T00:00:00"/>
    <x v="1618"/>
    <x v="37"/>
    <n v="8000"/>
    <n v="16000"/>
    <n v="2"/>
  </r>
  <r>
    <d v="2021-03-13T00:00:00"/>
    <x v="1618"/>
    <x v="3"/>
    <n v="14500"/>
    <n v="14500"/>
    <n v="1"/>
  </r>
  <r>
    <d v="2021-03-13T00:00:00"/>
    <x v="1618"/>
    <x v="11"/>
    <n v="30000"/>
    <n v="30000"/>
    <n v="1"/>
  </r>
  <r>
    <d v="2021-03-13T00:00:00"/>
    <x v="1618"/>
    <x v="112"/>
    <n v="5000"/>
    <n v="5000"/>
    <n v="1"/>
  </r>
  <r>
    <d v="2021-03-13T00:00:00"/>
    <x v="1618"/>
    <x v="37"/>
    <n v="8000"/>
    <n v="8000"/>
    <n v="1"/>
  </r>
  <r>
    <d v="2021-03-14T00:00:00"/>
    <x v="1619"/>
    <x v="1"/>
    <n v="15000"/>
    <n v="15000"/>
    <n v="1"/>
  </r>
  <r>
    <d v="2021-03-14T00:00:00"/>
    <x v="1620"/>
    <x v="3"/>
    <n v="14500"/>
    <n v="14500"/>
    <n v="1"/>
  </r>
  <r>
    <d v="2021-03-14T00:00:00"/>
    <x v="1621"/>
    <x v="50"/>
    <n v="37000"/>
    <n v="37000"/>
    <n v="1"/>
  </r>
  <r>
    <d v="2021-03-14T00:00:00"/>
    <x v="1622"/>
    <x v="59"/>
    <n v="14500"/>
    <n v="29000"/>
    <n v="2"/>
  </r>
  <r>
    <d v="2021-03-14T00:00:00"/>
    <x v="1622"/>
    <x v="2"/>
    <n v="14500"/>
    <n v="14500"/>
    <n v="1"/>
  </r>
  <r>
    <d v="2021-03-14T00:00:00"/>
    <x v="1623"/>
    <x v="3"/>
    <n v="14500"/>
    <n v="14500"/>
    <n v="1"/>
  </r>
  <r>
    <d v="2021-03-14T00:00:00"/>
    <x v="1623"/>
    <x v="58"/>
    <n v="6800"/>
    <n v="13600"/>
    <n v="2"/>
  </r>
  <r>
    <d v="2021-03-14T00:00:00"/>
    <x v="1623"/>
    <x v="255"/>
    <n v="11000"/>
    <n v="11000"/>
    <n v="1"/>
  </r>
  <r>
    <d v="2021-03-14T00:00:00"/>
    <x v="1624"/>
    <x v="247"/>
    <n v="19500"/>
    <n v="19500"/>
    <n v="1"/>
  </r>
  <r>
    <d v="2021-03-14T00:00:00"/>
    <x v="1625"/>
    <x v="273"/>
    <n v="325000"/>
    <n v="325000"/>
    <n v="1"/>
  </r>
  <r>
    <d v="2021-03-14T00:00:00"/>
    <x v="1625"/>
    <x v="311"/>
    <n v="79000"/>
    <n v="79000"/>
    <n v="1"/>
  </r>
  <r>
    <d v="2021-03-14T00:00:00"/>
    <x v="1626"/>
    <x v="347"/>
    <n v="32000"/>
    <n v="160000"/>
    <n v="5"/>
  </r>
  <r>
    <d v="2021-03-14T00:00:00"/>
    <x v="1627"/>
    <x v="425"/>
    <n v="38000"/>
    <n v="190000"/>
    <n v="5"/>
  </r>
  <r>
    <d v="2021-03-14T00:00:00"/>
    <x v="1627"/>
    <x v="426"/>
    <n v="35000"/>
    <n v="140000"/>
    <n v="4"/>
  </r>
  <r>
    <d v="2021-03-14T00:00:00"/>
    <x v="1627"/>
    <x v="307"/>
    <n v="31000"/>
    <n v="62000"/>
    <n v="2"/>
  </r>
  <r>
    <d v="2021-03-14T00:00:00"/>
    <x v="1627"/>
    <x v="203"/>
    <n v="13200"/>
    <n v="52800"/>
    <n v="4"/>
  </r>
  <r>
    <d v="2021-03-14T00:00:00"/>
    <x v="1627"/>
    <x v="183"/>
    <n v="12000"/>
    <n v="144000"/>
    <n v="12"/>
  </r>
  <r>
    <d v="2021-03-14T00:00:00"/>
    <x v="1627"/>
    <x v="74"/>
    <n v="200000"/>
    <n v="400000"/>
    <n v="2"/>
  </r>
  <r>
    <d v="2021-03-14T00:00:00"/>
    <x v="1628"/>
    <x v="24"/>
    <n v="152000"/>
    <n v="152000"/>
    <n v="1"/>
  </r>
  <r>
    <d v="2021-03-14T00:00:00"/>
    <x v="1628"/>
    <x v="347"/>
    <n v="32000"/>
    <n v="448000"/>
    <n v="14"/>
  </r>
  <r>
    <d v="2021-03-14T00:00:00"/>
    <x v="1628"/>
    <x v="427"/>
    <n v="37000"/>
    <n v="74000"/>
    <n v="2"/>
  </r>
  <r>
    <d v="2021-03-14T00:00:00"/>
    <x v="1629"/>
    <x v="156"/>
    <n v="14500"/>
    <n v="29000"/>
    <n v="2"/>
  </r>
  <r>
    <d v="2021-03-14T00:00:00"/>
    <x v="1629"/>
    <x v="147"/>
    <n v="16000"/>
    <n v="32000"/>
    <n v="2"/>
  </r>
  <r>
    <d v="2021-03-14T00:00:00"/>
    <x v="1630"/>
    <x v="19"/>
    <n v="29000"/>
    <n v="116000"/>
    <n v="4"/>
  </r>
  <r>
    <d v="2021-03-14T00:00:00"/>
    <x v="1631"/>
    <x v="428"/>
    <n v="13500"/>
    <n v="27000"/>
    <n v="2"/>
  </r>
  <r>
    <d v="2021-03-14T00:00:00"/>
    <x v="1632"/>
    <x v="429"/>
    <n v="45000"/>
    <n v="90000"/>
    <n v="2"/>
  </r>
  <r>
    <d v="2021-03-14T00:00:00"/>
    <x v="1632"/>
    <x v="37"/>
    <n v="7800"/>
    <n v="46800"/>
    <n v="6"/>
  </r>
  <r>
    <d v="2021-03-14T00:00:00"/>
    <x v="1633"/>
    <x v="62"/>
    <n v="15500"/>
    <n v="62000"/>
    <n v="4"/>
  </r>
  <r>
    <d v="2021-03-14T00:00:00"/>
    <x v="1633"/>
    <x v="147"/>
    <n v="15500"/>
    <n v="62000"/>
    <n v="4"/>
  </r>
  <r>
    <d v="2021-03-14T00:00:00"/>
    <x v="1634"/>
    <x v="3"/>
    <n v="14500"/>
    <n v="29000"/>
    <n v="2"/>
  </r>
  <r>
    <d v="2021-03-14T00:00:00"/>
    <x v="1635"/>
    <x v="117"/>
    <n v="40000"/>
    <n v="80000"/>
    <n v="2"/>
  </r>
  <r>
    <d v="2021-03-14T00:00:00"/>
    <x v="1635"/>
    <x v="25"/>
    <n v="27000"/>
    <n v="270000"/>
    <n v="10"/>
  </r>
  <r>
    <d v="2021-03-14T00:00:00"/>
    <x v="1636"/>
    <x v="303"/>
    <n v="3000"/>
    <n v="9000"/>
    <n v="3"/>
  </r>
  <r>
    <d v="2021-03-14T00:00:00"/>
    <x v="1637"/>
    <x v="219"/>
    <n v="25000"/>
    <n v="25000"/>
    <n v="1"/>
  </r>
  <r>
    <d v="2021-03-14T00:00:00"/>
    <x v="1637"/>
    <x v="122"/>
    <n v="25000"/>
    <n v="50000"/>
    <n v="2"/>
  </r>
  <r>
    <d v="2021-03-14T00:00:00"/>
    <x v="1637"/>
    <x v="112"/>
    <n v="5000"/>
    <n v="5000"/>
    <n v="1"/>
  </r>
  <r>
    <d v="2021-03-14T00:00:00"/>
    <x v="1637"/>
    <x v="286"/>
    <n v="150000"/>
    <n v="150000"/>
    <n v="1"/>
  </r>
  <r>
    <d v="2021-03-14T00:00:00"/>
    <x v="1638"/>
    <x v="430"/>
    <n v="1800000"/>
    <n v="1800000"/>
    <n v="1"/>
  </r>
  <r>
    <d v="2021-03-14T00:00:00"/>
    <x v="1638"/>
    <x v="290"/>
    <n v="28000"/>
    <n v="28000"/>
    <n v="1"/>
  </r>
  <r>
    <d v="2021-03-14T00:00:00"/>
    <x v="1638"/>
    <x v="76"/>
    <n v="28000"/>
    <n v="28000"/>
    <n v="1"/>
  </r>
  <r>
    <d v="2021-03-14T00:00:00"/>
    <x v="1638"/>
    <x v="380"/>
    <n v="18000"/>
    <n v="18000"/>
    <n v="1"/>
  </r>
  <r>
    <d v="2021-03-14T00:00:00"/>
    <x v="1639"/>
    <x v="431"/>
    <n v="175000"/>
    <n v="175000"/>
    <n v="1"/>
  </r>
  <r>
    <d v="2021-03-14T00:00:00"/>
    <x v="1639"/>
    <x v="348"/>
    <n v="210000"/>
    <n v="210000"/>
    <n v="1"/>
  </r>
  <r>
    <d v="2021-03-14T00:00:00"/>
    <x v="1639"/>
    <x v="59"/>
    <n v="14500"/>
    <n v="14500"/>
    <n v="1"/>
  </r>
  <r>
    <d v="2021-03-14T00:00:00"/>
    <x v="1640"/>
    <x v="37"/>
    <n v="8000"/>
    <n v="24000"/>
    <n v="3"/>
  </r>
  <r>
    <d v="2021-03-14T00:00:00"/>
    <x v="1641"/>
    <x v="3"/>
    <n v="14500"/>
    <n v="14500"/>
    <n v="1"/>
  </r>
  <r>
    <d v="2021-03-14T00:00:00"/>
    <x v="1641"/>
    <x v="17"/>
    <n v="14500"/>
    <n v="29000"/>
    <n v="2"/>
  </r>
  <r>
    <d v="2021-03-14T00:00:00"/>
    <x v="1641"/>
    <x v="3"/>
    <n v="14500"/>
    <n v="43500"/>
    <n v="3"/>
  </r>
  <r>
    <d v="2021-03-14T00:00:00"/>
    <x v="1642"/>
    <x v="156"/>
    <n v="14500"/>
    <n v="43500"/>
    <n v="3"/>
  </r>
  <r>
    <d v="2021-03-14T00:00:00"/>
    <x v="1642"/>
    <x v="40"/>
    <n v="14500"/>
    <n v="29000"/>
    <n v="2"/>
  </r>
  <r>
    <d v="2021-03-14T00:00:00"/>
    <x v="1643"/>
    <x v="73"/>
    <n v="39000"/>
    <n v="78000"/>
    <n v="2"/>
  </r>
  <r>
    <d v="2021-03-14T00:00:00"/>
    <x v="1644"/>
    <x v="404"/>
    <n v="87500"/>
    <n v="175000"/>
    <n v="2"/>
  </r>
  <r>
    <d v="2021-03-14T00:00:00"/>
    <x v="1644"/>
    <x v="405"/>
    <n v="16000"/>
    <n v="16000"/>
    <n v="1"/>
  </r>
  <r>
    <d v="2021-03-14T00:00:00"/>
    <x v="1645"/>
    <x v="406"/>
    <n v="40000"/>
    <n v="40000"/>
    <n v="1"/>
  </r>
  <r>
    <d v="2021-03-14T00:00:00"/>
    <x v="1646"/>
    <x v="9"/>
    <n v="14000"/>
    <n v="280000"/>
    <n v="20"/>
  </r>
  <r>
    <d v="2021-03-14T00:00:00"/>
    <x v="1647"/>
    <x v="2"/>
    <n v="14000"/>
    <n v="280000"/>
    <n v="20"/>
  </r>
  <r>
    <d v="2021-03-14T00:00:00"/>
    <x v="1647"/>
    <x v="204"/>
    <n v="9200"/>
    <n v="9200"/>
    <n v="1"/>
  </r>
  <r>
    <d v="2021-03-14T00:00:00"/>
    <x v="1648"/>
    <x v="210"/>
    <n v="9200"/>
    <n v="9200"/>
    <n v="1"/>
  </r>
  <r>
    <d v="2021-03-14T00:00:00"/>
    <x v="1649"/>
    <x v="303"/>
    <n v="3000"/>
    <n v="12000"/>
    <n v="4"/>
  </r>
  <r>
    <d v="2021-03-14T00:00:00"/>
    <x v="1649"/>
    <x v="26"/>
    <n v="9000"/>
    <n v="9000"/>
    <n v="1"/>
  </r>
  <r>
    <d v="2021-03-14T00:00:00"/>
    <x v="1649"/>
    <x v="432"/>
    <n v="19500"/>
    <n v="19500"/>
    <n v="1"/>
  </r>
  <r>
    <d v="2021-03-14T00:00:00"/>
    <x v="1650"/>
    <x v="407"/>
    <n v="32000"/>
    <n v="32000"/>
    <n v="1"/>
  </r>
  <r>
    <d v="2021-03-14T00:00:00"/>
    <x v="1650"/>
    <x v="230"/>
    <n v="22000"/>
    <n v="22000"/>
    <n v="1"/>
  </r>
  <r>
    <d v="2021-03-15T00:00:00"/>
    <x v="1651"/>
    <x v="321"/>
    <n v="5200"/>
    <n v="5200"/>
    <n v="1"/>
  </r>
  <r>
    <d v="2021-03-15T00:00:00"/>
    <x v="1651"/>
    <x v="433"/>
    <n v="83000"/>
    <n v="83000"/>
    <n v="1"/>
  </r>
  <r>
    <d v="2021-03-15T00:00:00"/>
    <x v="1651"/>
    <x v="258"/>
    <n v="11000"/>
    <n v="11000"/>
    <n v="1"/>
  </r>
  <r>
    <d v="2021-03-15T00:00:00"/>
    <x v="1651"/>
    <x v="61"/>
    <n v="24000"/>
    <n v="24000"/>
    <n v="1"/>
  </r>
  <r>
    <d v="2021-03-15T00:00:00"/>
    <x v="1651"/>
    <x v="168"/>
    <n v="19500"/>
    <n v="39000"/>
    <n v="2"/>
  </r>
  <r>
    <d v="2021-03-15T00:00:00"/>
    <x v="1652"/>
    <x v="434"/>
    <n v="43000"/>
    <n v="43000"/>
    <n v="1"/>
  </r>
  <r>
    <d v="2021-03-15T00:00:00"/>
    <x v="1653"/>
    <x v="435"/>
    <n v="48000"/>
    <n v="48000"/>
    <n v="1"/>
  </r>
  <r>
    <d v="2021-03-15T00:00:00"/>
    <x v="1653"/>
    <x v="159"/>
    <n v="92000"/>
    <n v="92000"/>
    <n v="1"/>
  </r>
  <r>
    <d v="2021-03-15T00:00:00"/>
    <x v="1653"/>
    <x v="132"/>
    <n v="11000"/>
    <n v="11000"/>
    <n v="1"/>
  </r>
  <r>
    <d v="2021-03-15T00:00:00"/>
    <x v="1654"/>
    <x v="54"/>
    <n v="15000"/>
    <n v="15000"/>
    <n v="1"/>
  </r>
  <r>
    <d v="2021-03-15T00:00:00"/>
    <x v="1655"/>
    <x v="21"/>
    <n v="18000"/>
    <n v="18000"/>
    <n v="1"/>
  </r>
  <r>
    <d v="2021-03-15T00:00:00"/>
    <x v="1655"/>
    <x v="436"/>
    <n v="58000"/>
    <n v="290000"/>
    <n v="5"/>
  </r>
  <r>
    <d v="2021-03-15T00:00:00"/>
    <x v="1655"/>
    <x v="437"/>
    <n v="52000"/>
    <n v="104000"/>
    <n v="2"/>
  </r>
  <r>
    <d v="2021-03-15T00:00:00"/>
    <x v="1655"/>
    <x v="63"/>
    <n v="1000"/>
    <n v="1000"/>
    <n v="1"/>
  </r>
  <r>
    <d v="2021-03-15T00:00:00"/>
    <x v="1656"/>
    <x v="255"/>
    <n v="11000"/>
    <n v="11000"/>
    <n v="1"/>
  </r>
  <r>
    <d v="2021-03-15T00:00:00"/>
    <x v="1656"/>
    <x v="438"/>
    <n v="5000"/>
    <n v="10000"/>
    <n v="2"/>
  </r>
  <r>
    <d v="2021-03-15T00:00:00"/>
    <x v="1657"/>
    <x v="303"/>
    <n v="3000"/>
    <n v="3000"/>
    <n v="1"/>
  </r>
  <r>
    <d v="2021-03-15T00:00:00"/>
    <x v="1657"/>
    <x v="52"/>
    <n v="4000"/>
    <n v="4000"/>
    <n v="1"/>
  </r>
  <r>
    <d v="2021-03-15T00:00:00"/>
    <x v="1658"/>
    <x v="68"/>
    <n v="17000"/>
    <n v="17000"/>
    <n v="1"/>
  </r>
  <r>
    <d v="2021-03-15T00:00:00"/>
    <x v="1659"/>
    <x v="8"/>
    <n v="15500"/>
    <n v="15500"/>
    <n v="1"/>
  </r>
  <r>
    <d v="2021-03-15T00:00:00"/>
    <x v="1660"/>
    <x v="288"/>
    <n v="78000"/>
    <n v="75000"/>
    <n v="0.96153846153846156"/>
  </r>
  <r>
    <d v="2021-03-15T00:00:00"/>
    <x v="1660"/>
    <x v="48"/>
    <n v="32500"/>
    <n v="32500"/>
    <n v="1"/>
  </r>
  <r>
    <d v="2021-03-15T00:00:00"/>
    <x v="1660"/>
    <x v="392"/>
    <n v="140000"/>
    <n v="140000"/>
    <n v="1"/>
  </r>
  <r>
    <d v="2021-03-15T00:00:00"/>
    <x v="1660"/>
    <x v="439"/>
    <n v="715000"/>
    <n v="715000"/>
    <n v="1"/>
  </r>
  <r>
    <d v="2021-03-15T00:00:00"/>
    <x v="1660"/>
    <x v="37"/>
    <n v="8000"/>
    <n v="8000"/>
    <n v="1"/>
  </r>
  <r>
    <d v="2021-03-15T00:00:00"/>
    <x v="1660"/>
    <x v="440"/>
    <n v="4400"/>
    <n v="26400"/>
    <n v="6"/>
  </r>
  <r>
    <d v="2021-03-15T00:00:00"/>
    <x v="1660"/>
    <x v="441"/>
    <n v="8000"/>
    <n v="8000"/>
    <n v="1"/>
  </r>
  <r>
    <d v="2021-03-15T00:00:00"/>
    <x v="1660"/>
    <x v="102"/>
    <n v="2800"/>
    <n v="2800"/>
    <n v="1"/>
  </r>
  <r>
    <d v="2021-03-15T00:00:00"/>
    <x v="1660"/>
    <x v="340"/>
    <n v="70000"/>
    <n v="70000"/>
    <n v="1"/>
  </r>
  <r>
    <d v="2021-03-15T00:00:00"/>
    <x v="1661"/>
    <x v="167"/>
    <n v="5000"/>
    <n v="25000"/>
    <n v="5"/>
  </r>
  <r>
    <d v="2021-03-15T00:00:00"/>
    <x v="1661"/>
    <x v="80"/>
    <n v="11000"/>
    <n v="11000"/>
    <n v="1"/>
  </r>
  <r>
    <d v="2021-03-15T00:00:00"/>
    <x v="1661"/>
    <x v="442"/>
    <n v="28000"/>
    <n v="28000"/>
    <n v="1"/>
  </r>
  <r>
    <d v="2021-03-15T00:00:00"/>
    <x v="1661"/>
    <x v="59"/>
    <n v="14500"/>
    <n v="14500"/>
    <n v="1"/>
  </r>
  <r>
    <d v="2021-03-15T00:00:00"/>
    <x v="1662"/>
    <x v="285"/>
    <n v="-105000"/>
    <n v="-105000"/>
    <n v="1"/>
  </r>
  <r>
    <d v="2021-03-15T00:00:00"/>
    <x v="1663"/>
    <x v="25"/>
    <n v="27000"/>
    <n v="1080000"/>
    <n v="40"/>
  </r>
  <r>
    <d v="2021-03-15T00:00:00"/>
    <x v="1663"/>
    <x v="49"/>
    <n v="32000"/>
    <n v="128000"/>
    <n v="4"/>
  </r>
  <r>
    <d v="2021-03-15T00:00:00"/>
    <x v="1664"/>
    <x v="9"/>
    <n v="14500"/>
    <n v="29000"/>
    <n v="2"/>
  </r>
  <r>
    <d v="2021-03-15T00:00:00"/>
    <x v="1664"/>
    <x v="96"/>
    <n v="4500"/>
    <n v="9000"/>
    <n v="2"/>
  </r>
  <r>
    <d v="2021-03-15T00:00:00"/>
    <x v="1665"/>
    <x v="17"/>
    <n v="14500"/>
    <n v="29000"/>
    <n v="2"/>
  </r>
  <r>
    <d v="2021-03-15T00:00:00"/>
    <x v="1665"/>
    <x v="2"/>
    <n v="14500"/>
    <n v="14500"/>
    <n v="1"/>
  </r>
  <r>
    <d v="2021-03-15T00:00:00"/>
    <x v="1666"/>
    <x v="152"/>
    <n v="5000"/>
    <n v="50000"/>
    <n v="10"/>
  </r>
  <r>
    <d v="2021-03-15T00:00:00"/>
    <x v="1667"/>
    <x v="206"/>
    <n v="22000"/>
    <n v="44000"/>
    <n v="2"/>
  </r>
  <r>
    <d v="2021-03-15T00:00:00"/>
    <x v="1667"/>
    <x v="66"/>
    <n v="14000"/>
    <n v="140000"/>
    <n v="10"/>
  </r>
  <r>
    <d v="2021-03-15T00:00:00"/>
    <x v="1667"/>
    <x v="25"/>
    <n v="27000"/>
    <n v="1080000"/>
    <n v="40"/>
  </r>
  <r>
    <d v="2021-03-15T00:00:00"/>
    <x v="1667"/>
    <x v="49"/>
    <n v="32000"/>
    <n v="128000"/>
    <n v="4"/>
  </r>
  <r>
    <d v="2021-03-15T00:00:00"/>
    <x v="1667"/>
    <x v="9"/>
    <n v="14500"/>
    <n v="29000"/>
    <n v="2"/>
  </r>
  <r>
    <d v="2021-03-15T00:00:00"/>
    <x v="1667"/>
    <x v="96"/>
    <n v="4500"/>
    <n v="9000"/>
    <n v="2"/>
  </r>
  <r>
    <d v="2021-03-15T00:00:00"/>
    <x v="1667"/>
    <x v="17"/>
    <n v="14500"/>
    <n v="29000"/>
    <n v="2"/>
  </r>
  <r>
    <d v="2021-03-15T00:00:00"/>
    <x v="1667"/>
    <x v="2"/>
    <n v="14500"/>
    <n v="14500"/>
    <n v="1"/>
  </r>
  <r>
    <d v="2021-03-15T00:00:00"/>
    <x v="1667"/>
    <x v="152"/>
    <n v="5000"/>
    <n v="50000"/>
    <n v="10"/>
  </r>
  <r>
    <d v="2021-03-15T00:00:00"/>
    <x v="1668"/>
    <x v="206"/>
    <n v="22000"/>
    <n v="44000"/>
    <n v="2"/>
  </r>
  <r>
    <d v="2021-03-15T00:00:00"/>
    <x v="1669"/>
    <x v="66"/>
    <n v="14000"/>
    <n v="140000"/>
    <n v="10"/>
  </r>
  <r>
    <d v="2021-03-15T00:00:00"/>
    <x v="1669"/>
    <x v="131"/>
    <n v="9000"/>
    <n v="9000"/>
    <n v="1"/>
  </r>
  <r>
    <d v="2021-03-15T00:00:00"/>
    <x v="1669"/>
    <x v="11"/>
    <n v="30000"/>
    <n v="30000"/>
    <n v="1"/>
  </r>
  <r>
    <d v="2021-03-15T00:00:00"/>
    <x v="1670"/>
    <x v="342"/>
    <n v="2000"/>
    <n v="2000"/>
    <n v="1"/>
  </r>
  <r>
    <d v="2021-03-15T00:00:00"/>
    <x v="1671"/>
    <x v="280"/>
    <n v="8300"/>
    <n v="8300"/>
    <n v="1"/>
  </r>
  <r>
    <d v="2021-03-15T00:00:00"/>
    <x v="1672"/>
    <x v="343"/>
    <n v="82000"/>
    <n v="82000"/>
    <n v="1"/>
  </r>
  <r>
    <d v="2021-03-15T00:00:00"/>
    <x v="1672"/>
    <x v="443"/>
    <n v="5000"/>
    <n v="15000"/>
    <n v="3"/>
  </r>
  <r>
    <d v="2021-03-15T00:00:00"/>
    <x v="1672"/>
    <x v="218"/>
    <n v="8500"/>
    <n v="42500"/>
    <n v="5"/>
  </r>
  <r>
    <d v="2021-03-15T00:00:00"/>
    <x v="1672"/>
    <x v="17"/>
    <n v="14500"/>
    <n v="14500"/>
    <n v="1"/>
  </r>
  <r>
    <d v="2021-03-15T00:00:00"/>
    <x v="1672"/>
    <x v="3"/>
    <n v="14500"/>
    <n v="14500"/>
    <n v="1"/>
  </r>
  <r>
    <d v="2021-03-15T00:00:00"/>
    <x v="1672"/>
    <x v="11"/>
    <n v="30000"/>
    <n v="30000"/>
    <n v="1"/>
  </r>
  <r>
    <d v="2021-03-15T00:00:00"/>
    <x v="1672"/>
    <x v="91"/>
    <n v="33000"/>
    <n v="165000"/>
    <n v="5"/>
  </r>
  <r>
    <d v="2021-03-15T00:00:00"/>
    <x v="1673"/>
    <x v="206"/>
    <n v="22000"/>
    <n v="44000"/>
    <n v="2"/>
  </r>
  <r>
    <d v="2021-03-15T00:00:00"/>
    <x v="1673"/>
    <x v="53"/>
    <n v="10000"/>
    <n v="10000"/>
    <n v="1"/>
  </r>
  <r>
    <d v="2021-03-15T00:00:00"/>
    <x v="1673"/>
    <x v="58"/>
    <n v="6800"/>
    <n v="6800"/>
    <n v="1"/>
  </r>
  <r>
    <d v="2021-03-15T00:00:00"/>
    <x v="1674"/>
    <x v="157"/>
    <n v="32000"/>
    <n v="96000"/>
    <n v="3"/>
  </r>
  <r>
    <d v="2021-03-15T00:00:00"/>
    <x v="1674"/>
    <x v="148"/>
    <n v="20000"/>
    <n v="20000"/>
    <n v="1"/>
  </r>
  <r>
    <d v="2021-03-15T00:00:00"/>
    <x v="1674"/>
    <x v="444"/>
    <n v="4000"/>
    <n v="8000"/>
    <n v="2"/>
  </r>
  <r>
    <d v="2021-03-15T00:00:00"/>
    <x v="1675"/>
    <x v="303"/>
    <n v="3000"/>
    <n v="3000"/>
    <n v="1"/>
  </r>
  <r>
    <d v="2021-03-15T00:00:00"/>
    <x v="1676"/>
    <x v="256"/>
    <n v="21500"/>
    <n v="21500"/>
    <n v="1"/>
  </r>
  <r>
    <d v="2021-03-15T00:00:00"/>
    <x v="1677"/>
    <x v="375"/>
    <n v="21000"/>
    <n v="21000"/>
    <n v="1"/>
  </r>
  <r>
    <d v="2021-03-15T00:00:00"/>
    <x v="1677"/>
    <x v="203"/>
    <n v="13200"/>
    <n v="13200"/>
    <n v="1"/>
  </r>
  <r>
    <d v="2021-03-15T00:00:00"/>
    <x v="1677"/>
    <x v="22"/>
    <n v="74000"/>
    <n v="74000"/>
    <n v="1"/>
  </r>
  <r>
    <d v="2021-03-15T00:00:00"/>
    <x v="1677"/>
    <x v="37"/>
    <n v="8000"/>
    <n v="8000"/>
    <n v="1"/>
  </r>
  <r>
    <d v="2021-03-15T00:00:00"/>
    <x v="1678"/>
    <x v="3"/>
    <n v="14500"/>
    <n v="14500"/>
    <n v="1"/>
  </r>
  <r>
    <d v="2021-03-15T00:00:00"/>
    <x v="1678"/>
    <x v="19"/>
    <n v="30000"/>
    <n v="30000"/>
    <n v="1"/>
  </r>
  <r>
    <d v="2021-03-15T00:00:00"/>
    <x v="1678"/>
    <x v="12"/>
    <n v="30000"/>
    <n v="30000"/>
    <n v="1"/>
  </r>
  <r>
    <d v="2021-03-15T00:00:00"/>
    <x v="1678"/>
    <x v="20"/>
    <n v="30000"/>
    <n v="60000"/>
    <n v="2"/>
  </r>
  <r>
    <d v="2021-03-15T00:00:00"/>
    <x v="1678"/>
    <x v="22"/>
    <n v="74000"/>
    <n v="148000"/>
    <n v="2"/>
  </r>
  <r>
    <d v="2021-03-15T00:00:00"/>
    <x v="1678"/>
    <x v="24"/>
    <n v="152000"/>
    <n v="152000"/>
    <n v="1"/>
  </r>
  <r>
    <d v="2021-03-15T00:00:00"/>
    <x v="1678"/>
    <x v="204"/>
    <n v="9200"/>
    <n v="18400"/>
    <n v="2"/>
  </r>
  <r>
    <d v="2021-03-15T00:00:00"/>
    <x v="1678"/>
    <x v="210"/>
    <n v="9200"/>
    <n v="18400"/>
    <n v="2"/>
  </r>
  <r>
    <d v="2021-03-15T00:00:00"/>
    <x v="1678"/>
    <x v="376"/>
    <n v="3500"/>
    <n v="35000"/>
    <n v="10"/>
  </r>
  <r>
    <d v="2021-03-15T00:00:00"/>
    <x v="1678"/>
    <x v="377"/>
    <n v="2400"/>
    <n v="24000"/>
    <n v="10"/>
  </r>
  <r>
    <d v="2021-03-15T00:00:00"/>
    <x v="1678"/>
    <x v="378"/>
    <n v="7000"/>
    <n v="35000"/>
    <n v="5"/>
  </r>
  <r>
    <d v="2021-03-15T00:00:00"/>
    <x v="1678"/>
    <x v="7"/>
    <n v="30000"/>
    <n v="60000"/>
    <n v="2"/>
  </r>
  <r>
    <d v="2021-03-15T00:00:00"/>
    <x v="1678"/>
    <x v="146"/>
    <n v="40000"/>
    <n v="40000"/>
    <n v="1"/>
  </r>
  <r>
    <d v="2021-03-15T00:00:00"/>
    <x v="1678"/>
    <x v="26"/>
    <n v="9000"/>
    <n v="36000"/>
    <n v="4"/>
  </r>
  <r>
    <d v="2021-03-15T00:00:00"/>
    <x v="1678"/>
    <x v="110"/>
    <n v="16000"/>
    <n v="32000"/>
    <n v="2"/>
  </r>
  <r>
    <d v="2021-03-15T00:00:00"/>
    <x v="1678"/>
    <x v="102"/>
    <n v="2800"/>
    <n v="28000"/>
    <n v="10"/>
  </r>
  <r>
    <d v="2021-03-15T00:00:00"/>
    <x v="1678"/>
    <x v="301"/>
    <n v="4500"/>
    <n v="4500"/>
    <n v="1"/>
  </r>
  <r>
    <d v="2021-03-15T00:00:00"/>
    <x v="1678"/>
    <x v="379"/>
    <n v="33000"/>
    <n v="33000"/>
    <n v="1"/>
  </r>
  <r>
    <d v="2021-03-15T00:00:00"/>
    <x v="1678"/>
    <x v="380"/>
    <n v="18000"/>
    <n v="18000"/>
    <n v="1"/>
  </r>
  <r>
    <d v="2021-03-15T00:00:00"/>
    <x v="1678"/>
    <x v="58"/>
    <n v="6800"/>
    <n v="27200"/>
    <n v="4"/>
  </r>
  <r>
    <d v="2021-03-15T00:00:00"/>
    <x v="1679"/>
    <x v="108"/>
    <n v="37000"/>
    <n v="37000"/>
    <n v="1"/>
  </r>
  <r>
    <d v="2021-03-16T00:00:00"/>
    <x v="1680"/>
    <x v="25"/>
    <n v="27500"/>
    <n v="55000"/>
    <n v="2"/>
  </r>
  <r>
    <d v="2021-03-16T00:00:00"/>
    <x v="1680"/>
    <x v="25"/>
    <n v="27000"/>
    <n v="540000"/>
    <n v="20"/>
  </r>
  <r>
    <d v="2021-03-16T00:00:00"/>
    <x v="1680"/>
    <x v="48"/>
    <n v="32500"/>
    <n v="97500"/>
    <n v="3"/>
  </r>
  <r>
    <d v="2021-03-16T00:00:00"/>
    <x v="1681"/>
    <x v="49"/>
    <n v="32500"/>
    <n v="32500"/>
    <n v="1"/>
  </r>
  <r>
    <d v="2021-03-16T00:00:00"/>
    <x v="1682"/>
    <x v="50"/>
    <n v="37000"/>
    <n v="37000"/>
    <n v="1"/>
  </r>
  <r>
    <d v="2021-03-16T00:00:00"/>
    <x v="1682"/>
    <x v="118"/>
    <n v="80000"/>
    <n v="160000"/>
    <n v="2"/>
  </r>
  <r>
    <d v="2021-03-16T00:00:00"/>
    <x v="1683"/>
    <x v="218"/>
    <n v="8500"/>
    <n v="25500"/>
    <n v="3"/>
  </r>
  <r>
    <d v="2021-03-16T00:00:00"/>
    <x v="1684"/>
    <x v="2"/>
    <n v="14500"/>
    <n v="14500"/>
    <n v="1"/>
  </r>
  <r>
    <d v="2021-03-16T00:00:00"/>
    <x v="1684"/>
    <x v="389"/>
    <n v="45000"/>
    <n v="45000"/>
    <n v="1"/>
  </r>
  <r>
    <d v="2021-03-16T00:00:00"/>
    <x v="1684"/>
    <x v="213"/>
    <n v="8300"/>
    <n v="8300"/>
    <n v="1"/>
  </r>
  <r>
    <d v="2021-03-16T00:00:00"/>
    <x v="1684"/>
    <x v="25"/>
    <n v="27000"/>
    <n v="270000"/>
    <n v="10"/>
  </r>
  <r>
    <d v="2021-03-16T00:00:00"/>
    <x v="1685"/>
    <x v="218"/>
    <n v="8300"/>
    <n v="124500"/>
    <n v="15"/>
  </r>
  <r>
    <d v="2021-03-16T00:00:00"/>
    <x v="1685"/>
    <x v="9"/>
    <n v="14500"/>
    <n v="29000"/>
    <n v="2"/>
  </r>
  <r>
    <d v="2021-03-16T00:00:00"/>
    <x v="1686"/>
    <x v="390"/>
    <n v="89000"/>
    <n v="178000"/>
    <n v="2"/>
  </r>
  <r>
    <d v="2021-03-16T00:00:00"/>
    <x v="1687"/>
    <x v="25"/>
    <n v="27500"/>
    <n v="55000"/>
    <n v="2"/>
  </r>
  <r>
    <d v="2021-03-16T00:00:00"/>
    <x v="1688"/>
    <x v="68"/>
    <n v="17000"/>
    <n v="34000"/>
    <n v="2"/>
  </r>
  <r>
    <d v="2021-03-16T00:00:00"/>
    <x v="1688"/>
    <x v="25"/>
    <n v="27000"/>
    <n v="270000"/>
    <n v="10"/>
  </r>
  <r>
    <d v="2021-03-16T00:00:00"/>
    <x v="1689"/>
    <x v="3"/>
    <n v="14500"/>
    <n v="14500"/>
    <n v="1"/>
  </r>
  <r>
    <d v="2021-03-16T00:00:00"/>
    <x v="1689"/>
    <x v="137"/>
    <n v="15000"/>
    <n v="15000"/>
    <n v="1"/>
  </r>
  <r>
    <d v="2021-03-16T00:00:00"/>
    <x v="1689"/>
    <x v="152"/>
    <n v="5500"/>
    <n v="5500"/>
    <n v="1"/>
  </r>
  <r>
    <d v="2021-03-16T00:00:00"/>
    <x v="1690"/>
    <x v="25"/>
    <n v="27000"/>
    <n v="270000"/>
    <n v="10"/>
  </r>
  <r>
    <d v="2021-03-16T00:00:00"/>
    <x v="1691"/>
    <x v="41"/>
    <n v="5500"/>
    <n v="55000"/>
    <n v="10"/>
  </r>
  <r>
    <d v="2021-03-16T00:00:00"/>
    <x v="1691"/>
    <x v="391"/>
    <n v="29000"/>
    <n v="87000"/>
    <n v="3"/>
  </r>
  <r>
    <d v="2021-03-16T00:00:00"/>
    <x v="1692"/>
    <x v="266"/>
    <n v="5500"/>
    <n v="5500"/>
    <n v="1"/>
  </r>
  <r>
    <d v="2021-03-16T00:00:00"/>
    <x v="1692"/>
    <x v="392"/>
    <n v="140000"/>
    <n v="140000"/>
    <n v="1"/>
  </r>
  <r>
    <d v="2021-03-16T00:00:00"/>
    <x v="1692"/>
    <x v="364"/>
    <n v="17500"/>
    <n v="17500"/>
    <n v="1"/>
  </r>
  <r>
    <d v="2021-03-16T00:00:00"/>
    <x v="1692"/>
    <x v="365"/>
    <n v="89000"/>
    <n v="89000"/>
    <n v="1"/>
  </r>
  <r>
    <d v="2021-03-16T00:00:00"/>
    <x v="1692"/>
    <x v="366"/>
    <n v="38000"/>
    <n v="190000"/>
    <n v="5"/>
  </r>
  <r>
    <d v="2021-03-16T00:00:00"/>
    <x v="1693"/>
    <x v="367"/>
    <n v="77000"/>
    <n v="77000"/>
    <n v="1"/>
  </r>
  <r>
    <d v="2021-03-16T00:00:00"/>
    <x v="1694"/>
    <x v="368"/>
    <n v="8000"/>
    <n v="8000"/>
    <n v="1"/>
  </r>
  <r>
    <d v="2021-03-16T00:00:00"/>
    <x v="1694"/>
    <x v="369"/>
    <n v="15000"/>
    <n v="30000"/>
    <n v="2"/>
  </r>
  <r>
    <d v="2021-03-16T00:00:00"/>
    <x v="1695"/>
    <x v="159"/>
    <n v="92000"/>
    <n v="460000"/>
    <n v="5"/>
  </r>
  <r>
    <d v="2021-03-16T00:00:00"/>
    <x v="1696"/>
    <x v="17"/>
    <n v="14500"/>
    <n v="29000"/>
    <n v="2"/>
  </r>
  <r>
    <d v="2021-03-16T00:00:00"/>
    <x v="1696"/>
    <x v="37"/>
    <n v="8000"/>
    <n v="16000"/>
    <n v="2"/>
  </r>
  <r>
    <d v="2021-03-16T00:00:00"/>
    <x v="1697"/>
    <x v="114"/>
    <n v="32000"/>
    <n v="64000"/>
    <n v="2"/>
  </r>
  <r>
    <d v="2021-03-16T00:00:00"/>
    <x v="1697"/>
    <x v="3"/>
    <n v="14500"/>
    <n v="29000"/>
    <n v="2"/>
  </r>
  <r>
    <d v="2021-03-16T00:00:00"/>
    <x v="1698"/>
    <x v="160"/>
    <n v="20500"/>
    <n v="20500"/>
    <n v="1"/>
  </r>
  <r>
    <d v="2021-03-16T00:00:00"/>
    <x v="1699"/>
    <x v="306"/>
    <n v="195000"/>
    <n v="195000"/>
    <n v="1"/>
  </r>
  <r>
    <d v="2021-03-16T00:00:00"/>
    <x v="1699"/>
    <x v="370"/>
    <n v="108000"/>
    <n v="108000"/>
    <n v="1"/>
  </r>
  <r>
    <d v="2021-03-16T00:00:00"/>
    <x v="1699"/>
    <x v="184"/>
    <n v="26000"/>
    <n v="52000"/>
    <n v="2"/>
  </r>
  <r>
    <d v="2021-03-16T00:00:00"/>
    <x v="1699"/>
    <x v="330"/>
    <n v="48000"/>
    <n v="48000"/>
    <n v="1"/>
  </r>
  <r>
    <d v="2021-03-16T00:00:00"/>
    <x v="1699"/>
    <x v="371"/>
    <n v="87000"/>
    <n v="348000"/>
    <n v="4"/>
  </r>
  <r>
    <d v="2021-03-16T00:00:00"/>
    <x v="1700"/>
    <x v="291"/>
    <n v="5000"/>
    <n v="5000"/>
    <n v="1"/>
  </r>
  <r>
    <d v="2021-03-16T00:00:00"/>
    <x v="1700"/>
    <x v="372"/>
    <n v="4500"/>
    <n v="4500"/>
    <n v="1"/>
  </r>
  <r>
    <d v="2021-03-16T00:00:00"/>
    <x v="1701"/>
    <x v="373"/>
    <n v="11000"/>
    <n v="11000"/>
    <n v="1"/>
  </r>
  <r>
    <d v="2021-03-16T00:00:00"/>
    <x v="1702"/>
    <x v="88"/>
    <n v="18000"/>
    <n v="18000"/>
    <n v="1"/>
  </r>
  <r>
    <d v="2021-03-16T00:00:00"/>
    <x v="1703"/>
    <x v="374"/>
    <n v="450000"/>
    <n v="450000"/>
    <n v="1"/>
  </r>
  <r>
    <d v="2021-03-16T00:00:00"/>
    <x v="1704"/>
    <x v="9"/>
    <n v="14500"/>
    <n v="29000"/>
    <n v="2"/>
  </r>
  <r>
    <d v="2021-03-16T00:00:00"/>
    <x v="1705"/>
    <x v="19"/>
    <n v="30000"/>
    <n v="60000"/>
    <n v="2"/>
  </r>
  <r>
    <d v="2021-03-16T00:00:00"/>
    <x v="1706"/>
    <x v="19"/>
    <n v="30000"/>
    <n v="60000"/>
    <n v="2"/>
  </r>
  <r>
    <d v="2021-03-16T00:00:00"/>
    <x v="1706"/>
    <x v="13"/>
    <n v="29000"/>
    <n v="116000"/>
    <n v="4"/>
  </r>
  <r>
    <d v="2021-03-16T00:00:00"/>
    <x v="1707"/>
    <x v="20"/>
    <n v="29000"/>
    <n v="116000"/>
    <n v="4"/>
  </r>
  <r>
    <d v="2021-03-16T00:00:00"/>
    <x v="1708"/>
    <x v="123"/>
    <n v="1000"/>
    <n v="4000"/>
    <n v="4"/>
  </r>
  <r>
    <d v="2021-03-16T00:00:00"/>
    <x v="1709"/>
    <x v="124"/>
    <n v="34000"/>
    <n v="34000"/>
    <n v="1"/>
  </r>
  <r>
    <d v="2021-03-16T00:00:00"/>
    <x v="1709"/>
    <x v="74"/>
    <n v="200000"/>
    <n v="200000"/>
    <n v="1"/>
  </r>
  <r>
    <d v="2021-03-16T00:00:00"/>
    <x v="1709"/>
    <x v="2"/>
    <n v="14500"/>
    <n v="14500"/>
    <n v="1"/>
  </r>
  <r>
    <d v="2021-03-16T00:00:00"/>
    <x v="1709"/>
    <x v="59"/>
    <n v="14500"/>
    <n v="14500"/>
    <n v="1"/>
  </r>
  <r>
    <d v="2021-03-16T00:00:00"/>
    <x v="1709"/>
    <x v="125"/>
    <n v="27000"/>
    <n v="27000"/>
    <n v="1"/>
  </r>
  <r>
    <d v="2021-03-16T00:00:00"/>
    <x v="1709"/>
    <x v="17"/>
    <n v="14500"/>
    <n v="14500"/>
    <n v="1"/>
  </r>
  <r>
    <d v="2021-03-16T00:00:00"/>
    <x v="1709"/>
    <x v="7"/>
    <n v="28000"/>
    <n v="28000"/>
    <n v="1"/>
  </r>
  <r>
    <d v="2021-03-16T00:00:00"/>
    <x v="1709"/>
    <x v="126"/>
    <n v="10500"/>
    <n v="10500"/>
    <n v="1"/>
  </r>
  <r>
    <d v="2021-03-16T00:00:00"/>
    <x v="1709"/>
    <x v="9"/>
    <n v="14500"/>
    <n v="14500"/>
    <n v="1"/>
  </r>
  <r>
    <d v="2021-03-16T00:00:00"/>
    <x v="1710"/>
    <x v="2"/>
    <n v="14500"/>
    <n v="29000"/>
    <n v="2"/>
  </r>
  <r>
    <d v="2021-03-16T00:00:00"/>
    <x v="1710"/>
    <x v="40"/>
    <n v="14500"/>
    <n v="29000"/>
    <n v="2"/>
  </r>
  <r>
    <d v="2021-03-16T00:00:00"/>
    <x v="1710"/>
    <x v="3"/>
    <n v="14500"/>
    <n v="29000"/>
    <n v="2"/>
  </r>
  <r>
    <d v="2021-03-16T00:00:00"/>
    <x v="1710"/>
    <x v="127"/>
    <n v="26500"/>
    <n v="26500"/>
    <n v="1"/>
  </r>
  <r>
    <d v="2021-03-16T00:00:00"/>
    <x v="1711"/>
    <x v="37"/>
    <n v="8000"/>
    <n v="8000"/>
    <n v="1"/>
  </r>
  <r>
    <d v="2021-03-16T00:00:00"/>
    <x v="1711"/>
    <x v="102"/>
    <n v="2800"/>
    <n v="11200"/>
    <n v="4"/>
  </r>
  <r>
    <d v="2021-03-16T00:00:00"/>
    <x v="1711"/>
    <x v="49"/>
    <n v="32500"/>
    <n v="32500"/>
    <n v="1"/>
  </r>
  <r>
    <d v="2021-03-16T00:00:00"/>
    <x v="1711"/>
    <x v="48"/>
    <n v="32500"/>
    <n v="65000"/>
    <n v="2"/>
  </r>
  <r>
    <d v="2021-03-16T00:00:00"/>
    <x v="1711"/>
    <x v="2"/>
    <n v="14500"/>
    <n v="29000"/>
    <n v="2"/>
  </r>
  <r>
    <d v="2021-03-16T00:00:00"/>
    <x v="1711"/>
    <x v="22"/>
    <n v="74000"/>
    <n v="148000"/>
    <n v="2"/>
  </r>
  <r>
    <d v="2021-03-16T00:00:00"/>
    <x v="1711"/>
    <x v="23"/>
    <n v="92500"/>
    <n v="185000"/>
    <n v="2"/>
  </r>
  <r>
    <d v="2021-03-16T00:00:00"/>
    <x v="1711"/>
    <x v="24"/>
    <n v="152000"/>
    <n v="304000"/>
    <n v="2"/>
  </r>
  <r>
    <d v="2021-03-16T00:00:00"/>
    <x v="1711"/>
    <x v="128"/>
    <n v="39000"/>
    <n v="39000"/>
    <n v="1"/>
  </r>
  <r>
    <d v="2021-03-16T00:00:00"/>
    <x v="1712"/>
    <x v="129"/>
    <n v="39000"/>
    <n v="39000"/>
    <n v="1"/>
  </r>
  <r>
    <d v="2021-03-16T00:00:00"/>
    <x v="1712"/>
    <x v="59"/>
    <n v="14500"/>
    <n v="14500"/>
    <n v="1"/>
  </r>
  <r>
    <d v="2021-03-16T00:00:00"/>
    <x v="1712"/>
    <x v="17"/>
    <n v="14500"/>
    <n v="14500"/>
    <n v="1"/>
  </r>
  <r>
    <d v="2021-03-16T00:00:00"/>
    <x v="1712"/>
    <x v="66"/>
    <n v="14000"/>
    <n v="56000"/>
    <n v="4"/>
  </r>
  <r>
    <d v="2021-03-16T00:00:00"/>
    <x v="1713"/>
    <x v="7"/>
    <n v="28000"/>
    <n v="28000"/>
    <n v="1"/>
  </r>
  <r>
    <d v="2021-03-16T00:00:00"/>
    <x v="1713"/>
    <x v="130"/>
    <n v="54200"/>
    <n v="54200"/>
    <n v="1"/>
  </r>
  <r>
    <d v="2021-03-16T00:00:00"/>
    <x v="1713"/>
    <x v="62"/>
    <n v="16000"/>
    <n v="16000"/>
    <n v="1"/>
  </r>
  <r>
    <d v="2021-03-17T00:00:00"/>
    <x v="1714"/>
    <x v="131"/>
    <n v="8500"/>
    <n v="51000"/>
    <n v="6"/>
  </r>
  <r>
    <d v="2021-03-17T00:00:00"/>
    <x v="1714"/>
    <x v="132"/>
    <n v="11000"/>
    <n v="11000"/>
    <n v="1"/>
  </r>
  <r>
    <d v="2021-03-17T00:00:00"/>
    <x v="1714"/>
    <x v="19"/>
    <n v="30000"/>
    <n v="30000"/>
    <n v="1"/>
  </r>
  <r>
    <d v="2021-03-17T00:00:00"/>
    <x v="1714"/>
    <x v="133"/>
    <n v="1958000"/>
    <n v="1958000"/>
    <n v="1"/>
  </r>
  <r>
    <d v="2021-03-17T00:00:00"/>
    <x v="1714"/>
    <x v="134"/>
    <n v="142000"/>
    <n v="710000"/>
    <n v="5"/>
  </r>
  <r>
    <d v="2021-03-17T00:00:00"/>
    <x v="1715"/>
    <x v="135"/>
    <n v="20000"/>
    <n v="40000"/>
    <n v="2"/>
  </r>
  <r>
    <d v="2021-03-17T00:00:00"/>
    <x v="1715"/>
    <x v="7"/>
    <n v="28000"/>
    <n v="56000"/>
    <n v="2"/>
  </r>
  <r>
    <d v="2021-03-17T00:00:00"/>
    <x v="1715"/>
    <x v="58"/>
    <n v="6600"/>
    <n v="33000"/>
    <n v="5"/>
  </r>
  <r>
    <d v="2021-03-17T00:00:00"/>
    <x v="1715"/>
    <x v="136"/>
    <n v="15000"/>
    <n v="15000"/>
    <n v="1"/>
  </r>
  <r>
    <d v="2021-03-17T00:00:00"/>
    <x v="1716"/>
    <x v="1"/>
    <n v="15000"/>
    <n v="15000"/>
    <n v="1"/>
  </r>
  <r>
    <d v="2021-03-17T00:00:00"/>
    <x v="1716"/>
    <x v="137"/>
    <n v="15000"/>
    <n v="15000"/>
    <n v="1"/>
  </r>
  <r>
    <d v="2021-03-17T00:00:00"/>
    <x v="1716"/>
    <x v="138"/>
    <n v="385000"/>
    <n v="385000"/>
    <n v="1"/>
  </r>
  <r>
    <d v="2021-03-17T00:00:00"/>
    <x v="1716"/>
    <x v="139"/>
    <n v="1400000"/>
    <n v="1400000"/>
    <n v="1"/>
  </r>
  <r>
    <d v="2021-03-17T00:00:00"/>
    <x v="1716"/>
    <x v="140"/>
    <n v="148000"/>
    <n v="148000"/>
    <n v="1"/>
  </r>
  <r>
    <d v="2021-03-17T00:00:00"/>
    <x v="1716"/>
    <x v="24"/>
    <n v="152000"/>
    <n v="152000"/>
    <n v="1"/>
  </r>
  <r>
    <d v="2021-03-17T00:00:00"/>
    <x v="1716"/>
    <x v="141"/>
    <n v="2500"/>
    <n v="2500"/>
    <n v="1"/>
  </r>
  <r>
    <d v="2021-03-17T00:00:00"/>
    <x v="1717"/>
    <x v="142"/>
    <n v="19000"/>
    <n v="19000"/>
    <n v="1"/>
  </r>
  <r>
    <d v="2021-03-17T00:00:00"/>
    <x v="1717"/>
    <x v="143"/>
    <n v="11500"/>
    <n v="11500"/>
    <n v="1"/>
  </r>
  <r>
    <d v="2021-03-17T00:00:00"/>
    <x v="1717"/>
    <x v="17"/>
    <n v="14500"/>
    <n v="29000"/>
    <n v="2"/>
  </r>
  <r>
    <d v="2021-03-17T00:00:00"/>
    <x v="1718"/>
    <x v="114"/>
    <n v="32000"/>
    <n v="32000"/>
    <n v="1"/>
  </r>
  <r>
    <d v="2021-03-17T00:00:00"/>
    <x v="1719"/>
    <x v="132"/>
    <n v="11000"/>
    <n v="11000"/>
    <n v="1"/>
  </r>
  <r>
    <d v="2021-03-17T00:00:00"/>
    <x v="1720"/>
    <x v="144"/>
    <n v="11000"/>
    <n v="22000"/>
    <n v="2"/>
  </r>
  <r>
    <d v="2021-03-17T00:00:00"/>
    <x v="1721"/>
    <x v="27"/>
    <n v="6000"/>
    <n v="12000"/>
    <n v="2"/>
  </r>
  <r>
    <d v="2021-03-17T00:00:00"/>
    <x v="1721"/>
    <x v="145"/>
    <n v="8200"/>
    <n v="8200"/>
    <n v="1"/>
  </r>
  <r>
    <d v="2021-03-17T00:00:00"/>
    <x v="1721"/>
    <x v="146"/>
    <n v="40000"/>
    <n v="120000"/>
    <n v="3"/>
  </r>
  <r>
    <d v="2021-03-17T00:00:00"/>
    <x v="1721"/>
    <x v="147"/>
    <n v="16000"/>
    <n v="32000"/>
    <n v="2"/>
  </r>
  <r>
    <d v="2021-03-17T00:00:00"/>
    <x v="1721"/>
    <x v="7"/>
    <n v="28000"/>
    <n v="28000"/>
    <n v="1"/>
  </r>
  <r>
    <d v="2021-03-17T00:00:00"/>
    <x v="1721"/>
    <x v="22"/>
    <n v="74000"/>
    <n v="74000"/>
    <n v="1"/>
  </r>
  <r>
    <d v="2021-03-17T00:00:00"/>
    <x v="1721"/>
    <x v="17"/>
    <n v="14500"/>
    <n v="43500"/>
    <n v="3"/>
  </r>
  <r>
    <d v="2021-03-17T00:00:00"/>
    <x v="1721"/>
    <x v="40"/>
    <n v="14500"/>
    <n v="29000"/>
    <n v="2"/>
  </r>
  <r>
    <d v="2021-03-17T00:00:00"/>
    <x v="1722"/>
    <x v="148"/>
    <n v="20000"/>
    <n v="20000"/>
    <n v="1"/>
  </r>
  <r>
    <d v="2021-03-17T00:00:00"/>
    <x v="1722"/>
    <x v="149"/>
    <n v="52000"/>
    <n v="52000"/>
    <n v="1"/>
  </r>
  <r>
    <d v="2021-03-17T00:00:00"/>
    <x v="1722"/>
    <x v="15"/>
    <n v="30000"/>
    <n v="60000"/>
    <n v="2"/>
  </r>
  <r>
    <d v="2021-03-17T00:00:00"/>
    <x v="1722"/>
    <x v="49"/>
    <n v="32500"/>
    <n v="32500"/>
    <n v="1"/>
  </r>
  <r>
    <d v="2021-03-17T00:00:00"/>
    <x v="1722"/>
    <x v="88"/>
    <n v="18000"/>
    <n v="18000"/>
    <n v="1"/>
  </r>
  <r>
    <d v="2021-03-17T00:00:00"/>
    <x v="1722"/>
    <x v="150"/>
    <n v="602000"/>
    <n v="602000"/>
    <n v="1"/>
  </r>
  <r>
    <d v="2021-03-17T00:00:00"/>
    <x v="1722"/>
    <x v="146"/>
    <n v="40000"/>
    <n v="40000"/>
    <n v="1"/>
  </r>
  <r>
    <d v="2021-03-17T00:00:00"/>
    <x v="1723"/>
    <x v="151"/>
    <n v="22000"/>
    <n v="22000"/>
    <n v="1"/>
  </r>
  <r>
    <d v="2021-03-17T00:00:00"/>
    <x v="1724"/>
    <x v="82"/>
    <n v="28000"/>
    <n v="56000"/>
    <n v="2"/>
  </r>
  <r>
    <d v="2021-03-17T00:00:00"/>
    <x v="1725"/>
    <x v="15"/>
    <n v="30000"/>
    <n v="30000"/>
    <n v="1"/>
  </r>
  <r>
    <d v="2021-03-17T00:00:00"/>
    <x v="1725"/>
    <x v="152"/>
    <n v="5500"/>
    <n v="5500"/>
    <n v="1"/>
  </r>
  <r>
    <d v="2021-03-17T00:00:00"/>
    <x v="1725"/>
    <x v="25"/>
    <n v="27500"/>
    <n v="55000"/>
    <n v="2"/>
  </r>
  <r>
    <d v="2021-03-17T00:00:00"/>
    <x v="1726"/>
    <x v="26"/>
    <n v="9000"/>
    <n v="9000"/>
    <n v="1"/>
  </r>
  <r>
    <d v="2021-03-17T00:00:00"/>
    <x v="1727"/>
    <x v="49"/>
    <n v="32500"/>
    <n v="32500"/>
    <n v="1"/>
  </r>
  <r>
    <d v="2021-03-17T00:00:00"/>
    <x v="1728"/>
    <x v="26"/>
    <n v="9000"/>
    <n v="9000"/>
    <n v="1"/>
  </r>
  <r>
    <d v="2021-03-17T00:00:00"/>
    <x v="1729"/>
    <x v="153"/>
    <n v="12000"/>
    <n v="12000"/>
    <n v="1"/>
  </r>
  <r>
    <d v="2021-03-17T00:00:00"/>
    <x v="1730"/>
    <x v="154"/>
    <n v="9500"/>
    <n v="9500"/>
    <n v="1"/>
  </r>
  <r>
    <d v="2021-03-17T00:00:00"/>
    <x v="1731"/>
    <x v="8"/>
    <n v="15500"/>
    <n v="15500"/>
    <n v="1"/>
  </r>
  <r>
    <d v="2021-03-17T00:00:00"/>
    <x v="1732"/>
    <x v="33"/>
    <n v="26000"/>
    <n v="26000"/>
    <n v="1"/>
  </r>
  <r>
    <d v="2021-03-17T00:00:00"/>
    <x v="1733"/>
    <x v="147"/>
    <n v="16000"/>
    <n v="16000"/>
    <n v="1"/>
  </r>
  <r>
    <d v="2021-03-17T00:00:00"/>
    <x v="1734"/>
    <x v="82"/>
    <n v="28000"/>
    <n v="28000"/>
    <n v="1"/>
  </r>
  <r>
    <d v="2021-03-17T00:00:00"/>
    <x v="1734"/>
    <x v="118"/>
    <n v="80000"/>
    <n v="160000"/>
    <n v="2"/>
  </r>
  <r>
    <d v="2021-03-17T00:00:00"/>
    <x v="1734"/>
    <x v="218"/>
    <n v="8500"/>
    <n v="25500"/>
    <n v="3"/>
  </r>
  <r>
    <d v="2021-03-17T00:00:00"/>
    <x v="1734"/>
    <x v="2"/>
    <n v="14500"/>
    <n v="14500"/>
    <n v="1"/>
  </r>
  <r>
    <d v="2021-03-17T00:00:00"/>
    <x v="1734"/>
    <x v="389"/>
    <n v="45000"/>
    <n v="45000"/>
    <n v="1"/>
  </r>
  <r>
    <d v="2021-03-17T00:00:00"/>
    <x v="1734"/>
    <x v="213"/>
    <n v="8300"/>
    <n v="8300"/>
    <n v="1"/>
  </r>
  <r>
    <d v="2021-03-17T00:00:00"/>
    <x v="1734"/>
    <x v="25"/>
    <n v="27000"/>
    <n v="270000"/>
    <n v="10"/>
  </r>
  <r>
    <d v="2021-03-17T00:00:00"/>
    <x v="1735"/>
    <x v="218"/>
    <n v="8300"/>
    <n v="124500"/>
    <n v="15"/>
  </r>
  <r>
    <d v="2021-03-17T00:00:00"/>
    <x v="1735"/>
    <x v="9"/>
    <n v="14500"/>
    <n v="29000"/>
    <n v="2"/>
  </r>
  <r>
    <d v="2021-03-17T00:00:00"/>
    <x v="1735"/>
    <x v="390"/>
    <n v="89000"/>
    <n v="178000"/>
    <n v="2"/>
  </r>
  <r>
    <d v="2021-03-17T00:00:00"/>
    <x v="1735"/>
    <x v="25"/>
    <n v="27500"/>
    <n v="55000"/>
    <n v="2"/>
  </r>
  <r>
    <d v="2021-03-17T00:00:00"/>
    <x v="1735"/>
    <x v="68"/>
    <n v="17000"/>
    <n v="34000"/>
    <n v="2"/>
  </r>
  <r>
    <d v="2021-03-17T00:00:00"/>
    <x v="1735"/>
    <x v="25"/>
    <n v="27000"/>
    <n v="270000"/>
    <n v="10"/>
  </r>
  <r>
    <d v="2021-03-17T00:00:00"/>
    <x v="1735"/>
    <x v="3"/>
    <n v="14500"/>
    <n v="14500"/>
    <n v="1"/>
  </r>
  <r>
    <d v="2021-03-17T00:00:00"/>
    <x v="1735"/>
    <x v="137"/>
    <n v="15000"/>
    <n v="15000"/>
    <n v="1"/>
  </r>
  <r>
    <d v="2021-03-17T00:00:00"/>
    <x v="1735"/>
    <x v="152"/>
    <n v="5500"/>
    <n v="5500"/>
    <n v="1"/>
  </r>
  <r>
    <d v="2021-03-17T00:00:00"/>
    <x v="1736"/>
    <x v="25"/>
    <n v="27000"/>
    <n v="270000"/>
    <n v="10"/>
  </r>
  <r>
    <d v="2021-03-17T00:00:00"/>
    <x v="1736"/>
    <x v="41"/>
    <n v="5500"/>
    <n v="55000"/>
    <n v="10"/>
  </r>
  <r>
    <d v="2021-03-17T00:00:00"/>
    <x v="1736"/>
    <x v="391"/>
    <n v="29000"/>
    <n v="87000"/>
    <n v="3"/>
  </r>
  <r>
    <d v="2021-03-17T00:00:00"/>
    <x v="1736"/>
    <x v="266"/>
    <n v="5500"/>
    <n v="5500"/>
    <n v="1"/>
  </r>
  <r>
    <d v="2021-03-17T00:00:00"/>
    <x v="1736"/>
    <x v="392"/>
    <n v="140000"/>
    <n v="140000"/>
    <n v="1"/>
  </r>
  <r>
    <d v="2021-03-17T00:00:00"/>
    <x v="1737"/>
    <x v="364"/>
    <n v="17500"/>
    <n v="17500"/>
    <n v="1"/>
  </r>
  <r>
    <d v="2021-03-17T00:00:00"/>
    <x v="1738"/>
    <x v="365"/>
    <n v="89000"/>
    <n v="89000"/>
    <n v="1"/>
  </r>
  <r>
    <d v="2021-03-17T00:00:00"/>
    <x v="1738"/>
    <x v="366"/>
    <n v="38000"/>
    <n v="190000"/>
    <n v="5"/>
  </r>
  <r>
    <d v="2021-03-17T00:00:00"/>
    <x v="1738"/>
    <x v="367"/>
    <n v="77000"/>
    <n v="77000"/>
    <n v="1"/>
  </r>
  <r>
    <d v="2021-03-17T00:00:00"/>
    <x v="1738"/>
    <x v="368"/>
    <n v="8000"/>
    <n v="8000"/>
    <n v="1"/>
  </r>
  <r>
    <d v="2021-03-17T00:00:00"/>
    <x v="1738"/>
    <x v="369"/>
    <n v="15000"/>
    <n v="30000"/>
    <n v="2"/>
  </r>
  <r>
    <d v="2021-03-17T00:00:00"/>
    <x v="1738"/>
    <x v="159"/>
    <n v="92000"/>
    <n v="460000"/>
    <n v="5"/>
  </r>
  <r>
    <d v="2021-03-17T00:00:00"/>
    <x v="1739"/>
    <x v="17"/>
    <n v="14500"/>
    <n v="29000"/>
    <n v="2"/>
  </r>
  <r>
    <d v="2021-03-17T00:00:00"/>
    <x v="1739"/>
    <x v="37"/>
    <n v="8000"/>
    <n v="16000"/>
    <n v="2"/>
  </r>
  <r>
    <d v="2021-03-17T00:00:00"/>
    <x v="1739"/>
    <x v="114"/>
    <n v="32000"/>
    <n v="64000"/>
    <n v="2"/>
  </r>
  <r>
    <d v="2021-03-17T00:00:00"/>
    <x v="1739"/>
    <x v="3"/>
    <n v="14500"/>
    <n v="29000"/>
    <n v="2"/>
  </r>
  <r>
    <d v="2021-03-17T00:00:00"/>
    <x v="1739"/>
    <x v="160"/>
    <n v="20500"/>
    <n v="20500"/>
    <n v="1"/>
  </r>
  <r>
    <d v="2021-03-17T00:00:00"/>
    <x v="1739"/>
    <x v="306"/>
    <n v="195000"/>
    <n v="195000"/>
    <n v="1"/>
  </r>
  <r>
    <d v="2021-03-17T00:00:00"/>
    <x v="1739"/>
    <x v="370"/>
    <n v="108000"/>
    <n v="108000"/>
    <n v="1"/>
  </r>
  <r>
    <d v="2021-03-17T00:00:00"/>
    <x v="1739"/>
    <x v="184"/>
    <n v="26000"/>
    <n v="52000"/>
    <n v="2"/>
  </r>
  <r>
    <d v="2021-03-17T00:00:00"/>
    <x v="1739"/>
    <x v="330"/>
    <n v="48000"/>
    <n v="48000"/>
    <n v="1"/>
  </r>
  <r>
    <d v="2021-03-17T00:00:00"/>
    <x v="1739"/>
    <x v="371"/>
    <n v="87000"/>
    <n v="348000"/>
    <n v="4"/>
  </r>
  <r>
    <d v="2021-03-17T00:00:00"/>
    <x v="1739"/>
    <x v="291"/>
    <n v="5000"/>
    <n v="5000"/>
    <n v="1"/>
  </r>
  <r>
    <d v="2021-03-17T00:00:00"/>
    <x v="1739"/>
    <x v="372"/>
    <n v="4500"/>
    <n v="4500"/>
    <n v="1"/>
  </r>
  <r>
    <d v="2021-03-17T00:00:00"/>
    <x v="1739"/>
    <x v="373"/>
    <n v="11000"/>
    <n v="11000"/>
    <n v="1"/>
  </r>
  <r>
    <d v="2021-03-17T00:00:00"/>
    <x v="1740"/>
    <x v="88"/>
    <n v="18000"/>
    <n v="18000"/>
    <n v="1"/>
  </r>
  <r>
    <d v="2021-03-17T00:00:00"/>
    <x v="1741"/>
    <x v="374"/>
    <n v="450000"/>
    <n v="450000"/>
    <n v="1"/>
  </r>
  <r>
    <d v="2021-03-17T00:00:00"/>
    <x v="1742"/>
    <x v="9"/>
    <n v="14500"/>
    <n v="29000"/>
    <n v="2"/>
  </r>
  <r>
    <d v="2021-03-17T00:00:00"/>
    <x v="1742"/>
    <x v="13"/>
    <n v="29000"/>
    <n v="116000"/>
    <n v="4"/>
  </r>
  <r>
    <d v="2021-03-17T00:00:00"/>
    <x v="1742"/>
    <x v="20"/>
    <n v="29000"/>
    <n v="116000"/>
    <n v="4"/>
  </r>
  <r>
    <d v="2021-03-17T00:00:00"/>
    <x v="1742"/>
    <x v="123"/>
    <n v="1000"/>
    <n v="4000"/>
    <n v="4"/>
  </r>
  <r>
    <d v="2021-03-18T00:00:00"/>
    <x v="1743"/>
    <x v="124"/>
    <n v="34000"/>
    <n v="34000"/>
    <n v="1"/>
  </r>
  <r>
    <d v="2021-03-18T00:00:00"/>
    <x v="1743"/>
    <x v="74"/>
    <n v="200000"/>
    <n v="200000"/>
    <n v="1"/>
  </r>
  <r>
    <d v="2021-03-18T00:00:00"/>
    <x v="1743"/>
    <x v="2"/>
    <n v="14500"/>
    <n v="14500"/>
    <n v="1"/>
  </r>
  <r>
    <d v="2021-03-18T00:00:00"/>
    <x v="1743"/>
    <x v="59"/>
    <n v="14500"/>
    <n v="14500"/>
    <n v="1"/>
  </r>
  <r>
    <d v="2021-03-18T00:00:00"/>
    <x v="1743"/>
    <x v="125"/>
    <n v="27000"/>
    <n v="27000"/>
    <n v="1"/>
  </r>
  <r>
    <d v="2021-03-18T00:00:00"/>
    <x v="1743"/>
    <x v="17"/>
    <n v="14500"/>
    <n v="14500"/>
    <n v="1"/>
  </r>
  <r>
    <d v="2021-03-18T00:00:00"/>
    <x v="1743"/>
    <x v="7"/>
    <n v="28000"/>
    <n v="28000"/>
    <n v="1"/>
  </r>
  <r>
    <d v="2021-03-18T00:00:00"/>
    <x v="1743"/>
    <x v="126"/>
    <n v="10500"/>
    <n v="10500"/>
    <n v="1"/>
  </r>
  <r>
    <d v="2021-03-18T00:00:00"/>
    <x v="1744"/>
    <x v="9"/>
    <n v="14500"/>
    <n v="14500"/>
    <n v="1"/>
  </r>
  <r>
    <d v="2021-03-18T00:00:00"/>
    <x v="1744"/>
    <x v="2"/>
    <n v="14500"/>
    <n v="29000"/>
    <n v="2"/>
  </r>
  <r>
    <d v="2021-03-18T00:00:00"/>
    <x v="1744"/>
    <x v="40"/>
    <n v="14500"/>
    <n v="29000"/>
    <n v="2"/>
  </r>
  <r>
    <d v="2021-03-18T00:00:00"/>
    <x v="1744"/>
    <x v="3"/>
    <n v="14500"/>
    <n v="29000"/>
    <n v="2"/>
  </r>
  <r>
    <d v="2021-03-18T00:00:00"/>
    <x v="1744"/>
    <x v="127"/>
    <n v="26500"/>
    <n v="26500"/>
    <n v="1"/>
  </r>
  <r>
    <d v="2021-03-18T00:00:00"/>
    <x v="1745"/>
    <x v="37"/>
    <n v="8000"/>
    <n v="8000"/>
    <n v="1"/>
  </r>
  <r>
    <d v="2021-03-18T00:00:00"/>
    <x v="1745"/>
    <x v="102"/>
    <n v="2800"/>
    <n v="11200"/>
    <n v="4"/>
  </r>
  <r>
    <d v="2021-03-18T00:00:00"/>
    <x v="1745"/>
    <x v="49"/>
    <n v="32500"/>
    <n v="32500"/>
    <n v="1"/>
  </r>
  <r>
    <d v="2021-03-18T00:00:00"/>
    <x v="1745"/>
    <x v="48"/>
    <n v="32500"/>
    <n v="65000"/>
    <n v="2"/>
  </r>
  <r>
    <d v="2021-03-18T00:00:00"/>
    <x v="1745"/>
    <x v="2"/>
    <n v="14500"/>
    <n v="29000"/>
    <n v="2"/>
  </r>
  <r>
    <d v="2021-03-18T00:00:00"/>
    <x v="1745"/>
    <x v="22"/>
    <n v="74000"/>
    <n v="148000"/>
    <n v="2"/>
  </r>
  <r>
    <d v="2021-03-18T00:00:00"/>
    <x v="1745"/>
    <x v="23"/>
    <n v="92500"/>
    <n v="185000"/>
    <n v="2"/>
  </r>
  <r>
    <d v="2021-03-18T00:00:00"/>
    <x v="1745"/>
    <x v="24"/>
    <n v="152000"/>
    <n v="304000"/>
    <n v="2"/>
  </r>
  <r>
    <d v="2021-03-18T00:00:00"/>
    <x v="1746"/>
    <x v="128"/>
    <n v="39000"/>
    <n v="39000"/>
    <n v="1"/>
  </r>
  <r>
    <d v="2021-03-18T00:00:00"/>
    <x v="1746"/>
    <x v="129"/>
    <n v="39000"/>
    <n v="39000"/>
    <n v="1"/>
  </r>
  <r>
    <d v="2021-03-18T00:00:00"/>
    <x v="1746"/>
    <x v="59"/>
    <n v="14500"/>
    <n v="14500"/>
    <n v="1"/>
  </r>
  <r>
    <d v="2021-03-18T00:00:00"/>
    <x v="1746"/>
    <x v="17"/>
    <n v="14500"/>
    <n v="14500"/>
    <n v="1"/>
  </r>
  <r>
    <d v="2021-03-18T00:00:00"/>
    <x v="1746"/>
    <x v="66"/>
    <n v="14000"/>
    <n v="56000"/>
    <n v="4"/>
  </r>
  <r>
    <d v="2021-03-18T00:00:00"/>
    <x v="1746"/>
    <x v="7"/>
    <n v="28000"/>
    <n v="28000"/>
    <n v="1"/>
  </r>
  <r>
    <d v="2021-03-18T00:00:00"/>
    <x v="1746"/>
    <x v="130"/>
    <n v="54200"/>
    <n v="54200"/>
    <n v="1"/>
  </r>
  <r>
    <d v="2021-03-18T00:00:00"/>
    <x v="1746"/>
    <x v="62"/>
    <n v="16000"/>
    <n v="16000"/>
    <n v="1"/>
  </r>
  <r>
    <d v="2021-03-18T00:00:00"/>
    <x v="1747"/>
    <x v="131"/>
    <n v="8500"/>
    <n v="51000"/>
    <n v="6"/>
  </r>
  <r>
    <d v="2021-03-18T00:00:00"/>
    <x v="1748"/>
    <x v="132"/>
    <n v="11000"/>
    <n v="11000"/>
    <n v="1"/>
  </r>
  <r>
    <d v="2021-03-18T00:00:00"/>
    <x v="1749"/>
    <x v="19"/>
    <n v="30000"/>
    <n v="30000"/>
    <n v="1"/>
  </r>
  <r>
    <d v="2021-03-18T00:00:00"/>
    <x v="1750"/>
    <x v="133"/>
    <n v="1958000"/>
    <n v="1958000"/>
    <n v="1"/>
  </r>
  <r>
    <d v="2021-03-18T00:00:00"/>
    <x v="1750"/>
    <x v="134"/>
    <n v="142000"/>
    <n v="710000"/>
    <n v="5"/>
  </r>
  <r>
    <d v="2021-03-18T00:00:00"/>
    <x v="1750"/>
    <x v="135"/>
    <n v="20000"/>
    <n v="40000"/>
    <n v="2"/>
  </r>
  <r>
    <d v="2021-03-18T00:00:00"/>
    <x v="1750"/>
    <x v="7"/>
    <n v="28000"/>
    <n v="56000"/>
    <n v="2"/>
  </r>
  <r>
    <d v="2021-03-18T00:00:00"/>
    <x v="1750"/>
    <x v="58"/>
    <n v="6600"/>
    <n v="33000"/>
    <n v="5"/>
  </r>
  <r>
    <d v="2021-03-18T00:00:00"/>
    <x v="1751"/>
    <x v="136"/>
    <n v="15000"/>
    <n v="15000"/>
    <n v="1"/>
  </r>
  <r>
    <d v="2021-03-18T00:00:00"/>
    <x v="1752"/>
    <x v="1"/>
    <n v="15000"/>
    <n v="15000"/>
    <n v="1"/>
  </r>
  <r>
    <d v="2021-03-18T00:00:00"/>
    <x v="1753"/>
    <x v="137"/>
    <n v="15000"/>
    <n v="15000"/>
    <n v="1"/>
  </r>
  <r>
    <d v="2021-03-18T00:00:00"/>
    <x v="1753"/>
    <x v="138"/>
    <n v="385000"/>
    <n v="385000"/>
    <n v="1"/>
  </r>
  <r>
    <d v="2021-03-18T00:00:00"/>
    <x v="1753"/>
    <x v="139"/>
    <n v="1400000"/>
    <n v="1400000"/>
    <n v="1"/>
  </r>
  <r>
    <d v="2021-03-18T00:00:00"/>
    <x v="1753"/>
    <x v="140"/>
    <n v="148000"/>
    <n v="148000"/>
    <n v="1"/>
  </r>
  <r>
    <d v="2021-03-18T00:00:00"/>
    <x v="1753"/>
    <x v="24"/>
    <n v="152000"/>
    <n v="152000"/>
    <n v="1"/>
  </r>
  <r>
    <d v="2021-03-18T00:00:00"/>
    <x v="1754"/>
    <x v="141"/>
    <n v="2500"/>
    <n v="2500"/>
    <n v="1"/>
  </r>
  <r>
    <d v="2021-03-18T00:00:00"/>
    <x v="1755"/>
    <x v="142"/>
    <n v="19000"/>
    <n v="19000"/>
    <n v="1"/>
  </r>
  <r>
    <d v="2021-03-18T00:00:00"/>
    <x v="1755"/>
    <x v="143"/>
    <n v="11500"/>
    <n v="11500"/>
    <n v="1"/>
  </r>
  <r>
    <d v="2021-03-18T00:00:00"/>
    <x v="1756"/>
    <x v="17"/>
    <n v="14500"/>
    <n v="29000"/>
    <n v="2"/>
  </r>
  <r>
    <d v="2021-03-18T00:00:00"/>
    <x v="1756"/>
    <x v="114"/>
    <n v="32000"/>
    <n v="32000"/>
    <n v="1"/>
  </r>
  <r>
    <d v="2021-03-18T00:00:00"/>
    <x v="1756"/>
    <x v="132"/>
    <n v="11000"/>
    <n v="11000"/>
    <n v="1"/>
  </r>
  <r>
    <d v="2021-03-18T00:00:00"/>
    <x v="1756"/>
    <x v="144"/>
    <n v="11000"/>
    <n v="22000"/>
    <n v="2"/>
  </r>
  <r>
    <d v="2021-03-18T00:00:00"/>
    <x v="1756"/>
    <x v="27"/>
    <n v="6000"/>
    <n v="12000"/>
    <n v="2"/>
  </r>
  <r>
    <d v="2021-03-18T00:00:00"/>
    <x v="1757"/>
    <x v="145"/>
    <n v="8200"/>
    <n v="8200"/>
    <n v="1"/>
  </r>
  <r>
    <d v="2021-03-18T00:00:00"/>
    <x v="1758"/>
    <x v="146"/>
    <n v="40000"/>
    <n v="120000"/>
    <n v="3"/>
  </r>
  <r>
    <d v="2021-03-18T00:00:00"/>
    <x v="1759"/>
    <x v="147"/>
    <n v="16000"/>
    <n v="32000"/>
    <n v="2"/>
  </r>
  <r>
    <d v="2021-03-18T00:00:00"/>
    <x v="1759"/>
    <x v="7"/>
    <n v="28000"/>
    <n v="28000"/>
    <n v="1"/>
  </r>
  <r>
    <d v="2021-03-18T00:00:00"/>
    <x v="1760"/>
    <x v="22"/>
    <n v="74000"/>
    <n v="74000"/>
    <n v="1"/>
  </r>
  <r>
    <d v="2021-03-18T00:00:00"/>
    <x v="1760"/>
    <x v="17"/>
    <n v="14500"/>
    <n v="43500"/>
    <n v="3"/>
  </r>
  <r>
    <d v="2021-03-18T00:00:00"/>
    <x v="1760"/>
    <x v="40"/>
    <n v="14500"/>
    <n v="29000"/>
    <n v="2"/>
  </r>
  <r>
    <d v="2021-03-18T00:00:00"/>
    <x v="1760"/>
    <x v="148"/>
    <n v="20000"/>
    <n v="20000"/>
    <n v="1"/>
  </r>
  <r>
    <d v="2021-03-18T00:00:00"/>
    <x v="1760"/>
    <x v="149"/>
    <n v="52000"/>
    <n v="52000"/>
    <n v="1"/>
  </r>
  <r>
    <d v="2021-03-18T00:00:00"/>
    <x v="1761"/>
    <x v="15"/>
    <n v="30000"/>
    <n v="60000"/>
    <n v="2"/>
  </r>
  <r>
    <d v="2021-03-18T00:00:00"/>
    <x v="1762"/>
    <x v="49"/>
    <n v="32500"/>
    <n v="32500"/>
    <n v="1"/>
  </r>
  <r>
    <d v="2021-03-18T00:00:00"/>
    <x v="1763"/>
    <x v="88"/>
    <n v="18000"/>
    <n v="18000"/>
    <n v="1"/>
  </r>
  <r>
    <d v="2021-03-18T00:00:00"/>
    <x v="1763"/>
    <x v="150"/>
    <n v="602000"/>
    <n v="602000"/>
    <n v="1"/>
  </r>
  <r>
    <d v="2021-03-18T00:00:00"/>
    <x v="1763"/>
    <x v="146"/>
    <n v="40000"/>
    <n v="40000"/>
    <n v="1"/>
  </r>
  <r>
    <d v="2021-03-18T00:00:00"/>
    <x v="1763"/>
    <x v="151"/>
    <n v="22000"/>
    <n v="22000"/>
    <n v="1"/>
  </r>
  <r>
    <d v="2021-03-18T00:00:00"/>
    <x v="1763"/>
    <x v="82"/>
    <n v="28000"/>
    <n v="56000"/>
    <n v="2"/>
  </r>
  <r>
    <d v="2021-03-18T00:00:00"/>
    <x v="1763"/>
    <x v="15"/>
    <n v="30000"/>
    <n v="30000"/>
    <n v="1"/>
  </r>
  <r>
    <d v="2021-03-18T00:00:00"/>
    <x v="1764"/>
    <x v="152"/>
    <n v="5500"/>
    <n v="5500"/>
    <n v="1"/>
  </r>
  <r>
    <d v="2021-03-18T00:00:00"/>
    <x v="1765"/>
    <x v="25"/>
    <n v="27500"/>
    <n v="55000"/>
    <n v="2"/>
  </r>
  <r>
    <d v="2021-03-18T00:00:00"/>
    <x v="1765"/>
    <x v="49"/>
    <n v="32500"/>
    <n v="32500"/>
    <n v="1"/>
  </r>
  <r>
    <d v="2021-03-18T00:00:00"/>
    <x v="1765"/>
    <x v="153"/>
    <n v="12000"/>
    <n v="12000"/>
    <n v="1"/>
  </r>
  <r>
    <d v="2021-03-18T00:00:00"/>
    <x v="1765"/>
    <x v="154"/>
    <n v="9500"/>
    <n v="9500"/>
    <n v="1"/>
  </r>
  <r>
    <d v="2021-03-18T00:00:00"/>
    <x v="1765"/>
    <x v="8"/>
    <n v="15500"/>
    <n v="15500"/>
    <n v="1"/>
  </r>
  <r>
    <d v="2021-03-18T00:00:00"/>
    <x v="1766"/>
    <x v="33"/>
    <n v="26000"/>
    <n v="26000"/>
    <n v="1"/>
  </r>
  <r>
    <d v="2021-03-18T00:00:00"/>
    <x v="1766"/>
    <x v="147"/>
    <n v="16000"/>
    <n v="16000"/>
    <n v="1"/>
  </r>
  <r>
    <d v="2021-03-18T00:00:00"/>
    <x v="1766"/>
    <x v="82"/>
    <n v="28000"/>
    <n v="28000"/>
    <n v="1"/>
  </r>
  <r>
    <d v="2021-03-18T00:00:00"/>
    <x v="1766"/>
    <x v="162"/>
    <n v="8500"/>
    <n v="17000"/>
    <n v="2"/>
  </r>
  <r>
    <d v="2021-03-18T00:00:00"/>
    <x v="1766"/>
    <x v="58"/>
    <n v="6600"/>
    <n v="79200"/>
    <n v="12"/>
  </r>
  <r>
    <d v="2021-03-18T00:00:00"/>
    <x v="1767"/>
    <x v="63"/>
    <n v="1000"/>
    <n v="1000"/>
    <n v="1"/>
  </r>
  <r>
    <d v="2021-03-18T00:00:00"/>
    <x v="1767"/>
    <x v="38"/>
    <n v="16000"/>
    <n v="16000"/>
    <n v="1"/>
  </r>
  <r>
    <d v="2021-03-20T00:00:00"/>
    <x v="1767"/>
    <x v="150"/>
    <n v="475000"/>
    <n v="475000"/>
    <n v="1"/>
  </r>
  <r>
    <d v="2021-03-20T00:00:00"/>
    <x v="1767"/>
    <x v="445"/>
    <n v="87500"/>
    <n v="175000"/>
    <n v="2"/>
  </r>
  <r>
    <d v="2021-03-20T00:00:00"/>
    <x v="1768"/>
    <x v="5"/>
    <n v="16500"/>
    <n v="16500"/>
    <n v="1"/>
  </r>
  <r>
    <d v="2021-03-20T00:00:00"/>
    <x v="1769"/>
    <x v="406"/>
    <n v="40000"/>
    <n v="160000"/>
    <n v="4"/>
  </r>
  <r>
    <d v="2021-03-20T00:00:00"/>
    <x v="1770"/>
    <x v="63"/>
    <n v="1000"/>
    <n v="1000"/>
    <n v="1"/>
  </r>
  <r>
    <d v="2021-03-20T00:00:00"/>
    <x v="1771"/>
    <x v="446"/>
    <n v="99000"/>
    <n v="99000"/>
    <n v="1"/>
  </r>
  <r>
    <d v="2021-03-20T00:00:00"/>
    <x v="1771"/>
    <x v="55"/>
    <n v="33000"/>
    <n v="33000"/>
    <n v="1"/>
  </r>
  <r>
    <d v="2021-03-20T00:00:00"/>
    <x v="1771"/>
    <x v="300"/>
    <n v="120000"/>
    <n v="120000"/>
    <n v="1"/>
  </r>
  <r>
    <d v="2021-03-20T00:00:00"/>
    <x v="1771"/>
    <x v="242"/>
    <n v="145000"/>
    <n v="145000"/>
    <n v="1"/>
  </r>
  <r>
    <d v="2021-03-20T00:00:00"/>
    <x v="1771"/>
    <x v="17"/>
    <n v="14500"/>
    <n v="14500"/>
    <n v="1"/>
  </r>
  <r>
    <d v="2021-03-20T00:00:00"/>
    <x v="1771"/>
    <x v="154"/>
    <n v="9500"/>
    <n v="9500"/>
    <n v="1"/>
  </r>
  <r>
    <d v="2021-03-20T00:00:00"/>
    <x v="1771"/>
    <x v="112"/>
    <n v="5000"/>
    <n v="5000"/>
    <n v="1"/>
  </r>
  <r>
    <d v="2021-03-20T00:00:00"/>
    <x v="1771"/>
    <x v="146"/>
    <n v="40000"/>
    <n v="80000"/>
    <n v="2"/>
  </r>
  <r>
    <d v="2021-03-20T00:00:00"/>
    <x v="1772"/>
    <x v="447"/>
    <n v="4500"/>
    <n v="40000"/>
    <n v="8.8888888888888893"/>
  </r>
  <r>
    <d v="2021-03-20T00:00:00"/>
    <x v="1773"/>
    <x v="127"/>
    <n v="26500"/>
    <n v="53000"/>
    <n v="2"/>
  </r>
  <r>
    <d v="2021-03-20T00:00:00"/>
    <x v="1773"/>
    <x v="156"/>
    <n v="14500"/>
    <n v="14500"/>
    <n v="1"/>
  </r>
  <r>
    <d v="2021-03-20T00:00:00"/>
    <x v="1773"/>
    <x v="3"/>
    <n v="14500"/>
    <n v="14500"/>
    <n v="1"/>
  </r>
  <r>
    <d v="2021-03-20T00:00:00"/>
    <x v="1773"/>
    <x v="204"/>
    <n v="9200"/>
    <n v="36800"/>
    <n v="4"/>
  </r>
  <r>
    <d v="2021-03-20T00:00:00"/>
    <x v="1773"/>
    <x v="210"/>
    <n v="9200"/>
    <n v="9200"/>
    <n v="1"/>
  </r>
  <r>
    <d v="2021-03-20T00:00:00"/>
    <x v="1773"/>
    <x v="388"/>
    <n v="45000"/>
    <n v="45000"/>
    <n v="1"/>
  </r>
  <r>
    <d v="2021-03-20T00:00:00"/>
    <x v="1773"/>
    <x v="11"/>
    <n v="30000"/>
    <n v="60000"/>
    <n v="2"/>
  </r>
  <r>
    <d v="2021-03-20T00:00:00"/>
    <x v="1774"/>
    <x v="448"/>
    <n v="14000"/>
    <n v="14000"/>
    <n v="1"/>
  </r>
  <r>
    <d v="2021-03-20T00:00:00"/>
    <x v="1775"/>
    <x v="15"/>
    <n v="30000"/>
    <n v="60000"/>
    <n v="2"/>
  </r>
  <r>
    <d v="2021-03-20T00:00:00"/>
    <x v="1776"/>
    <x v="444"/>
    <n v="4000"/>
    <n v="4000"/>
    <n v="1"/>
  </r>
  <r>
    <d v="2021-03-20T00:00:00"/>
    <x v="1777"/>
    <x v="327"/>
    <n v="2500"/>
    <n v="2500"/>
    <n v="1"/>
  </r>
  <r>
    <d v="2021-03-20T00:00:00"/>
    <x v="1778"/>
    <x v="449"/>
    <n v="3500"/>
    <n v="3500"/>
    <n v="1"/>
  </r>
  <r>
    <d v="2021-03-20T00:00:00"/>
    <x v="1778"/>
    <x v="52"/>
    <n v="4000"/>
    <n v="4000"/>
    <n v="1"/>
  </r>
  <r>
    <d v="2021-03-20T00:00:00"/>
    <x v="1778"/>
    <x v="440"/>
    <n v="4500"/>
    <n v="4500"/>
    <n v="1"/>
  </r>
  <r>
    <d v="2021-03-20T00:00:00"/>
    <x v="1778"/>
    <x v="450"/>
    <n v="5200"/>
    <n v="5200"/>
    <n v="1"/>
  </r>
  <r>
    <d v="2021-03-20T00:00:00"/>
    <x v="1778"/>
    <x v="451"/>
    <n v="75000"/>
    <n v="75000"/>
    <n v="1"/>
  </r>
  <r>
    <d v="2021-03-20T00:00:00"/>
    <x v="1778"/>
    <x v="2"/>
    <n v="14500"/>
    <n v="14500"/>
    <n v="1"/>
  </r>
  <r>
    <d v="2021-03-20T00:00:00"/>
    <x v="1778"/>
    <x v="11"/>
    <n v="30000"/>
    <n v="60000"/>
    <n v="2"/>
  </r>
  <r>
    <d v="2021-03-20T00:00:00"/>
    <x v="1779"/>
    <x v="452"/>
    <n v="25000"/>
    <n v="50000"/>
    <n v="2"/>
  </r>
  <r>
    <d v="2021-03-20T00:00:00"/>
    <x v="1780"/>
    <x v="48"/>
    <n v="32500"/>
    <n v="65000"/>
    <n v="2"/>
  </r>
  <r>
    <d v="2021-03-20T00:00:00"/>
    <x v="1780"/>
    <x v="40"/>
    <n v="14500"/>
    <n v="14500"/>
    <n v="1"/>
  </r>
  <r>
    <d v="2021-03-20T00:00:00"/>
    <x v="1780"/>
    <x v="2"/>
    <n v="14500"/>
    <n v="14500"/>
    <n v="1"/>
  </r>
  <r>
    <d v="2021-03-20T00:00:00"/>
    <x v="1780"/>
    <x v="12"/>
    <n v="30000"/>
    <n v="30000"/>
    <n v="1"/>
  </r>
  <r>
    <d v="2021-03-20T00:00:00"/>
    <x v="1781"/>
    <x v="210"/>
    <n v="9200"/>
    <n v="27600"/>
    <n v="3"/>
  </r>
  <r>
    <d v="2021-03-20T00:00:00"/>
    <x v="1781"/>
    <x v="98"/>
    <n v="5000"/>
    <n v="5000"/>
    <n v="1"/>
  </r>
  <r>
    <d v="2021-03-20T00:00:00"/>
    <x v="1781"/>
    <x v="218"/>
    <n v="8500"/>
    <n v="25500"/>
    <n v="3"/>
  </r>
  <r>
    <d v="2021-03-20T00:00:00"/>
    <x v="1781"/>
    <x v="9"/>
    <n v="14500"/>
    <n v="14500"/>
    <n v="1"/>
  </r>
  <r>
    <d v="2021-03-20T00:00:00"/>
    <x v="1781"/>
    <x v="40"/>
    <n v="14500"/>
    <n v="14500"/>
    <n v="1"/>
  </r>
  <r>
    <d v="2021-03-20T00:00:00"/>
    <x v="1781"/>
    <x v="17"/>
    <n v="14500"/>
    <n v="29000"/>
    <n v="2"/>
  </r>
  <r>
    <d v="2021-03-20T00:00:00"/>
    <x v="1781"/>
    <x v="11"/>
    <n v="30000"/>
    <n v="30000"/>
    <n v="1"/>
  </r>
  <r>
    <d v="2021-03-20T00:00:00"/>
    <x v="1782"/>
    <x v="453"/>
    <n v="2500"/>
    <n v="10000"/>
    <n v="4"/>
  </r>
  <r>
    <d v="2021-03-20T00:00:00"/>
    <x v="1783"/>
    <x v="407"/>
    <n v="32000"/>
    <n v="32000"/>
    <n v="1"/>
  </r>
  <r>
    <d v="2021-03-20T00:00:00"/>
    <x v="1784"/>
    <x v="2"/>
    <n v="14500"/>
    <n v="14500"/>
    <n v="1"/>
  </r>
  <r>
    <d v="2021-03-20T00:00:00"/>
    <x v="1785"/>
    <x v="22"/>
    <n v="74000"/>
    <n v="74000"/>
    <n v="1"/>
  </r>
  <r>
    <d v="2021-03-20T00:00:00"/>
    <x v="1785"/>
    <x v="24"/>
    <n v="152000"/>
    <n v="152000"/>
    <n v="1"/>
  </r>
  <r>
    <d v="2021-03-20T00:00:00"/>
    <x v="1785"/>
    <x v="176"/>
    <n v="16000"/>
    <n v="32000"/>
    <n v="2"/>
  </r>
  <r>
    <d v="2021-03-20T00:00:00"/>
    <x v="1785"/>
    <x v="321"/>
    <n v="5200"/>
    <n v="5200"/>
    <n v="1"/>
  </r>
  <r>
    <d v="2021-03-20T00:00:00"/>
    <x v="1785"/>
    <x v="103"/>
    <n v="2800"/>
    <n v="2800"/>
    <n v="1"/>
  </r>
  <r>
    <d v="2021-03-20T00:00:00"/>
    <x v="1786"/>
    <x v="454"/>
    <n v="18000"/>
    <n v="18000"/>
    <n v="1"/>
  </r>
  <r>
    <d v="2021-03-20T00:00:00"/>
    <x v="1787"/>
    <x v="17"/>
    <n v="14500"/>
    <n v="14500"/>
    <n v="1"/>
  </r>
  <r>
    <d v="2021-03-20T00:00:00"/>
    <x v="1787"/>
    <x v="455"/>
    <n v="66000"/>
    <n v="66000"/>
    <n v="1"/>
  </r>
  <r>
    <d v="2021-03-21T00:00:00"/>
    <x v="1787"/>
    <x v="188"/>
    <n v="9500"/>
    <n v="19000"/>
    <n v="2"/>
  </r>
  <r>
    <d v="2021-03-21T00:00:00"/>
    <x v="1787"/>
    <x v="96"/>
    <n v="4500"/>
    <n v="4500"/>
    <n v="1"/>
  </r>
  <r>
    <d v="2021-03-21T00:00:00"/>
    <x v="1788"/>
    <x v="100"/>
    <n v="5200"/>
    <n v="5200"/>
    <n v="1"/>
  </r>
  <r>
    <d v="2021-03-21T00:00:00"/>
    <x v="1789"/>
    <x v="159"/>
    <n v="92000"/>
    <n v="92000"/>
    <n v="1"/>
  </r>
  <r>
    <d v="2021-03-21T00:00:00"/>
    <x v="1790"/>
    <x v="3"/>
    <n v="14500"/>
    <n v="43500"/>
    <n v="3"/>
  </r>
  <r>
    <d v="2021-03-21T00:00:00"/>
    <x v="1790"/>
    <x v="11"/>
    <n v="30000"/>
    <n v="60000"/>
    <n v="2"/>
  </r>
  <r>
    <d v="2021-03-21T00:00:00"/>
    <x v="1790"/>
    <x v="41"/>
    <n v="5500"/>
    <n v="16500"/>
    <n v="3"/>
  </r>
  <r>
    <d v="2021-03-21T00:00:00"/>
    <x v="1791"/>
    <x v="134"/>
    <n v="142000"/>
    <n v="142000"/>
    <n v="1"/>
  </r>
  <r>
    <d v="2021-03-21T00:00:00"/>
    <x v="1792"/>
    <x v="456"/>
    <n v="14500"/>
    <n v="14500"/>
    <n v="1"/>
  </r>
  <r>
    <d v="2021-03-21T00:00:00"/>
    <x v="1792"/>
    <x v="403"/>
    <n v="425000"/>
    <n v="425000"/>
    <n v="1"/>
  </r>
  <r>
    <d v="2021-03-21T00:00:00"/>
    <x v="1792"/>
    <x v="17"/>
    <n v="14500"/>
    <n v="14500"/>
    <n v="1"/>
  </r>
  <r>
    <d v="2021-03-21T00:00:00"/>
    <x v="1792"/>
    <x v="24"/>
    <n v="152000"/>
    <n v="152000"/>
    <n v="1"/>
  </r>
  <r>
    <d v="2021-03-21T00:00:00"/>
    <x v="1793"/>
    <x v="73"/>
    <n v="39000"/>
    <n v="39000"/>
    <n v="1"/>
  </r>
  <r>
    <d v="2021-03-21T00:00:00"/>
    <x v="1794"/>
    <x v="37"/>
    <n v="7800"/>
    <n v="31200"/>
    <n v="4"/>
  </r>
  <r>
    <d v="2021-03-21T00:00:00"/>
    <x v="1795"/>
    <x v="330"/>
    <n v="48000"/>
    <n v="470000"/>
    <n v="9.7916666666666661"/>
  </r>
  <r>
    <d v="2021-03-21T00:00:00"/>
    <x v="1795"/>
    <x v="204"/>
    <n v="9200"/>
    <n v="9200"/>
    <n v="1"/>
  </r>
  <r>
    <d v="2021-03-21T00:00:00"/>
    <x v="1795"/>
    <x v="210"/>
    <n v="9200"/>
    <n v="9200"/>
    <n v="1"/>
  </r>
  <r>
    <d v="2021-03-21T00:00:00"/>
    <x v="1795"/>
    <x v="457"/>
    <n v="2500"/>
    <n v="2500"/>
    <n v="1"/>
  </r>
  <r>
    <d v="2021-03-21T00:00:00"/>
    <x v="1795"/>
    <x v="458"/>
    <n v="2000"/>
    <n v="8000"/>
    <n v="4"/>
  </r>
  <r>
    <d v="2021-03-21T00:00:00"/>
    <x v="1795"/>
    <x v="53"/>
    <n v="10000"/>
    <n v="10000"/>
    <n v="1"/>
  </r>
  <r>
    <d v="2021-03-21T00:00:00"/>
    <x v="1795"/>
    <x v="459"/>
    <n v="16000"/>
    <n v="16000"/>
    <n v="1"/>
  </r>
  <r>
    <d v="2021-03-21T00:00:00"/>
    <x v="1795"/>
    <x v="460"/>
    <n v="1600"/>
    <n v="1600"/>
    <n v="1"/>
  </r>
  <r>
    <d v="2021-03-21T00:00:00"/>
    <x v="1795"/>
    <x v="247"/>
    <n v="19500"/>
    <n v="19500"/>
    <n v="1"/>
  </r>
  <r>
    <d v="2021-03-21T00:00:00"/>
    <x v="1796"/>
    <x v="461"/>
    <n v="15000"/>
    <n v="30000"/>
    <n v="2"/>
  </r>
  <r>
    <d v="2021-03-21T00:00:00"/>
    <x v="1797"/>
    <x v="205"/>
    <n v="136000"/>
    <n v="136000"/>
    <n v="1"/>
  </r>
  <r>
    <d v="2021-03-21T00:00:00"/>
    <x v="1798"/>
    <x v="155"/>
    <n v="7000"/>
    <n v="7000"/>
    <n v="1"/>
  </r>
  <r>
    <d v="2021-03-21T00:00:00"/>
    <x v="1798"/>
    <x v="2"/>
    <n v="14500"/>
    <n v="14500"/>
    <n v="1"/>
  </r>
  <r>
    <d v="2021-03-21T00:00:00"/>
    <x v="1798"/>
    <x v="58"/>
    <n v="6800"/>
    <n v="6800"/>
    <n v="1"/>
  </r>
  <r>
    <d v="2021-03-21T00:00:00"/>
    <x v="1798"/>
    <x v="280"/>
    <n v="8300"/>
    <n v="8300"/>
    <n v="1"/>
  </r>
  <r>
    <d v="2021-03-21T00:00:00"/>
    <x v="1799"/>
    <x v="37"/>
    <n v="8000"/>
    <n v="8000"/>
    <n v="1"/>
  </r>
  <r>
    <d v="2021-03-21T00:00:00"/>
    <x v="1800"/>
    <x v="238"/>
    <n v="299000"/>
    <n v="299000"/>
    <n v="1"/>
  </r>
  <r>
    <d v="2021-03-21T00:00:00"/>
    <x v="1801"/>
    <x v="462"/>
    <n v="82000"/>
    <n v="82000"/>
    <n v="1"/>
  </r>
  <r>
    <d v="2021-03-21T00:00:00"/>
    <x v="1801"/>
    <x v="463"/>
    <n v="64000"/>
    <n v="128000"/>
    <n v="2"/>
  </r>
  <r>
    <d v="2021-03-21T00:00:00"/>
    <x v="1801"/>
    <x v="191"/>
    <n v="19000"/>
    <n v="19000"/>
    <n v="1"/>
  </r>
  <r>
    <d v="2021-03-21T00:00:00"/>
    <x v="1801"/>
    <x v="464"/>
    <n v="28000"/>
    <n v="28000"/>
    <n v="1"/>
  </r>
  <r>
    <d v="2021-03-21T00:00:00"/>
    <x v="1801"/>
    <x v="380"/>
    <n v="18000"/>
    <n v="18000"/>
    <n v="1"/>
  </r>
  <r>
    <d v="2021-03-21T00:00:00"/>
    <x v="1802"/>
    <x v="465"/>
    <n v="48000"/>
    <n v="48000"/>
    <n v="1"/>
  </r>
  <r>
    <d v="2021-03-21T00:00:00"/>
    <x v="1803"/>
    <x v="466"/>
    <n v="2725000"/>
    <n v="2725000"/>
    <n v="1"/>
  </r>
  <r>
    <d v="2021-03-21T00:00:00"/>
    <x v="1803"/>
    <x v="17"/>
    <n v="14500"/>
    <n v="29000"/>
    <n v="2"/>
  </r>
  <r>
    <d v="2021-03-21T00:00:00"/>
    <x v="1803"/>
    <x v="176"/>
    <n v="16000"/>
    <n v="16000"/>
    <n v="1"/>
  </r>
  <r>
    <d v="2021-03-21T00:00:00"/>
    <x v="1803"/>
    <x v="321"/>
    <n v="5200"/>
    <n v="5200"/>
    <n v="1"/>
  </r>
  <r>
    <d v="2021-03-21T00:00:00"/>
    <x v="1803"/>
    <x v="359"/>
    <n v="21000"/>
    <n v="21000"/>
    <n v="1"/>
  </r>
  <r>
    <d v="2021-03-21T00:00:00"/>
    <x v="1804"/>
    <x v="235"/>
    <n v="16000"/>
    <n v="16000"/>
    <n v="1"/>
  </r>
  <r>
    <d v="2021-03-21T00:00:00"/>
    <x v="1805"/>
    <x v="131"/>
    <n v="9000"/>
    <n v="9000"/>
    <n v="1"/>
  </r>
  <r>
    <d v="2021-03-21T00:00:00"/>
    <x v="1806"/>
    <x v="315"/>
    <n v="660000"/>
    <n v="660000"/>
    <n v="1"/>
  </r>
  <r>
    <d v="2021-03-21T00:00:00"/>
    <x v="1807"/>
    <x v="206"/>
    <n v="21500"/>
    <n v="107500"/>
    <n v="5"/>
  </r>
  <r>
    <d v="2021-03-21T00:00:00"/>
    <x v="1807"/>
    <x v="152"/>
    <n v="5500"/>
    <n v="5500"/>
    <n v="1"/>
  </r>
  <r>
    <d v="2021-03-21T00:00:00"/>
    <x v="1807"/>
    <x v="25"/>
    <n v="27500"/>
    <n v="27500"/>
    <n v="1"/>
  </r>
  <r>
    <d v="2021-03-21T00:00:00"/>
    <x v="1808"/>
    <x v="467"/>
    <n v="1700"/>
    <n v="15300"/>
    <n v="9"/>
  </r>
  <r>
    <d v="2021-03-21T00:00:00"/>
    <x v="1809"/>
    <x v="99"/>
    <n v="13000"/>
    <n v="26000"/>
    <n v="2"/>
  </r>
  <r>
    <d v="2021-03-21T00:00:00"/>
    <x v="1810"/>
    <x v="167"/>
    <n v="4800"/>
    <n v="384000"/>
    <n v="80"/>
  </r>
  <r>
    <d v="2021-03-21T00:00:00"/>
    <x v="1811"/>
    <x v="49"/>
    <n v="32500"/>
    <n v="97500"/>
    <n v="3"/>
  </r>
  <r>
    <d v="2021-03-21T00:00:00"/>
    <x v="1812"/>
    <x v="66"/>
    <n v="14000"/>
    <n v="28000"/>
    <n v="2"/>
  </r>
  <r>
    <d v="2021-03-21T00:00:00"/>
    <x v="1813"/>
    <x v="7"/>
    <n v="30000"/>
    <n v="30000"/>
    <n v="1"/>
  </r>
  <r>
    <d v="2021-03-21T00:00:00"/>
    <x v="1814"/>
    <x v="346"/>
    <n v="33000"/>
    <n v="33000"/>
    <n v="1"/>
  </r>
  <r>
    <d v="2021-03-21T00:00:00"/>
    <x v="1815"/>
    <x v="468"/>
    <n v="38000"/>
    <n v="152000"/>
    <n v="4"/>
  </r>
  <r>
    <d v="2021-03-21T00:00:00"/>
    <x v="1815"/>
    <x v="18"/>
    <n v="22000"/>
    <n v="44000"/>
    <n v="2"/>
  </r>
  <r>
    <d v="2021-03-21T00:00:00"/>
    <x v="1815"/>
    <x v="287"/>
    <n v="39000"/>
    <n v="39000"/>
    <n v="1"/>
  </r>
  <r>
    <d v="2021-03-21T00:00:00"/>
    <x v="1815"/>
    <x v="52"/>
    <n v="4000"/>
    <n v="8000"/>
    <n v="2"/>
  </r>
  <r>
    <d v="2021-03-21T00:00:00"/>
    <x v="1815"/>
    <x v="154"/>
    <n v="9500"/>
    <n v="9500"/>
    <n v="1"/>
  </r>
  <r>
    <d v="2021-03-21T00:00:00"/>
    <x v="1815"/>
    <x v="22"/>
    <n v="79000"/>
    <n v="158000"/>
    <n v="2"/>
  </r>
  <r>
    <d v="2021-03-21T00:00:00"/>
    <x v="1815"/>
    <x v="288"/>
    <n v="78000"/>
    <n v="78000"/>
    <n v="1"/>
  </r>
  <r>
    <d v="2021-03-21T00:00:00"/>
    <x v="1816"/>
    <x v="182"/>
    <n v="9000"/>
    <n v="18000"/>
    <n v="2"/>
  </r>
  <r>
    <d v="2021-03-24T00:00:00"/>
    <x v="1816"/>
    <x v="289"/>
    <n v="28000"/>
    <n v="28000"/>
    <n v="1"/>
  </r>
  <r>
    <d v="2021-03-24T00:00:00"/>
    <x v="1816"/>
    <x v="290"/>
    <n v="28000"/>
    <n v="28000"/>
    <n v="1"/>
  </r>
  <r>
    <d v="2021-03-24T00:00:00"/>
    <x v="1816"/>
    <x v="127"/>
    <n v="26500"/>
    <n v="26500"/>
    <n v="1"/>
  </r>
  <r>
    <d v="2021-03-24T00:00:00"/>
    <x v="1816"/>
    <x v="291"/>
    <n v="5000"/>
    <n v="5000"/>
    <n v="1"/>
  </r>
  <r>
    <d v="2021-03-24T00:00:00"/>
    <x v="1817"/>
    <x v="206"/>
    <n v="22000"/>
    <n v="22000"/>
    <n v="1"/>
  </r>
  <r>
    <d v="2021-03-24T00:00:00"/>
    <x v="1818"/>
    <x v="22"/>
    <n v="79000"/>
    <n v="79000"/>
    <n v="1"/>
  </r>
  <r>
    <d v="2021-03-24T00:00:00"/>
    <x v="1819"/>
    <x v="256"/>
    <n v="21000"/>
    <n v="210000"/>
    <n v="10"/>
  </r>
  <r>
    <d v="2021-03-24T00:00:00"/>
    <x v="1819"/>
    <x v="138"/>
    <n v="385000"/>
    <n v="385000"/>
    <n v="1"/>
  </r>
  <r>
    <d v="2021-03-24T00:00:00"/>
    <x v="1819"/>
    <x v="51"/>
    <n v="8700"/>
    <n v="26100"/>
    <n v="3"/>
  </r>
  <r>
    <d v="2021-03-24T00:00:00"/>
    <x v="1819"/>
    <x v="42"/>
    <n v="28000"/>
    <n v="28000"/>
    <n v="1"/>
  </r>
  <r>
    <d v="2021-03-24T00:00:00"/>
    <x v="1819"/>
    <x v="43"/>
    <n v="1100"/>
    <n v="55000"/>
    <n v="50"/>
  </r>
  <r>
    <d v="2021-03-24T00:00:00"/>
    <x v="1819"/>
    <x v="292"/>
    <n v="25000"/>
    <n v="25000"/>
    <n v="1"/>
  </r>
  <r>
    <d v="2021-03-24T00:00:00"/>
    <x v="1820"/>
    <x v="293"/>
    <n v="170000"/>
    <n v="170000"/>
    <n v="1"/>
  </r>
  <r>
    <d v="2021-03-24T00:00:00"/>
    <x v="1821"/>
    <x v="294"/>
    <n v="430000"/>
    <n v="430000"/>
    <n v="1"/>
  </r>
  <r>
    <d v="2021-03-24T00:00:00"/>
    <x v="1822"/>
    <x v="295"/>
    <n v="28000"/>
    <n v="28000"/>
    <n v="1"/>
  </r>
  <r>
    <d v="2021-03-24T00:00:00"/>
    <x v="1823"/>
    <x v="296"/>
    <n v="78000"/>
    <n v="78000"/>
    <n v="1"/>
  </r>
  <r>
    <d v="2021-03-24T00:00:00"/>
    <x v="1824"/>
    <x v="297"/>
    <n v="27500"/>
    <n v="27500"/>
    <n v="1"/>
  </r>
  <r>
    <d v="2021-03-24T00:00:00"/>
    <x v="1825"/>
    <x v="298"/>
    <n v="40000"/>
    <n v="400000"/>
    <n v="10"/>
  </r>
  <r>
    <d v="2021-03-24T00:00:00"/>
    <x v="1826"/>
    <x v="19"/>
    <n v="29000"/>
    <n v="116000"/>
    <n v="4"/>
  </r>
  <r>
    <d v="2021-03-24T00:00:00"/>
    <x v="1827"/>
    <x v="72"/>
    <n v="49000"/>
    <n v="196000"/>
    <n v="4"/>
  </r>
  <r>
    <d v="2021-03-24T00:00:00"/>
    <x v="1828"/>
    <x v="73"/>
    <n v="38000"/>
    <n v="152000"/>
    <n v="4"/>
  </r>
  <r>
    <d v="2021-03-24T00:00:00"/>
    <x v="1828"/>
    <x v="3"/>
    <n v="14500"/>
    <n v="14500"/>
    <n v="1"/>
  </r>
  <r>
    <d v="2021-03-24T00:00:00"/>
    <x v="1828"/>
    <x v="299"/>
    <n v="3500"/>
    <n v="52500"/>
    <n v="15"/>
  </r>
  <r>
    <d v="2021-03-24T00:00:00"/>
    <x v="1828"/>
    <x v="55"/>
    <n v="33000"/>
    <n v="66000"/>
    <n v="2"/>
  </r>
  <r>
    <d v="2021-03-24T00:00:00"/>
    <x v="1828"/>
    <x v="9"/>
    <n v="14500"/>
    <n v="43500"/>
    <n v="3"/>
  </r>
  <r>
    <d v="2021-03-24T00:00:00"/>
    <x v="1828"/>
    <x v="82"/>
    <n v="28000"/>
    <n v="84000"/>
    <n v="3"/>
  </r>
  <r>
    <d v="2021-03-24T00:00:00"/>
    <x v="1829"/>
    <x v="65"/>
    <n v="13000"/>
    <n v="52000"/>
    <n v="4"/>
  </r>
  <r>
    <d v="2021-03-24T00:00:00"/>
    <x v="1829"/>
    <x v="300"/>
    <n v="120000"/>
    <n v="120000"/>
    <n v="1"/>
  </r>
  <r>
    <d v="2021-03-24T00:00:00"/>
    <x v="1829"/>
    <x v="141"/>
    <n v="2500"/>
    <n v="2500"/>
    <n v="1"/>
  </r>
  <r>
    <d v="2021-03-24T00:00:00"/>
    <x v="1829"/>
    <x v="17"/>
    <n v="14500"/>
    <n v="14500"/>
    <n v="1"/>
  </r>
  <r>
    <d v="2021-03-24T00:00:00"/>
    <x v="1829"/>
    <x v="263"/>
    <n v="36000"/>
    <n v="36000"/>
    <n v="1"/>
  </r>
  <r>
    <d v="2021-03-24T00:00:00"/>
    <x v="1829"/>
    <x v="25"/>
    <n v="27500"/>
    <n v="27500"/>
    <n v="1"/>
  </r>
  <r>
    <d v="2021-03-24T00:00:00"/>
    <x v="1830"/>
    <x v="3"/>
    <n v="14500"/>
    <n v="43500"/>
    <n v="3"/>
  </r>
  <r>
    <d v="2021-03-24T00:00:00"/>
    <x v="1830"/>
    <x v="48"/>
    <n v="32500"/>
    <n v="65000"/>
    <n v="2"/>
  </r>
  <r>
    <d v="2021-03-24T00:00:00"/>
    <x v="1830"/>
    <x v="75"/>
    <n v="83000"/>
    <n v="83000"/>
    <n v="1"/>
  </r>
  <r>
    <d v="2021-03-24T00:00:00"/>
    <x v="1830"/>
    <x v="62"/>
    <n v="16000"/>
    <n v="16000"/>
    <n v="1"/>
  </r>
  <r>
    <d v="2021-03-24T00:00:00"/>
    <x v="1830"/>
    <x v="17"/>
    <n v="14500"/>
    <n v="14500"/>
    <n v="1"/>
  </r>
  <r>
    <d v="2021-03-24T00:00:00"/>
    <x v="1831"/>
    <x v="270"/>
    <n v="48000"/>
    <n v="48000"/>
    <n v="1"/>
  </r>
  <r>
    <d v="2021-03-24T00:00:00"/>
    <x v="1832"/>
    <x v="301"/>
    <n v="4500"/>
    <n v="9000"/>
    <n v="2"/>
  </r>
  <r>
    <d v="2021-03-24T00:00:00"/>
    <x v="1833"/>
    <x v="74"/>
    <n v="212000"/>
    <n v="212000"/>
    <n v="1"/>
  </r>
  <r>
    <d v="2021-03-24T00:00:00"/>
    <x v="1834"/>
    <x v="132"/>
    <n v="11000"/>
    <n v="22000"/>
    <n v="2"/>
  </r>
  <r>
    <d v="2021-03-24T00:00:00"/>
    <x v="1835"/>
    <x v="49"/>
    <n v="32000"/>
    <n v="192000"/>
    <n v="6"/>
  </r>
  <r>
    <d v="2021-03-24T00:00:00"/>
    <x v="1836"/>
    <x v="48"/>
    <n v="32000"/>
    <n v="128000"/>
    <n v="4"/>
  </r>
  <r>
    <d v="2021-03-24T00:00:00"/>
    <x v="1836"/>
    <x v="298"/>
    <n v="40000"/>
    <n v="280000"/>
    <n v="7"/>
  </r>
  <r>
    <d v="2021-03-24T00:00:00"/>
    <x v="1836"/>
    <x v="211"/>
    <n v="33000"/>
    <n v="33000"/>
    <n v="1"/>
  </r>
  <r>
    <d v="2021-03-25T00:00:00"/>
    <x v="1836"/>
    <x v="3"/>
    <n v="14500"/>
    <n v="14500"/>
    <n v="1"/>
  </r>
  <r>
    <d v="2021-03-25T00:00:00"/>
    <x v="1836"/>
    <x v="11"/>
    <n v="30000"/>
    <n v="30000"/>
    <n v="1"/>
  </r>
  <r>
    <d v="2021-03-25T00:00:00"/>
    <x v="1836"/>
    <x v="302"/>
    <n v="130000"/>
    <n v="130000"/>
    <n v="1"/>
  </r>
  <r>
    <d v="2021-03-25T00:00:00"/>
    <x v="1836"/>
    <x v="144"/>
    <n v="11000"/>
    <n v="33000"/>
    <n v="3"/>
  </r>
  <r>
    <d v="2021-03-25T00:00:00"/>
    <x v="1837"/>
    <x v="27"/>
    <n v="6000"/>
    <n v="18000"/>
    <n v="3"/>
  </r>
  <r>
    <d v="2021-03-25T00:00:00"/>
    <x v="1838"/>
    <x v="22"/>
    <n v="79000"/>
    <n v="158000"/>
    <n v="2"/>
  </r>
  <r>
    <d v="2021-03-25T00:00:00"/>
    <x v="1839"/>
    <x v="23"/>
    <n v="93000"/>
    <n v="186000"/>
    <n v="2"/>
  </r>
  <r>
    <d v="2021-03-25T00:00:00"/>
    <x v="1840"/>
    <x v="24"/>
    <n v="158000"/>
    <n v="1264000"/>
    <n v="8"/>
  </r>
  <r>
    <d v="2021-03-25T00:00:00"/>
    <x v="1840"/>
    <x v="303"/>
    <n v="3000"/>
    <n v="6000"/>
    <n v="2"/>
  </r>
  <r>
    <d v="2021-03-25T00:00:00"/>
    <x v="1840"/>
    <x v="123"/>
    <n v="1000"/>
    <n v="2000"/>
    <n v="2"/>
  </r>
  <r>
    <d v="2021-03-25T00:00:00"/>
    <x v="1840"/>
    <x v="10"/>
    <n v="215000"/>
    <n v="215000"/>
    <n v="1"/>
  </r>
  <r>
    <d v="2021-03-25T00:00:00"/>
    <x v="1840"/>
    <x v="304"/>
    <n v="5000"/>
    <n v="5000"/>
    <n v="1"/>
  </r>
  <r>
    <d v="2021-03-25T00:00:00"/>
    <x v="1841"/>
    <x v="37"/>
    <n v="8000"/>
    <n v="16000"/>
    <n v="2"/>
  </r>
  <r>
    <d v="2021-03-25T00:00:00"/>
    <x v="1842"/>
    <x v="114"/>
    <n v="31000"/>
    <n v="155000"/>
    <n v="5"/>
  </r>
  <r>
    <d v="2021-03-25T00:00:00"/>
    <x v="1842"/>
    <x v="15"/>
    <n v="30000"/>
    <n v="60000"/>
    <n v="2"/>
  </r>
  <r>
    <d v="2021-03-25T00:00:00"/>
    <x v="1842"/>
    <x v="25"/>
    <n v="27000"/>
    <n v="270000"/>
    <n v="10"/>
  </r>
  <r>
    <d v="2021-03-25T00:00:00"/>
    <x v="1842"/>
    <x v="66"/>
    <n v="14000"/>
    <n v="84000"/>
    <n v="6"/>
  </r>
  <r>
    <d v="2021-03-25T00:00:00"/>
    <x v="1842"/>
    <x v="100"/>
    <n v="5200"/>
    <n v="20800"/>
    <n v="4"/>
  </r>
  <r>
    <d v="2021-03-25T00:00:00"/>
    <x v="1842"/>
    <x v="50"/>
    <n v="37000"/>
    <n v="37000"/>
    <n v="1"/>
  </r>
  <r>
    <d v="2021-03-25T00:00:00"/>
    <x v="1843"/>
    <x v="305"/>
    <n v="82000"/>
    <n v="164000"/>
    <n v="2"/>
  </r>
  <r>
    <d v="2021-03-25T00:00:00"/>
    <x v="1843"/>
    <x v="306"/>
    <n v="195000"/>
    <n v="195000"/>
    <n v="1"/>
  </r>
  <r>
    <d v="2021-03-25T00:00:00"/>
    <x v="1843"/>
    <x v="307"/>
    <n v="31000"/>
    <n v="31000"/>
    <n v="1"/>
  </r>
  <r>
    <d v="2021-03-25T00:00:00"/>
    <x v="1843"/>
    <x v="211"/>
    <n v="33000"/>
    <n v="33000"/>
    <n v="1"/>
  </r>
  <r>
    <d v="2021-03-25T00:00:00"/>
    <x v="1843"/>
    <x v="51"/>
    <n v="8600"/>
    <n v="190000"/>
    <n v="22.09302325581395"/>
  </r>
  <r>
    <d v="2021-03-25T00:00:00"/>
    <x v="1843"/>
    <x v="102"/>
    <n v="2800"/>
    <n v="14000"/>
    <n v="5"/>
  </r>
  <r>
    <d v="2021-03-25T00:00:00"/>
    <x v="1844"/>
    <x v="130"/>
    <n v="54200"/>
    <n v="54200"/>
    <n v="1"/>
  </r>
  <r>
    <d v="2021-03-25T00:00:00"/>
    <x v="1845"/>
    <x v="284"/>
    <n v="23000"/>
    <n v="368000"/>
    <n v="16"/>
  </r>
  <r>
    <d v="2021-03-25T00:00:00"/>
    <x v="1846"/>
    <x v="58"/>
    <n v="6800"/>
    <n v="13600"/>
    <n v="2"/>
  </r>
  <r>
    <d v="2021-03-25T00:00:00"/>
    <x v="1847"/>
    <x v="308"/>
    <n v="185000"/>
    <n v="185000"/>
    <n v="1"/>
  </r>
  <r>
    <d v="2021-03-25T00:00:00"/>
    <x v="1847"/>
    <x v="256"/>
    <n v="21500"/>
    <n v="21500"/>
    <n v="1"/>
  </r>
  <r>
    <d v="2021-03-25T00:00:00"/>
    <x v="1847"/>
    <x v="309"/>
    <n v="27000"/>
    <n v="54000"/>
    <n v="2"/>
  </r>
  <r>
    <d v="2021-03-25T00:00:00"/>
    <x v="1848"/>
    <x v="280"/>
    <n v="8300"/>
    <n v="8300"/>
    <n v="1"/>
  </r>
  <r>
    <d v="2021-03-25T00:00:00"/>
    <x v="1848"/>
    <x v="19"/>
    <n v="30000"/>
    <n v="30000"/>
    <n v="1"/>
  </r>
  <r>
    <d v="2021-03-25T00:00:00"/>
    <x v="1848"/>
    <x v="12"/>
    <n v="30000"/>
    <n v="30000"/>
    <n v="1"/>
  </r>
  <r>
    <d v="2021-03-25T00:00:00"/>
    <x v="1848"/>
    <x v="11"/>
    <n v="30000"/>
    <n v="30000"/>
    <n v="1"/>
  </r>
  <r>
    <d v="2021-03-25T00:00:00"/>
    <x v="1848"/>
    <x v="156"/>
    <n v="14500"/>
    <n v="14500"/>
    <n v="1"/>
  </r>
  <r>
    <d v="2021-03-25T00:00:00"/>
    <x v="1848"/>
    <x v="2"/>
    <n v="14500"/>
    <n v="14500"/>
    <n v="1"/>
  </r>
  <r>
    <d v="2021-03-25T00:00:00"/>
    <x v="1848"/>
    <x v="59"/>
    <n v="14500"/>
    <n v="14500"/>
    <n v="1"/>
  </r>
  <r>
    <d v="2021-03-25T00:00:00"/>
    <x v="1849"/>
    <x v="59"/>
    <n v="14500"/>
    <n v="14500"/>
    <n v="1"/>
  </r>
  <r>
    <d v="2021-03-25T00:00:00"/>
    <x v="1849"/>
    <x v="58"/>
    <n v="6800"/>
    <n v="6800"/>
    <n v="1"/>
  </r>
  <r>
    <d v="2021-03-25T00:00:00"/>
    <x v="1850"/>
    <x v="212"/>
    <n v="11000"/>
    <n v="11000"/>
    <n v="1"/>
  </r>
  <r>
    <d v="2021-03-25T00:00:00"/>
    <x v="1851"/>
    <x v="19"/>
    <n v="30000"/>
    <n v="30000"/>
    <n v="1"/>
  </r>
  <r>
    <d v="2021-03-25T00:00:00"/>
    <x v="1852"/>
    <x v="310"/>
    <n v="150000"/>
    <n v="150000"/>
    <n v="1"/>
  </r>
  <r>
    <d v="2021-03-25T00:00:00"/>
    <x v="1853"/>
    <x v="37"/>
    <n v="8000"/>
    <n v="16000"/>
    <n v="2"/>
  </r>
  <r>
    <d v="2021-03-25T00:00:00"/>
    <x v="1854"/>
    <x v="150"/>
    <n v="602000"/>
    <n v="602000"/>
    <n v="1"/>
  </r>
  <r>
    <d v="2021-03-25T00:00:00"/>
    <x v="1854"/>
    <x v="146"/>
    <n v="40000"/>
    <n v="40000"/>
    <n v="1"/>
  </r>
  <r>
    <d v="2021-03-25T00:00:00"/>
    <x v="1854"/>
    <x v="151"/>
    <n v="22000"/>
    <n v="22000"/>
    <n v="1"/>
  </r>
  <r>
    <d v="2021-03-27T00:00:00"/>
    <x v="1854"/>
    <x v="82"/>
    <n v="28000"/>
    <n v="56000"/>
    <n v="2"/>
  </r>
  <r>
    <d v="2021-03-27T00:00:00"/>
    <x v="1855"/>
    <x v="15"/>
    <n v="30000"/>
    <n v="30000"/>
    <n v="1"/>
  </r>
  <r>
    <d v="2021-03-27T00:00:00"/>
    <x v="1856"/>
    <x v="152"/>
    <n v="5500"/>
    <n v="5500"/>
    <n v="1"/>
  </r>
  <r>
    <d v="2021-03-27T00:00:00"/>
    <x v="1857"/>
    <x v="25"/>
    <n v="27500"/>
    <n v="55000"/>
    <n v="2"/>
  </r>
  <r>
    <d v="2021-03-27T00:00:00"/>
    <x v="1858"/>
    <x v="26"/>
    <n v="9000"/>
    <n v="9000"/>
    <n v="1"/>
  </r>
  <r>
    <d v="2021-03-27T00:00:00"/>
    <x v="1859"/>
    <x v="49"/>
    <n v="32500"/>
    <n v="32500"/>
    <n v="1"/>
  </r>
  <r>
    <d v="2021-03-27T00:00:00"/>
    <x v="1860"/>
    <x v="26"/>
    <n v="9000"/>
    <n v="9000"/>
    <n v="1"/>
  </r>
  <r>
    <d v="2021-03-27T00:00:00"/>
    <x v="1860"/>
    <x v="153"/>
    <n v="12000"/>
    <n v="12000"/>
    <n v="1"/>
  </r>
  <r>
    <d v="2021-03-27T00:00:00"/>
    <x v="1860"/>
    <x v="154"/>
    <n v="9500"/>
    <n v="9500"/>
    <n v="1"/>
  </r>
  <r>
    <d v="2021-03-27T00:00:00"/>
    <x v="1860"/>
    <x v="8"/>
    <n v="15500"/>
    <n v="15500"/>
    <n v="1"/>
  </r>
  <r>
    <d v="2021-03-27T00:00:00"/>
    <x v="1861"/>
    <x v="33"/>
    <n v="26000"/>
    <n v="26000"/>
    <n v="1"/>
  </r>
  <r>
    <d v="2021-03-27T00:00:00"/>
    <x v="1861"/>
    <x v="147"/>
    <n v="16000"/>
    <n v="16000"/>
    <n v="1"/>
  </r>
  <r>
    <d v="2021-03-27T00:00:00"/>
    <x v="1861"/>
    <x v="82"/>
    <n v="28000"/>
    <n v="28000"/>
    <n v="1"/>
  </r>
  <r>
    <d v="2021-03-27T00:00:00"/>
    <x v="1861"/>
    <x v="146"/>
    <n v="40000"/>
    <n v="200000"/>
    <n v="5"/>
  </r>
  <r>
    <d v="2021-03-27T00:00:00"/>
    <x v="1861"/>
    <x v="155"/>
    <n v="7000"/>
    <n v="7000"/>
    <n v="1"/>
  </r>
  <r>
    <d v="2021-03-27T00:00:00"/>
    <x v="1861"/>
    <x v="156"/>
    <n v="14500"/>
    <n v="14500"/>
    <n v="1"/>
  </r>
  <r>
    <d v="2021-03-27T00:00:00"/>
    <x v="1862"/>
    <x v="151"/>
    <n v="22000"/>
    <n v="22000"/>
    <n v="1"/>
  </r>
  <r>
    <d v="2021-03-27T00:00:00"/>
    <x v="1863"/>
    <x v="58"/>
    <n v="6800"/>
    <n v="27200"/>
    <n v="4"/>
  </r>
  <r>
    <d v="2021-03-27T00:00:00"/>
    <x v="1864"/>
    <x v="157"/>
    <n v="32000"/>
    <n v="32000"/>
    <n v="1"/>
  </r>
  <r>
    <d v="2021-03-27T00:00:00"/>
    <x v="1864"/>
    <x v="73"/>
    <n v="39000"/>
    <n v="39000"/>
    <n v="1"/>
  </r>
  <r>
    <d v="2021-03-27T00:00:00"/>
    <x v="1864"/>
    <x v="3"/>
    <n v="14500"/>
    <n v="14500"/>
    <n v="1"/>
  </r>
  <r>
    <d v="2021-03-27T00:00:00"/>
    <x v="1865"/>
    <x v="11"/>
    <n v="30000"/>
    <n v="30000"/>
    <n v="1"/>
  </r>
  <r>
    <d v="2021-03-27T00:00:00"/>
    <x v="1866"/>
    <x v="21"/>
    <n v="18000"/>
    <n v="18000"/>
    <n v="1"/>
  </r>
  <r>
    <d v="2021-03-27T00:00:00"/>
    <x v="1867"/>
    <x v="158"/>
    <n v="22000"/>
    <n v="44000"/>
    <n v="2"/>
  </r>
  <r>
    <d v="2021-03-27T00:00:00"/>
    <x v="1868"/>
    <x v="159"/>
    <n v="92000"/>
    <n v="92000"/>
    <n v="1"/>
  </r>
  <r>
    <d v="2021-03-27T00:00:00"/>
    <x v="1868"/>
    <x v="160"/>
    <n v="20500"/>
    <n v="20500"/>
    <n v="1"/>
  </r>
  <r>
    <d v="2021-03-27T00:00:00"/>
    <x v="1868"/>
    <x v="59"/>
    <n v="14500"/>
    <n v="14500"/>
    <n v="1"/>
  </r>
  <r>
    <d v="2021-03-27T00:00:00"/>
    <x v="1868"/>
    <x v="11"/>
    <n v="30000"/>
    <n v="30000"/>
    <n v="1"/>
  </r>
  <r>
    <d v="2021-03-27T00:00:00"/>
    <x v="1868"/>
    <x v="9"/>
    <n v="14500"/>
    <n v="29000"/>
    <n v="2"/>
  </r>
  <r>
    <d v="2021-03-27T00:00:00"/>
    <x v="1868"/>
    <x v="136"/>
    <n v="15000"/>
    <n v="30000"/>
    <n v="2"/>
  </r>
  <r>
    <d v="2021-03-27T00:00:00"/>
    <x v="1868"/>
    <x v="106"/>
    <n v="42000"/>
    <n v="42000"/>
    <n v="1"/>
  </r>
  <r>
    <d v="2021-03-27T00:00:00"/>
    <x v="1868"/>
    <x v="12"/>
    <n v="30000"/>
    <n v="30000"/>
    <n v="1"/>
  </r>
  <r>
    <d v="2021-03-27T00:00:00"/>
    <x v="1868"/>
    <x v="148"/>
    <n v="20000"/>
    <n v="20000"/>
    <n v="1"/>
  </r>
  <r>
    <d v="2021-03-27T00:00:00"/>
    <x v="1868"/>
    <x v="161"/>
    <n v="145000"/>
    <n v="145000"/>
    <n v="1"/>
  </r>
  <r>
    <d v="2021-03-27T00:00:00"/>
    <x v="1868"/>
    <x v="51"/>
    <n v="8700"/>
    <n v="8700"/>
    <n v="1"/>
  </r>
  <r>
    <d v="2021-03-28T00:00:00"/>
    <x v="1868"/>
    <x v="7"/>
    <n v="30000"/>
    <n v="30000"/>
    <n v="1"/>
  </r>
  <r>
    <d v="2021-03-28T00:00:00"/>
    <x v="1869"/>
    <x v="154"/>
    <n v="9500"/>
    <n v="9500"/>
    <n v="1"/>
  </r>
  <r>
    <d v="2021-03-28T00:00:00"/>
    <x v="1870"/>
    <x v="24"/>
    <n v="158000"/>
    <n v="316000"/>
    <n v="2"/>
  </r>
  <r>
    <d v="2021-03-28T00:00:00"/>
    <x v="1871"/>
    <x v="162"/>
    <n v="8500"/>
    <n v="17000"/>
    <n v="2"/>
  </r>
  <r>
    <d v="2021-03-28T00:00:00"/>
    <x v="1871"/>
    <x v="163"/>
    <n v="13000"/>
    <n v="13000"/>
    <n v="1"/>
  </r>
  <r>
    <d v="2021-03-28T00:00:00"/>
    <x v="1871"/>
    <x v="164"/>
    <n v="1500"/>
    <n v="7500"/>
    <n v="5"/>
  </r>
  <r>
    <d v="2021-03-28T00:00:00"/>
    <x v="1871"/>
    <x v="165"/>
    <n v="4500"/>
    <n v="22500"/>
    <n v="5"/>
  </r>
  <r>
    <d v="2021-03-28T00:00:00"/>
    <x v="1871"/>
    <x v="69"/>
    <n v="2500"/>
    <n v="50000"/>
    <n v="20"/>
  </r>
  <r>
    <d v="2021-03-28T00:00:00"/>
    <x v="1872"/>
    <x v="166"/>
    <n v="800"/>
    <n v="16000"/>
    <n v="20"/>
  </r>
  <r>
    <d v="2021-03-28T00:00:00"/>
    <x v="1872"/>
    <x v="123"/>
    <n v="1000"/>
    <n v="15000"/>
    <n v="15"/>
  </r>
  <r>
    <d v="2021-03-28T00:00:00"/>
    <x v="1872"/>
    <x v="167"/>
    <n v="4800"/>
    <n v="192000"/>
    <n v="40"/>
  </r>
  <r>
    <d v="2021-03-28T00:00:00"/>
    <x v="1872"/>
    <x v="168"/>
    <n v="19000"/>
    <n v="19000"/>
    <n v="1"/>
  </r>
  <r>
    <d v="2021-03-28T00:00:00"/>
    <x v="1873"/>
    <x v="169"/>
    <n v="99000"/>
    <n v="99000"/>
    <n v="1"/>
  </r>
  <r>
    <d v="2021-03-28T00:00:00"/>
    <x v="1874"/>
    <x v="50"/>
    <n v="38500"/>
    <n v="115500"/>
    <n v="3"/>
  </r>
  <r>
    <d v="2021-03-28T00:00:00"/>
    <x v="1874"/>
    <x v="170"/>
    <n v="23000"/>
    <n v="115000"/>
    <n v="5"/>
  </r>
  <r>
    <d v="2021-03-28T00:00:00"/>
    <x v="1874"/>
    <x v="171"/>
    <n v="7300"/>
    <n v="7300"/>
    <n v="1"/>
  </r>
  <r>
    <d v="2021-03-28T00:00:00"/>
    <x v="1874"/>
    <x v="172"/>
    <n v="8500"/>
    <n v="42500"/>
    <n v="5"/>
  </r>
  <r>
    <d v="2021-03-28T00:00:00"/>
    <x v="1875"/>
    <x v="11"/>
    <n v="30000"/>
    <n v="90000"/>
    <n v="3"/>
  </r>
  <r>
    <d v="2021-03-28T00:00:00"/>
    <x v="1875"/>
    <x v="173"/>
    <n v="8200"/>
    <n v="16400"/>
    <n v="2"/>
  </r>
  <r>
    <d v="2021-03-28T00:00:00"/>
    <x v="1875"/>
    <x v="22"/>
    <n v="79000"/>
    <n v="79000"/>
    <n v="1"/>
  </r>
  <r>
    <d v="2021-03-28T00:00:00"/>
    <x v="1875"/>
    <x v="174"/>
    <n v="90000"/>
    <n v="90000"/>
    <n v="1"/>
  </r>
  <r>
    <d v="2021-03-28T00:00:00"/>
    <x v="1875"/>
    <x v="175"/>
    <n v="27000"/>
    <n v="27000"/>
    <n v="1"/>
  </r>
  <r>
    <d v="2021-03-28T00:00:00"/>
    <x v="1876"/>
    <x v="7"/>
    <n v="30000"/>
    <n v="30000"/>
    <n v="1"/>
  </r>
  <r>
    <d v="2021-03-28T00:00:00"/>
    <x v="1877"/>
    <x v="63"/>
    <n v="1000"/>
    <n v="1000"/>
    <n v="1"/>
  </r>
  <r>
    <d v="2021-03-28T00:00:00"/>
    <x v="1878"/>
    <x v="2"/>
    <n v="14500"/>
    <n v="29000"/>
    <n v="2"/>
  </r>
  <r>
    <d v="2021-03-28T00:00:00"/>
    <x v="1878"/>
    <x v="132"/>
    <n v="11000"/>
    <n v="11000"/>
    <n v="1"/>
  </r>
  <r>
    <d v="2021-03-28T00:00:00"/>
    <x v="1878"/>
    <x v="1"/>
    <n v="15000"/>
    <n v="30000"/>
    <n v="2"/>
  </r>
  <r>
    <d v="2021-03-28T00:00:00"/>
    <x v="1878"/>
    <x v="3"/>
    <n v="14500"/>
    <n v="14500"/>
    <n v="1"/>
  </r>
  <r>
    <d v="2021-03-28T00:00:00"/>
    <x v="1879"/>
    <x v="55"/>
    <n v="33000"/>
    <n v="66000"/>
    <n v="2"/>
  </r>
  <r>
    <d v="2021-03-28T00:00:00"/>
    <x v="1879"/>
    <x v="311"/>
    <n v="79000"/>
    <n v="79000"/>
    <n v="1"/>
  </r>
  <r>
    <d v="2021-03-28T00:00:00"/>
    <x v="1879"/>
    <x v="144"/>
    <n v="11000"/>
    <n v="77000"/>
    <n v="7"/>
  </r>
  <r>
    <d v="2021-03-28T00:00:00"/>
    <x v="1879"/>
    <x v="5"/>
    <n v="16500"/>
    <n v="16500"/>
    <n v="1"/>
  </r>
  <r>
    <d v="2021-03-28T00:00:00"/>
    <x v="1879"/>
    <x v="48"/>
    <n v="32500"/>
    <n v="32500"/>
    <n v="1"/>
  </r>
  <r>
    <d v="2021-03-28T00:00:00"/>
    <x v="1879"/>
    <x v="3"/>
    <n v="14500"/>
    <n v="43500"/>
    <n v="3"/>
  </r>
  <r>
    <d v="2021-03-28T00:00:00"/>
    <x v="1879"/>
    <x v="256"/>
    <n v="21500"/>
    <n v="21500"/>
    <n v="1"/>
  </r>
  <r>
    <d v="2021-03-28T00:00:00"/>
    <x v="1880"/>
    <x v="3"/>
    <n v="14500"/>
    <n v="29000"/>
    <n v="2"/>
  </r>
  <r>
    <d v="2021-03-28T00:00:00"/>
    <x v="1880"/>
    <x v="256"/>
    <n v="21500"/>
    <n v="21500"/>
    <n v="1"/>
  </r>
  <r>
    <d v="2021-03-28T00:00:00"/>
    <x v="1881"/>
    <x v="203"/>
    <n v="13200"/>
    <n v="13200"/>
    <n v="1"/>
  </r>
  <r>
    <d v="2021-03-28T00:00:00"/>
    <x v="1881"/>
    <x v="22"/>
    <n v="74000"/>
    <n v="74000"/>
    <n v="1"/>
  </r>
  <r>
    <d v="2021-03-28T00:00:00"/>
    <x v="1881"/>
    <x v="164"/>
    <n v="1500"/>
    <n v="3000"/>
    <n v="2"/>
  </r>
  <r>
    <d v="2021-03-28T00:00:00"/>
    <x v="1881"/>
    <x v="204"/>
    <n v="9200"/>
    <n v="9200"/>
    <n v="1"/>
  </r>
  <r>
    <d v="2021-03-28T00:00:00"/>
    <x v="1881"/>
    <x v="25"/>
    <n v="27500"/>
    <n v="55000"/>
    <n v="2"/>
  </r>
  <r>
    <d v="2021-03-28T00:00:00"/>
    <x v="1882"/>
    <x v="7"/>
    <n v="28000"/>
    <n v="28000"/>
    <n v="1"/>
  </r>
  <r>
    <d v="2021-03-28T00:00:00"/>
    <x v="1883"/>
    <x v="102"/>
    <n v="2800"/>
    <n v="16800"/>
    <n v="6"/>
  </r>
  <r>
    <d v="2021-03-28T00:00:00"/>
    <x v="1884"/>
    <x v="44"/>
    <n v="12000"/>
    <n v="12000"/>
    <n v="1"/>
  </r>
  <r>
    <d v="2021-03-28T00:00:00"/>
    <x v="1884"/>
    <x v="58"/>
    <n v="6800"/>
    <n v="6800"/>
    <n v="1"/>
  </r>
  <r>
    <d v="2021-03-28T00:00:00"/>
    <x v="1884"/>
    <x v="167"/>
    <n v="4800"/>
    <n v="96000"/>
    <n v="20"/>
  </r>
  <r>
    <d v="2021-03-28T00:00:00"/>
    <x v="1884"/>
    <x v="68"/>
    <n v="17000"/>
    <n v="17000"/>
    <n v="1"/>
  </r>
  <r>
    <d v="2021-03-28T00:00:00"/>
    <x v="1885"/>
    <x v="54"/>
    <n v="15000"/>
    <n v="15000"/>
    <n v="1"/>
  </r>
  <r>
    <d v="2021-03-28T00:00:00"/>
    <x v="1886"/>
    <x v="164"/>
    <n v="1500"/>
    <n v="7500"/>
    <n v="5"/>
  </r>
  <r>
    <d v="2021-03-28T00:00:00"/>
    <x v="1887"/>
    <x v="25"/>
    <n v="27000"/>
    <n v="108000"/>
    <n v="4"/>
  </r>
  <r>
    <d v="2021-03-28T00:00:00"/>
    <x v="1887"/>
    <x v="103"/>
    <n v="2800"/>
    <n v="2800"/>
    <n v="1"/>
  </r>
  <r>
    <d v="2021-03-28T00:00:00"/>
    <x v="1887"/>
    <x v="11"/>
    <n v="30000"/>
    <n v="30000"/>
    <n v="1"/>
  </r>
  <r>
    <d v="2021-03-29T00:00:00"/>
    <x v="1887"/>
    <x v="205"/>
    <n v="136000"/>
    <n v="136000"/>
    <n v="1"/>
  </r>
  <r>
    <d v="2021-03-29T00:00:00"/>
    <x v="1887"/>
    <x v="115"/>
    <n v="7000"/>
    <n v="84000"/>
    <n v="12"/>
  </r>
  <r>
    <d v="2021-03-29T00:00:00"/>
    <x v="1888"/>
    <x v="206"/>
    <n v="21500"/>
    <n v="107500"/>
    <n v="5"/>
  </r>
  <r>
    <d v="2021-03-29T00:00:00"/>
    <x v="1889"/>
    <x v="70"/>
    <n v="98000"/>
    <n v="98000"/>
    <n v="1"/>
  </r>
  <r>
    <d v="2021-03-29T00:00:00"/>
    <x v="1890"/>
    <x v="184"/>
    <n v="26000"/>
    <n v="52000"/>
    <n v="2"/>
  </r>
  <r>
    <d v="2021-03-29T00:00:00"/>
    <x v="1891"/>
    <x v="207"/>
    <n v="67000"/>
    <n v="335000"/>
    <n v="5"/>
  </r>
  <r>
    <d v="2021-03-29T00:00:00"/>
    <x v="1891"/>
    <x v="136"/>
    <n v="15000"/>
    <n v="30000"/>
    <n v="2"/>
  </r>
  <r>
    <d v="2021-03-29T00:00:00"/>
    <x v="1891"/>
    <x v="1"/>
    <n v="15000"/>
    <n v="30000"/>
    <n v="2"/>
  </r>
  <r>
    <d v="2021-03-29T00:00:00"/>
    <x v="1891"/>
    <x v="208"/>
    <n v="15000"/>
    <n v="30000"/>
    <n v="2"/>
  </r>
  <r>
    <d v="2021-03-29T00:00:00"/>
    <x v="1892"/>
    <x v="137"/>
    <n v="15000"/>
    <n v="30000"/>
    <n v="2"/>
  </r>
  <r>
    <d v="2021-03-29T00:00:00"/>
    <x v="1893"/>
    <x v="209"/>
    <n v="41000"/>
    <n v="82000"/>
    <n v="2"/>
  </r>
  <r>
    <d v="2021-03-29T00:00:00"/>
    <x v="1894"/>
    <x v="26"/>
    <n v="9000"/>
    <n v="18000"/>
    <n v="2"/>
  </r>
  <r>
    <d v="2021-03-29T00:00:00"/>
    <x v="1894"/>
    <x v="154"/>
    <n v="9500"/>
    <n v="19000"/>
    <n v="2"/>
  </r>
  <r>
    <d v="2021-03-29T00:00:00"/>
    <x v="1894"/>
    <x v="34"/>
    <n v="38500"/>
    <n v="77000"/>
    <n v="2"/>
  </r>
  <r>
    <d v="2021-03-29T00:00:00"/>
    <x v="1894"/>
    <x v="9"/>
    <n v="14500"/>
    <n v="14500"/>
    <n v="1"/>
  </r>
  <r>
    <d v="2021-03-29T00:00:00"/>
    <x v="1894"/>
    <x v="210"/>
    <n v="9200"/>
    <n v="36800"/>
    <n v="4"/>
  </r>
  <r>
    <d v="2021-03-29T00:00:00"/>
    <x v="1894"/>
    <x v="25"/>
    <n v="27000"/>
    <n v="108000"/>
    <n v="4"/>
  </r>
  <r>
    <d v="2021-03-29T00:00:00"/>
    <x v="1894"/>
    <x v="211"/>
    <n v="33000"/>
    <n v="33000"/>
    <n v="1"/>
  </r>
  <r>
    <d v="2021-03-29T00:00:00"/>
    <x v="1894"/>
    <x v="155"/>
    <n v="7000"/>
    <n v="84000"/>
    <n v="12"/>
  </r>
  <r>
    <d v="2021-03-29T00:00:00"/>
    <x v="1894"/>
    <x v="2"/>
    <n v="14500"/>
    <n v="29000"/>
    <n v="2"/>
  </r>
  <r>
    <d v="2021-03-29T00:00:00"/>
    <x v="1895"/>
    <x v="43"/>
    <n v="1100"/>
    <n v="33000"/>
    <n v="30"/>
  </r>
  <r>
    <d v="2021-03-29T00:00:00"/>
    <x v="1895"/>
    <x v="131"/>
    <n v="8800"/>
    <n v="8800"/>
    <n v="1"/>
  </r>
  <r>
    <d v="2021-03-29T00:00:00"/>
    <x v="1895"/>
    <x v="212"/>
    <n v="11000"/>
    <n v="22000"/>
    <n v="2"/>
  </r>
  <r>
    <d v="2021-03-29T00:00:00"/>
    <x v="1895"/>
    <x v="213"/>
    <n v="8300"/>
    <n v="8300"/>
    <n v="1"/>
  </r>
  <r>
    <d v="2021-03-29T00:00:00"/>
    <x v="1895"/>
    <x v="164"/>
    <n v="1500"/>
    <n v="45000"/>
    <n v="30"/>
  </r>
  <r>
    <d v="2021-03-29T00:00:00"/>
    <x v="1895"/>
    <x v="34"/>
    <n v="38500"/>
    <n v="38500"/>
    <n v="1"/>
  </r>
  <r>
    <d v="2021-03-29T00:00:00"/>
    <x v="1896"/>
    <x v="43"/>
    <n v="1100"/>
    <n v="33000"/>
    <n v="30"/>
  </r>
  <r>
    <d v="2021-03-29T00:00:00"/>
    <x v="1897"/>
    <x v="214"/>
    <n v="125000"/>
    <n v="125000"/>
    <n v="1"/>
  </r>
  <r>
    <d v="2021-03-29T00:00:00"/>
    <x v="1898"/>
    <x v="128"/>
    <n v="38500"/>
    <n v="385000"/>
    <n v="10"/>
  </r>
  <r>
    <d v="2021-03-29T00:00:00"/>
    <x v="1899"/>
    <x v="129"/>
    <n v="38500"/>
    <n v="770000"/>
    <n v="20"/>
  </r>
  <r>
    <d v="2021-03-29T00:00:00"/>
    <x v="1900"/>
    <x v="215"/>
    <n v="38500"/>
    <n v="385000"/>
    <n v="10"/>
  </r>
  <r>
    <d v="2021-03-29T00:00:00"/>
    <x v="1901"/>
    <x v="146"/>
    <n v="40000"/>
    <n v="200000"/>
    <n v="5"/>
  </r>
  <r>
    <d v="2021-03-29T00:00:00"/>
    <x v="1902"/>
    <x v="155"/>
    <n v="7000"/>
    <n v="7000"/>
    <n v="1"/>
  </r>
  <r>
    <d v="2021-03-29T00:00:00"/>
    <x v="1902"/>
    <x v="156"/>
    <n v="14500"/>
    <n v="14500"/>
    <n v="1"/>
  </r>
  <r>
    <d v="2021-03-29T00:00:00"/>
    <x v="1902"/>
    <x v="151"/>
    <n v="22000"/>
    <n v="22000"/>
    <n v="1"/>
  </r>
  <r>
    <d v="2021-03-29T00:00:00"/>
    <x v="1902"/>
    <x v="58"/>
    <n v="6800"/>
    <n v="27200"/>
    <n v="4"/>
  </r>
  <r>
    <d v="2021-03-29T00:00:00"/>
    <x v="1902"/>
    <x v="157"/>
    <n v="32000"/>
    <n v="32000"/>
    <n v="1"/>
  </r>
  <r>
    <d v="2021-03-29T00:00:00"/>
    <x v="1902"/>
    <x v="73"/>
    <n v="39000"/>
    <n v="39000"/>
    <n v="1"/>
  </r>
  <r>
    <d v="2021-03-29T00:00:00"/>
    <x v="1902"/>
    <x v="3"/>
    <n v="14500"/>
    <n v="14500"/>
    <n v="1"/>
  </r>
  <r>
    <d v="2021-03-29T00:00:00"/>
    <x v="1902"/>
    <x v="11"/>
    <n v="30000"/>
    <n v="30000"/>
    <n v="1"/>
  </r>
  <r>
    <d v="2021-03-29T00:00:00"/>
    <x v="1902"/>
    <x v="21"/>
    <n v="18000"/>
    <n v="18000"/>
    <n v="1"/>
  </r>
  <r>
    <d v="2021-03-29T00:00:00"/>
    <x v="1902"/>
    <x v="158"/>
    <n v="22000"/>
    <n v="44000"/>
    <n v="2"/>
  </r>
  <r>
    <d v="2021-03-29T00:00:00"/>
    <x v="1902"/>
    <x v="159"/>
    <n v="92000"/>
    <n v="92000"/>
    <n v="1"/>
  </r>
  <r>
    <d v="2021-03-29T00:00:00"/>
    <x v="1902"/>
    <x v="160"/>
    <n v="20500"/>
    <n v="20500"/>
    <n v="1"/>
  </r>
  <r>
    <d v="2021-03-29T00:00:00"/>
    <x v="1903"/>
    <x v="59"/>
    <n v="14500"/>
    <n v="14500"/>
    <n v="1"/>
  </r>
  <r>
    <d v="2021-03-30T00:00:00"/>
    <x v="1904"/>
    <x v="3"/>
    <n v="14500"/>
    <n v="14500"/>
    <n v="1"/>
  </r>
  <r>
    <d v="2021-03-30T00:00:00"/>
    <x v="1905"/>
    <x v="11"/>
    <n v="30000"/>
    <n v="30000"/>
    <n v="1"/>
  </r>
  <r>
    <d v="2021-03-30T00:00:00"/>
    <x v="1905"/>
    <x v="9"/>
    <n v="14500"/>
    <n v="29000"/>
    <n v="2"/>
  </r>
  <r>
    <d v="2021-03-30T00:00:00"/>
    <x v="1905"/>
    <x v="136"/>
    <n v="15000"/>
    <n v="30000"/>
    <n v="2"/>
  </r>
  <r>
    <d v="2021-03-30T00:00:00"/>
    <x v="1905"/>
    <x v="3"/>
    <n v="14500"/>
    <n v="14500"/>
    <n v="1"/>
  </r>
  <r>
    <d v="2021-03-30T00:00:00"/>
    <x v="1905"/>
    <x v="106"/>
    <n v="42000"/>
    <n v="42000"/>
    <n v="1"/>
  </r>
  <r>
    <d v="2021-03-30T00:00:00"/>
    <x v="1905"/>
    <x v="12"/>
    <n v="30000"/>
    <n v="30000"/>
    <n v="1"/>
  </r>
  <r>
    <d v="2021-03-30T00:00:00"/>
    <x v="1905"/>
    <x v="148"/>
    <n v="20000"/>
    <n v="20000"/>
    <n v="1"/>
  </r>
  <r>
    <d v="2021-03-30T00:00:00"/>
    <x v="1905"/>
    <x v="161"/>
    <n v="145000"/>
    <n v="145000"/>
    <n v="1"/>
  </r>
  <r>
    <d v="2021-03-30T00:00:00"/>
    <x v="1906"/>
    <x v="51"/>
    <n v="8700"/>
    <n v="8700"/>
    <n v="1"/>
  </r>
  <r>
    <d v="2021-03-30T00:00:00"/>
    <x v="1907"/>
    <x v="7"/>
    <n v="30000"/>
    <n v="30000"/>
    <n v="1"/>
  </r>
  <r>
    <d v="2021-03-30T00:00:00"/>
    <x v="1908"/>
    <x v="154"/>
    <n v="9500"/>
    <n v="9500"/>
    <n v="1"/>
  </r>
  <r>
    <d v="2021-03-30T00:00:00"/>
    <x v="1909"/>
    <x v="24"/>
    <n v="158000"/>
    <n v="316000"/>
    <n v="2"/>
  </r>
  <r>
    <d v="2021-03-30T00:00:00"/>
    <x v="1910"/>
    <x v="162"/>
    <n v="8500"/>
    <n v="17000"/>
    <n v="2"/>
  </r>
  <r>
    <d v="2021-03-30T00:00:00"/>
    <x v="1911"/>
    <x v="163"/>
    <n v="13000"/>
    <n v="13000"/>
    <n v="1"/>
  </r>
  <r>
    <d v="2021-03-30T00:00:00"/>
    <x v="1912"/>
    <x v="164"/>
    <n v="1500"/>
    <n v="7500"/>
    <n v="5"/>
  </r>
  <r>
    <d v="2021-03-30T00:00:00"/>
    <x v="1913"/>
    <x v="165"/>
    <n v="4500"/>
    <n v="22500"/>
    <n v="5"/>
  </r>
  <r>
    <d v="2021-03-30T00:00:00"/>
    <x v="1913"/>
    <x v="69"/>
    <n v="2500"/>
    <n v="50000"/>
    <n v="20"/>
  </r>
  <r>
    <d v="2021-03-30T00:00:00"/>
    <x v="1913"/>
    <x v="166"/>
    <n v="800"/>
    <n v="16000"/>
    <n v="20"/>
  </r>
  <r>
    <d v="2021-03-30T00:00:00"/>
    <x v="1913"/>
    <x v="123"/>
    <n v="1000"/>
    <n v="15000"/>
    <n v="15"/>
  </r>
  <r>
    <d v="2021-03-30T00:00:00"/>
    <x v="1913"/>
    <x v="167"/>
    <n v="4800"/>
    <n v="192000"/>
    <n v="40"/>
  </r>
  <r>
    <d v="2021-03-30T00:00:00"/>
    <x v="1913"/>
    <x v="168"/>
    <n v="19000"/>
    <n v="19000"/>
    <n v="1"/>
  </r>
  <r>
    <d v="2021-03-30T00:00:00"/>
    <x v="1913"/>
    <x v="169"/>
    <n v="99000"/>
    <n v="99000"/>
    <n v="1"/>
  </r>
  <r>
    <d v="2021-03-30T00:00:00"/>
    <x v="1913"/>
    <x v="50"/>
    <n v="38500"/>
    <n v="115500"/>
    <n v="3"/>
  </r>
  <r>
    <d v="2021-03-30T00:00:00"/>
    <x v="1913"/>
    <x v="170"/>
    <n v="23000"/>
    <n v="115000"/>
    <n v="5"/>
  </r>
  <r>
    <d v="2021-03-30T00:00:00"/>
    <x v="1914"/>
    <x v="171"/>
    <n v="7300"/>
    <n v="7300"/>
    <n v="1"/>
  </r>
  <r>
    <d v="2021-03-30T00:00:00"/>
    <x v="1915"/>
    <x v="172"/>
    <n v="8500"/>
    <n v="42500"/>
    <n v="5"/>
  </r>
  <r>
    <d v="2021-03-30T00:00:00"/>
    <x v="1916"/>
    <x v="11"/>
    <n v="30000"/>
    <n v="90000"/>
    <n v="3"/>
  </r>
  <r>
    <d v="2021-03-30T00:00:00"/>
    <x v="1917"/>
    <x v="173"/>
    <n v="8200"/>
    <n v="16400"/>
    <n v="2"/>
  </r>
  <r>
    <d v="2021-03-30T00:00:00"/>
    <x v="1918"/>
    <x v="22"/>
    <n v="79000"/>
    <n v="79000"/>
    <n v="1"/>
  </r>
  <r>
    <d v="2021-03-30T00:00:00"/>
    <x v="1919"/>
    <x v="174"/>
    <n v="90000"/>
    <n v="90000"/>
    <n v="1"/>
  </r>
  <r>
    <d v="2021-03-30T00:00:00"/>
    <x v="1920"/>
    <x v="2"/>
    <n v="14500"/>
    <n v="14500"/>
    <n v="1"/>
  </r>
  <r>
    <d v="2021-03-30T00:00:00"/>
    <x v="1921"/>
    <x v="162"/>
    <n v="8500"/>
    <n v="17000"/>
    <n v="2"/>
  </r>
  <r>
    <d v="2021-03-30T00:00:00"/>
    <x v="1922"/>
    <x v="136"/>
    <n v="15000"/>
    <n v="15000"/>
    <n v="1"/>
  </r>
  <r>
    <d v="2021-03-30T00:00:00"/>
    <x v="1923"/>
    <x v="19"/>
    <n v="30000"/>
    <n v="60000"/>
    <n v="2"/>
  </r>
  <r>
    <d v="2021-03-30T00:00:00"/>
    <x v="1924"/>
    <x v="12"/>
    <n v="30000"/>
    <n v="30000"/>
    <n v="1"/>
  </r>
  <r>
    <d v="2021-03-30T00:00:00"/>
    <x v="1925"/>
    <x v="3"/>
    <n v="14500"/>
    <n v="29000"/>
    <n v="2"/>
  </r>
  <r>
    <d v="2021-03-30T00:00:00"/>
    <x v="1926"/>
    <x v="11"/>
    <n v="30000"/>
    <n v="30000"/>
    <n v="1"/>
  </r>
  <r>
    <d v="2021-03-30T00:00:00"/>
    <x v="1927"/>
    <x v="20"/>
    <n v="30000"/>
    <n v="30000"/>
    <n v="1"/>
  </r>
  <r>
    <d v="2021-03-30T00:00:00"/>
    <x v="1927"/>
    <x v="158"/>
    <n v="23000"/>
    <n v="23000"/>
    <n v="1"/>
  </r>
  <r>
    <d v="2021-03-30T00:00:00"/>
    <x v="1927"/>
    <x v="173"/>
    <n v="8200"/>
    <n v="8200"/>
    <n v="1"/>
  </r>
  <r>
    <d v="2021-03-30T00:00:00"/>
    <x v="1927"/>
    <x v="216"/>
    <n v="12500"/>
    <n v="12500"/>
    <n v="1"/>
  </r>
  <r>
    <d v="2021-03-30T00:00:00"/>
    <x v="1927"/>
    <x v="217"/>
    <n v="8300"/>
    <n v="8300"/>
    <n v="1"/>
  </r>
  <r>
    <d v="2021-03-30T00:00:00"/>
    <x v="1927"/>
    <x v="25"/>
    <n v="27000"/>
    <n v="270000"/>
    <n v="10"/>
  </r>
  <r>
    <d v="2021-03-30T00:00:00"/>
    <x v="1927"/>
    <x v="204"/>
    <n v="9200"/>
    <n v="9200"/>
    <n v="1"/>
  </r>
  <r>
    <d v="2021-03-30T00:00:00"/>
    <x v="1927"/>
    <x v="218"/>
    <n v="8500"/>
    <n v="8500"/>
    <n v="1"/>
  </r>
  <r>
    <d v="2021-03-30T00:00:00"/>
    <x v="1928"/>
    <x v="219"/>
    <n v="25000"/>
    <n v="50000"/>
    <n v="2"/>
  </r>
  <r>
    <d v="2021-03-30T00:00:00"/>
    <x v="1928"/>
    <x v="220"/>
    <n v="52000"/>
    <n v="104000"/>
    <n v="2"/>
  </r>
  <r>
    <d v="2021-03-30T00:00:00"/>
    <x v="1928"/>
    <x v="221"/>
    <n v="27000"/>
    <n v="27000"/>
    <n v="1"/>
  </r>
  <r>
    <d v="2021-03-30T00:00:00"/>
    <x v="1928"/>
    <x v="73"/>
    <n v="39000"/>
    <n v="39000"/>
    <n v="1"/>
  </r>
  <r>
    <d v="2021-03-30T00:00:00"/>
    <x v="1928"/>
    <x v="222"/>
    <n v="385000"/>
    <n v="385000"/>
    <n v="1"/>
  </r>
  <r>
    <d v="2021-03-30T00:00:00"/>
    <x v="1928"/>
    <x v="223"/>
    <n v="5000"/>
    <n v="50000"/>
    <n v="10"/>
  </r>
  <r>
    <d v="2021-03-30T00:00:00"/>
    <x v="1928"/>
    <x v="224"/>
    <n v="19500"/>
    <n v="39000"/>
    <n v="2"/>
  </r>
  <r>
    <d v="2021-03-30T00:00:00"/>
    <x v="1929"/>
    <x v="225"/>
    <n v="17000"/>
    <n v="51000"/>
    <n v="3"/>
  </r>
  <r>
    <d v="2021-03-30T00:00:00"/>
    <x v="1930"/>
    <x v="103"/>
    <n v="2800"/>
    <n v="28000"/>
    <n v="10"/>
  </r>
  <r>
    <d v="2021-03-30T00:00:00"/>
    <x v="1931"/>
    <x v="226"/>
    <n v="93000"/>
    <n v="186000"/>
    <n v="2"/>
  </r>
  <r>
    <d v="2021-03-30T00:00:00"/>
    <x v="1932"/>
    <x v="93"/>
    <n v="17000"/>
    <n v="34000"/>
    <n v="2"/>
  </r>
  <r>
    <d v="2021-03-30T00:00:00"/>
    <x v="1933"/>
    <x v="187"/>
    <n v="105000"/>
    <n v="210000"/>
    <n v="2"/>
  </r>
  <r>
    <d v="2021-03-30T00:00:00"/>
    <x v="1933"/>
    <x v="198"/>
    <n v="82000"/>
    <n v="82000"/>
    <n v="1"/>
  </r>
  <r>
    <d v="2021-03-30T00:00:00"/>
    <x v="1933"/>
    <x v="227"/>
    <n v="29000"/>
    <n v="232000"/>
    <n v="8"/>
  </r>
  <r>
    <d v="2021-03-30T00:00:00"/>
    <x v="1933"/>
    <x v="228"/>
    <n v="72000"/>
    <n v="72000"/>
    <n v="1"/>
  </r>
  <r>
    <d v="2021-03-30T00:00:00"/>
    <x v="1933"/>
    <x v="131"/>
    <n v="8500"/>
    <n v="42500"/>
    <n v="5"/>
  </r>
  <r>
    <d v="2021-03-30T00:00:00"/>
    <x v="1933"/>
    <x v="87"/>
    <n v="15000"/>
    <n v="150000"/>
    <n v="10"/>
  </r>
  <r>
    <d v="2021-03-30T00:00:00"/>
    <x v="1934"/>
    <x v="229"/>
    <n v="12000"/>
    <n v="60000"/>
    <n v="5"/>
  </r>
  <r>
    <d v="2021-03-30T00:00:00"/>
    <x v="1935"/>
    <x v="230"/>
    <n v="22000"/>
    <n v="22000"/>
    <n v="1"/>
  </r>
  <r>
    <d v="2021-03-30T00:00:00"/>
    <x v="1936"/>
    <x v="17"/>
    <n v="14500"/>
    <n v="14500"/>
    <n v="1"/>
  </r>
  <r>
    <d v="2021-03-30T00:00:00"/>
    <x v="1937"/>
    <x v="2"/>
    <n v="14500"/>
    <n v="14500"/>
    <n v="1"/>
  </r>
  <r>
    <d v="2021-03-30T00:00:00"/>
    <x v="1938"/>
    <x v="137"/>
    <n v="15000"/>
    <n v="15000"/>
    <n v="1"/>
  </r>
  <r>
    <d v="2021-03-30T00:00:00"/>
    <x v="1939"/>
    <x v="231"/>
    <n v="1150000"/>
    <n v="1150000"/>
    <n v="1"/>
  </r>
  <r>
    <d v="2021-03-30T00:00:00"/>
    <x v="1940"/>
    <x v="11"/>
    <n v="30000"/>
    <n v="60000"/>
    <n v="2"/>
  </r>
  <r>
    <d v="2021-03-30T00:00:00"/>
    <x v="1941"/>
    <x v="9"/>
    <n v="14000"/>
    <n v="280000"/>
    <n v="20"/>
  </r>
  <r>
    <d v="2021-03-30T00:00:00"/>
    <x v="1942"/>
    <x v="17"/>
    <n v="14000"/>
    <n v="280000"/>
    <n v="20"/>
  </r>
  <r>
    <d v="2021-03-30T00:00:00"/>
    <x v="1943"/>
    <x v="156"/>
    <n v="14000"/>
    <n v="70000"/>
    <n v="5"/>
  </r>
  <r>
    <d v="2021-03-30T00:00:00"/>
    <x v="1943"/>
    <x v="2"/>
    <n v="14000"/>
    <n v="280000"/>
    <n v="20"/>
  </r>
  <r>
    <d v="2021-03-30T00:00:00"/>
    <x v="1943"/>
    <x v="59"/>
    <n v="14000"/>
    <n v="70000"/>
    <n v="5"/>
  </r>
  <r>
    <d v="2021-03-30T00:00:00"/>
    <x v="1943"/>
    <x v="40"/>
    <n v="14000"/>
    <n v="70000"/>
    <n v="5"/>
  </r>
  <r>
    <d v="2021-03-30T00:00:00"/>
    <x v="1943"/>
    <x v="3"/>
    <n v="14000"/>
    <n v="280000"/>
    <n v="20"/>
  </r>
  <r>
    <d v="2021-03-30T00:00:00"/>
    <x v="1944"/>
    <x v="19"/>
    <n v="30000"/>
    <n v="60000"/>
    <n v="2"/>
  </r>
  <r>
    <d v="2021-03-30T00:00:00"/>
    <x v="1945"/>
    <x v="72"/>
    <n v="50000"/>
    <n v="50000"/>
    <n v="1"/>
  </r>
  <r>
    <d v="2021-03-30T00:00:00"/>
    <x v="1945"/>
    <x v="3"/>
    <n v="14500"/>
    <n v="14500"/>
    <n v="1"/>
  </r>
  <r>
    <d v="2021-03-30T00:00:00"/>
    <x v="1945"/>
    <x v="118"/>
    <n v="80000"/>
    <n v="160000"/>
    <n v="2"/>
  </r>
  <r>
    <d v="2021-03-30T00:00:00"/>
    <x v="1945"/>
    <x v="232"/>
    <n v="470000"/>
    <n v="940000"/>
    <n v="2"/>
  </r>
  <r>
    <d v="2021-03-30T00:00:00"/>
    <x v="1945"/>
    <x v="233"/>
    <n v="213500"/>
    <n v="213500"/>
    <n v="1"/>
  </r>
  <r>
    <d v="2021-03-30T00:00:00"/>
    <x v="1946"/>
    <x v="117"/>
    <n v="40000"/>
    <n v="400000"/>
    <n v="10"/>
  </r>
  <r>
    <d v="2021-03-30T00:00:00"/>
    <x v="1947"/>
    <x v="234"/>
    <n v="280000"/>
    <n v="280000"/>
    <n v="1"/>
  </r>
  <r>
    <d v="2021-03-30T00:00:00"/>
    <x v="1948"/>
    <x v="235"/>
    <n v="16000"/>
    <n v="16000"/>
    <n v="1"/>
  </r>
  <r>
    <d v="2021-03-30T00:00:00"/>
    <x v="1948"/>
    <x v="9"/>
    <n v="14000"/>
    <n v="280000"/>
    <n v="20"/>
  </r>
  <r>
    <d v="2021-03-30T00:00:00"/>
    <x v="1948"/>
    <x v="2"/>
    <n v="14000"/>
    <n v="280000"/>
    <n v="20"/>
  </r>
  <r>
    <d v="2021-03-30T00:00:00"/>
    <x v="1948"/>
    <x v="3"/>
    <n v="14000"/>
    <n v="294000"/>
    <n v="21"/>
  </r>
  <r>
    <d v="2021-03-30T00:00:00"/>
    <x v="1948"/>
    <x v="236"/>
    <n v="10000"/>
    <n v="10000"/>
    <n v="1"/>
  </r>
  <r>
    <d v="2021-03-30T00:00:00"/>
    <x v="1948"/>
    <x v="144"/>
    <n v="11000"/>
    <n v="200000"/>
    <n v="18.18181818181818"/>
  </r>
  <r>
    <d v="2021-03-30T00:00:00"/>
    <x v="1948"/>
    <x v="84"/>
    <n v="29000"/>
    <n v="29000"/>
    <n v="1"/>
  </r>
  <r>
    <d v="2021-03-30T00:00:00"/>
    <x v="1949"/>
    <x v="237"/>
    <n v="3200"/>
    <n v="9600"/>
    <n v="3"/>
  </r>
  <r>
    <d v="2021-03-30T00:00:00"/>
    <x v="1950"/>
    <x v="96"/>
    <n v="4500"/>
    <n v="4500"/>
    <n v="1"/>
  </r>
  <r>
    <d v="2021-03-30T00:00:00"/>
    <x v="1950"/>
    <x v="103"/>
    <n v="2800"/>
    <n v="19600"/>
    <n v="7"/>
  </r>
  <r>
    <d v="2021-03-30T00:00:00"/>
    <x v="1950"/>
    <x v="181"/>
    <n v="45000"/>
    <n v="45000"/>
    <n v="1"/>
  </r>
  <r>
    <d v="2021-03-30T00:00:00"/>
    <x v="1950"/>
    <x v="182"/>
    <n v="9000"/>
    <n v="18000"/>
    <n v="2"/>
  </r>
  <r>
    <d v="2021-03-30T00:00:00"/>
    <x v="1950"/>
    <x v="183"/>
    <n v="12500"/>
    <n v="50000"/>
    <n v="4"/>
  </r>
  <r>
    <d v="2021-03-30T00:00:00"/>
    <x v="1950"/>
    <x v="184"/>
    <n v="26000"/>
    <n v="208000"/>
    <n v="8"/>
  </r>
  <r>
    <d v="2021-03-30T00:00:00"/>
    <x v="1950"/>
    <x v="115"/>
    <n v="7000"/>
    <n v="84000"/>
    <n v="12"/>
  </r>
  <r>
    <d v="2021-03-30T00:00:00"/>
    <x v="1951"/>
    <x v="185"/>
    <n v="9000"/>
    <n v="108000"/>
    <n v="12"/>
  </r>
  <r>
    <d v="2021-03-30T00:00:00"/>
    <x v="1952"/>
    <x v="186"/>
    <n v="14000"/>
    <n v="168000"/>
    <n v="12"/>
  </r>
  <r>
    <d v="2021-03-30T00:00:00"/>
    <x v="1952"/>
    <x v="187"/>
    <n v="108000"/>
    <n v="108000"/>
    <n v="1"/>
  </r>
  <r>
    <d v="2021-03-30T00:00:00"/>
    <x v="1952"/>
    <x v="188"/>
    <n v="9000"/>
    <n v="45000"/>
    <n v="5"/>
  </r>
  <r>
    <d v="2021-03-30T00:00:00"/>
    <x v="1952"/>
    <x v="43"/>
    <n v="1100"/>
    <n v="6600"/>
    <n v="6"/>
  </r>
  <r>
    <d v="2021-03-30T00:00:00"/>
    <x v="1952"/>
    <x v="97"/>
    <n v="5000"/>
    <n v="25000"/>
    <n v="5"/>
  </r>
  <r>
    <d v="2021-03-30T00:00:00"/>
    <x v="1953"/>
    <x v="189"/>
    <n v="18000"/>
    <n v="18000"/>
    <n v="1"/>
  </r>
  <r>
    <d v="2021-03-30T00:00:00"/>
    <x v="1954"/>
    <x v="58"/>
    <n v="6800"/>
    <n v="20400"/>
    <n v="3"/>
  </r>
  <r>
    <d v="2021-03-30T00:00:00"/>
    <x v="1955"/>
    <x v="190"/>
    <n v="16000"/>
    <n v="16000"/>
    <n v="1"/>
  </r>
  <r>
    <d v="2021-03-30T00:00:00"/>
    <x v="1956"/>
    <x v="25"/>
    <n v="27000"/>
    <n v="540000"/>
    <n v="20"/>
  </r>
  <r>
    <d v="2021-03-30T00:00:00"/>
    <x v="1957"/>
    <x v="15"/>
    <n v="30000"/>
    <n v="60000"/>
    <n v="2"/>
  </r>
  <r>
    <d v="2021-03-30T00:00:00"/>
    <x v="1958"/>
    <x v="73"/>
    <n v="39000"/>
    <n v="39000"/>
    <n v="1"/>
  </r>
  <r>
    <d v="2021-03-30T00:00:00"/>
    <x v="1959"/>
    <x v="20"/>
    <n v="30000"/>
    <n v="30000"/>
    <n v="1"/>
  </r>
  <r>
    <d v="2021-03-30T00:00:00"/>
    <x v="1960"/>
    <x v="134"/>
    <n v="142000"/>
    <n v="710000"/>
    <n v="5"/>
  </r>
  <r>
    <d v="2021-03-30T00:00:00"/>
    <x v="1961"/>
    <x v="238"/>
    <n v="299000"/>
    <n v="299000"/>
    <n v="1"/>
  </r>
  <r>
    <d v="2021-03-30T00:00:00"/>
    <x v="1961"/>
    <x v="239"/>
    <n v="400000"/>
    <n v="400000"/>
    <n v="1"/>
  </r>
  <r>
    <d v="2021-03-30T00:00:00"/>
    <x v="1961"/>
    <x v="240"/>
    <n v="400000"/>
    <n v="400000"/>
    <n v="1"/>
  </r>
  <r>
    <d v="2021-03-30T00:00:00"/>
    <x v="1961"/>
    <x v="241"/>
    <n v="305000"/>
    <n v="305000"/>
    <n v="1"/>
  </r>
  <r>
    <d v="2021-03-30T00:00:00"/>
    <x v="1962"/>
    <x v="242"/>
    <n v="145000"/>
    <n v="145000"/>
    <n v="1"/>
  </r>
  <r>
    <d v="2021-03-30T00:00:00"/>
    <x v="1963"/>
    <x v="91"/>
    <n v="35000"/>
    <n v="35000"/>
    <n v="1"/>
  </r>
  <r>
    <d v="2021-03-30T00:00:00"/>
    <x v="1963"/>
    <x v="3"/>
    <n v="14000"/>
    <n v="56000"/>
    <n v="4"/>
  </r>
  <r>
    <d v="2021-03-30T00:00:00"/>
    <x v="1963"/>
    <x v="59"/>
    <n v="14500"/>
    <n v="14500"/>
    <n v="1"/>
  </r>
  <r>
    <d v="2021-03-30T00:00:00"/>
    <x v="1964"/>
    <x v="257"/>
    <n v="28000"/>
    <n v="84000"/>
    <n v="3"/>
  </r>
  <r>
    <d v="2021-03-30T00:00:00"/>
    <x v="1965"/>
    <x v="258"/>
    <n v="11000"/>
    <n v="22000"/>
    <n v="2"/>
  </r>
  <r>
    <d v="2021-03-30T00:00:00"/>
    <x v="1966"/>
    <x v="81"/>
    <n v="23000"/>
    <n v="23000"/>
    <n v="1"/>
  </r>
  <r>
    <d v="2021-03-30T00:00:00"/>
    <x v="1967"/>
    <x v="259"/>
    <n v="5000"/>
    <n v="25000"/>
    <n v="5"/>
  </r>
  <r>
    <d v="2021-03-30T00:00:00"/>
    <x v="1968"/>
    <x v="260"/>
    <n v="65000"/>
    <n v="65000"/>
    <n v="1"/>
  </r>
  <r>
    <d v="2021-03-30T00:00:00"/>
    <x v="1969"/>
    <x v="117"/>
    <n v="40000"/>
    <n v="80000"/>
    <n v="2"/>
  </r>
  <r>
    <d v="2021-03-30T00:00:00"/>
    <x v="1970"/>
    <x v="261"/>
    <n v="40000"/>
    <n v="80000"/>
    <n v="2"/>
  </r>
  <r>
    <d v="2021-03-30T00:00:00"/>
    <x v="1970"/>
    <x v="73"/>
    <n v="39000"/>
    <n v="39000"/>
    <n v="1"/>
  </r>
  <r>
    <d v="2021-03-30T00:00:00"/>
    <x v="1970"/>
    <x v="20"/>
    <n v="30000"/>
    <n v="30000"/>
    <n v="1"/>
  </r>
  <r>
    <d v="2021-03-30T00:00:00"/>
    <x v="1971"/>
    <x v="134"/>
    <n v="142000"/>
    <n v="710000"/>
    <n v="5"/>
  </r>
  <r>
    <d v="2021-03-30T00:00:00"/>
    <x v="1972"/>
    <x v="238"/>
    <n v="299000"/>
    <n v="299000"/>
    <n v="1"/>
  </r>
  <r>
    <d v="2021-03-30T00:00:00"/>
    <x v="1973"/>
    <x v="239"/>
    <n v="400000"/>
    <n v="400000"/>
    <n v="1"/>
  </r>
  <r>
    <d v="2021-03-30T00:00:00"/>
    <x v="1973"/>
    <x v="240"/>
    <n v="400000"/>
    <n v="400000"/>
    <n v="1"/>
  </r>
  <r>
    <d v="2021-03-30T00:00:00"/>
    <x v="1973"/>
    <x v="241"/>
    <n v="305000"/>
    <n v="305000"/>
    <n v="1"/>
  </r>
  <r>
    <d v="2021-03-30T00:00:00"/>
    <x v="1973"/>
    <x v="242"/>
    <n v="145000"/>
    <n v="145000"/>
    <n v="1"/>
  </r>
  <r>
    <d v="2021-03-30T00:00:00"/>
    <x v="1973"/>
    <x v="91"/>
    <n v="35000"/>
    <n v="35000"/>
    <n v="1"/>
  </r>
  <r>
    <d v="2021-03-30T00:00:00"/>
    <x v="1973"/>
    <x v="3"/>
    <n v="14000"/>
    <n v="56000"/>
    <n v="4"/>
  </r>
  <r>
    <d v="2021-03-30T00:00:00"/>
    <x v="1973"/>
    <x v="59"/>
    <n v="14500"/>
    <n v="14500"/>
    <n v="1"/>
  </r>
  <r>
    <d v="2021-03-30T00:00:00"/>
    <x v="1974"/>
    <x v="257"/>
    <n v="28000"/>
    <n v="84000"/>
    <n v="3"/>
  </r>
  <r>
    <d v="2021-03-30T00:00:00"/>
    <x v="1975"/>
    <x v="258"/>
    <n v="11000"/>
    <n v="22000"/>
    <n v="2"/>
  </r>
  <r>
    <d v="2021-03-30T00:00:00"/>
    <x v="1976"/>
    <x v="81"/>
    <n v="23000"/>
    <n v="23000"/>
    <n v="1"/>
  </r>
  <r>
    <d v="2021-03-30T00:00:00"/>
    <x v="1976"/>
    <x v="259"/>
    <n v="5000"/>
    <n v="25000"/>
    <n v="5"/>
  </r>
  <r>
    <d v="2021-03-30T00:00:00"/>
    <x v="1976"/>
    <x v="260"/>
    <n v="65000"/>
    <n v="65000"/>
    <n v="1"/>
  </r>
  <r>
    <d v="2021-03-30T00:00:00"/>
    <x v="1976"/>
    <x v="117"/>
    <n v="40000"/>
    <n v="80000"/>
    <n v="2"/>
  </r>
  <r>
    <d v="2021-03-30T00:00:00"/>
    <x v="1976"/>
    <x v="261"/>
    <n v="40000"/>
    <n v="80000"/>
    <n v="2"/>
  </r>
  <r>
    <d v="2021-03-30T00:00:00"/>
    <x v="1976"/>
    <x v="3"/>
    <n v="14000"/>
    <n v="140000"/>
    <n v="10"/>
  </r>
  <r>
    <d v="2021-03-30T00:00:00"/>
    <x v="1976"/>
    <x v="11"/>
    <n v="29500"/>
    <n v="147500"/>
    <n v="5"/>
  </r>
  <r>
    <d v="2021-03-30T00:00:00"/>
    <x v="1976"/>
    <x v="241"/>
    <n v="305000"/>
    <n v="305000"/>
    <n v="1"/>
  </r>
  <r>
    <d v="2021-03-30T00:00:00"/>
    <x v="1977"/>
    <x v="179"/>
    <n v="9200"/>
    <n v="460000"/>
    <n v="50"/>
  </r>
  <r>
    <d v="2021-03-30T00:00:00"/>
    <x v="1977"/>
    <x v="109"/>
    <n v="1200"/>
    <n v="18000"/>
    <n v="15"/>
  </r>
  <r>
    <d v="2021-03-30T00:00:00"/>
    <x v="1977"/>
    <x v="46"/>
    <n v="145000"/>
    <n v="145000"/>
    <n v="1"/>
  </r>
  <r>
    <d v="2021-03-30T00:00:00"/>
    <x v="1977"/>
    <x v="38"/>
    <n v="16000"/>
    <n v="16000"/>
    <n v="1"/>
  </r>
  <r>
    <d v="2021-03-30T00:00:00"/>
    <x v="1977"/>
    <x v="51"/>
    <n v="8700"/>
    <n v="8700"/>
    <n v="1"/>
  </r>
  <r>
    <d v="2021-03-30T00:00:00"/>
    <x v="1978"/>
    <x v="262"/>
    <n v="41500"/>
    <n v="41500"/>
    <n v="1"/>
  </r>
  <r>
    <d v="2021-03-30T00:00:00"/>
    <x v="1979"/>
    <x v="2"/>
    <n v="14500"/>
    <n v="14500"/>
    <n v="1"/>
  </r>
  <r>
    <d v="2021-03-30T00:00:00"/>
    <x v="1980"/>
    <x v="24"/>
    <n v="158000"/>
    <n v="158000"/>
    <n v="1"/>
  </r>
  <r>
    <m/>
    <x v="1981"/>
    <x v="46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BA01B-965E-407E-9B2D-973D5E419BF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RD1987" firstHeaderRow="1" firstDataRow="2" firstDataCol="1"/>
  <pivotFields count="6">
    <pivotField showAll="0"/>
    <pivotField axis="axisRow" showAll="0">
      <items count="198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263"/>
        <item x="610"/>
        <item x="992"/>
        <item x="14"/>
        <item x="15"/>
        <item x="74"/>
        <item x="75"/>
        <item x="104"/>
        <item x="105"/>
        <item x="106"/>
        <item x="132"/>
        <item x="133"/>
        <item x="134"/>
        <item x="135"/>
        <item x="136"/>
        <item x="177"/>
        <item x="178"/>
        <item x="179"/>
        <item x="180"/>
        <item x="181"/>
        <item x="182"/>
        <item x="183"/>
        <item x="211"/>
        <item x="242"/>
        <item x="264"/>
        <item x="410"/>
        <item x="265"/>
        <item x="288"/>
        <item x="289"/>
        <item x="323"/>
        <item x="324"/>
        <item x="325"/>
        <item x="351"/>
        <item x="352"/>
        <item x="353"/>
        <item x="376"/>
        <item x="411"/>
        <item x="468"/>
        <item x="469"/>
        <item x="578"/>
        <item x="579"/>
        <item x="580"/>
        <item x="581"/>
        <item x="582"/>
        <item x="611"/>
        <item x="612"/>
        <item x="613"/>
        <item x="614"/>
        <item x="615"/>
        <item x="666"/>
        <item x="667"/>
        <item x="696"/>
        <item x="697"/>
        <item x="698"/>
        <item x="699"/>
        <item x="722"/>
        <item x="743"/>
        <item x="744"/>
        <item x="803"/>
        <item x="804"/>
        <item x="833"/>
        <item x="834"/>
        <item x="835"/>
        <item x="861"/>
        <item x="862"/>
        <item x="863"/>
        <item x="864"/>
        <item x="865"/>
        <item x="906"/>
        <item x="907"/>
        <item x="908"/>
        <item x="909"/>
        <item x="910"/>
        <item x="911"/>
        <item x="912"/>
        <item x="940"/>
        <item x="971"/>
        <item x="993"/>
        <item x="1139"/>
        <item x="994"/>
        <item x="1017"/>
        <item x="1018"/>
        <item x="1052"/>
        <item x="1053"/>
        <item x="1054"/>
        <item x="1080"/>
        <item x="1081"/>
        <item x="1082"/>
        <item x="1105"/>
        <item x="1140"/>
        <item x="1197"/>
        <item x="1198"/>
        <item x="1307"/>
        <item x="1308"/>
        <item x="1309"/>
        <item x="1310"/>
        <item x="1311"/>
        <item x="1363"/>
        <item x="1364"/>
        <item x="1365"/>
        <item x="1366"/>
        <item x="1367"/>
        <item x="1402"/>
        <item x="1403"/>
        <item x="1404"/>
        <item x="1405"/>
        <item x="1406"/>
        <item x="1407"/>
        <item x="1408"/>
        <item x="1409"/>
        <item x="1410"/>
        <item x="1411"/>
        <item x="1464"/>
        <item x="1476"/>
        <item x="1505"/>
        <item x="1534"/>
        <item x="1535"/>
        <item x="1536"/>
        <item x="1558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18"/>
        <item x="1650"/>
        <item x="1678"/>
        <item x="1679"/>
        <item x="1707"/>
        <item x="1708"/>
        <item x="1709"/>
        <item x="1710"/>
        <item x="1711"/>
        <item x="1712"/>
        <item x="1713"/>
        <item x="1981"/>
        <item t="default"/>
      </items>
    </pivotField>
    <pivotField axis="axisCol" dataField="1" showAll="0">
      <items count="471">
        <item x="126"/>
        <item x="143"/>
        <item x="245"/>
        <item x="251"/>
        <item x="372"/>
        <item x="344"/>
        <item x="299"/>
        <item x="198"/>
        <item x="7"/>
        <item x="53"/>
        <item x="242"/>
        <item x="223"/>
        <item x="146"/>
        <item x="65"/>
        <item x="365"/>
        <item x="26"/>
        <item x="233"/>
        <item x="140"/>
        <item x="403"/>
        <item x="29"/>
        <item x="432"/>
        <item x="224"/>
        <item x="313"/>
        <item x="142"/>
        <item x="388"/>
        <item x="64"/>
        <item x="199"/>
        <item x="246"/>
        <item x="308"/>
        <item x="269"/>
        <item x="364"/>
        <item x="132"/>
        <item x="162"/>
        <item x="309"/>
        <item x="18"/>
        <item x="39"/>
        <item x="306"/>
        <item x="312"/>
        <item x="109"/>
        <item x="74"/>
        <item x="24"/>
        <item x="22"/>
        <item x="23"/>
        <item x="153"/>
        <item x="407"/>
        <item x="99"/>
        <item x="175"/>
        <item x="116"/>
        <item x="386"/>
        <item x="423"/>
        <item x="179"/>
        <item x="154"/>
        <item x="328"/>
        <item x="408"/>
        <item x="229"/>
        <item x="61"/>
        <item x="325"/>
        <item x="326"/>
        <item x="177"/>
        <item x="300"/>
        <item x="452"/>
        <item x="463"/>
        <item x="240"/>
        <item x="214"/>
        <item x="31"/>
        <item x="249"/>
        <item x="445"/>
        <item x="404"/>
        <item x="119"/>
        <item x="437"/>
        <item x="120"/>
        <item x="254"/>
        <item x="252"/>
        <item x="122"/>
        <item x="219"/>
        <item x="324"/>
        <item x="447"/>
        <item x="449"/>
        <item x="169"/>
        <item x="168"/>
        <item x="434"/>
        <item x="171"/>
        <item x="170"/>
        <item x="397"/>
        <item x="172"/>
        <item x="384"/>
        <item x="448"/>
        <item x="436"/>
        <item x="342"/>
        <item x="418"/>
        <item x="155"/>
        <item x="54"/>
        <item x="280"/>
        <item x="212"/>
        <item x="213"/>
        <item x="375"/>
        <item x="284"/>
        <item x="203"/>
        <item x="189"/>
        <item x="121"/>
        <item x="275"/>
        <item x="428"/>
        <item x="217"/>
        <item x="368"/>
        <item x="359"/>
        <item x="293"/>
        <item x="441"/>
        <item x="67"/>
        <item x="134"/>
        <item x="56"/>
        <item x="416"/>
        <item x="459"/>
        <item x="383"/>
        <item x="345"/>
        <item x="387"/>
        <item x="393"/>
        <item x="255"/>
        <item x="84"/>
        <item x="227"/>
        <item x="160"/>
        <item x="148"/>
        <item x="118"/>
        <item x="417"/>
        <item x="158"/>
        <item x="303"/>
        <item x="265"/>
        <item x="52"/>
        <item x="376"/>
        <item x="378"/>
        <item x="236"/>
        <item x="98"/>
        <item x="400"/>
        <item x="385"/>
        <item x="446"/>
        <item x="357"/>
        <item x="358"/>
        <item x="339"/>
        <item x="356"/>
        <item x="355"/>
        <item x="105"/>
        <item x="455"/>
        <item x="279"/>
        <item x="131"/>
        <item x="92"/>
        <item x="110"/>
        <item x="460"/>
        <item x="307"/>
        <item x="237"/>
        <item x="332"/>
        <item x="102"/>
        <item x="335"/>
        <item x="209"/>
        <item x="124"/>
        <item x="336"/>
        <item x="421"/>
        <item x="100"/>
        <item x="218"/>
        <item x="458"/>
        <item x="412"/>
        <item x="440"/>
        <item x="69"/>
        <item x="283"/>
        <item x="260"/>
        <item x="370"/>
        <item x="205"/>
        <item x="190"/>
        <item x="413"/>
        <item x="133"/>
        <item x="333"/>
        <item x="323"/>
        <item x="277"/>
        <item x="315"/>
        <item x="139"/>
        <item x="0"/>
        <item x="247"/>
        <item x="419"/>
        <item x="130"/>
        <item x="276"/>
        <item x="415"/>
        <item x="37"/>
        <item x="2"/>
        <item x="9"/>
        <item x="17"/>
        <item x="136"/>
        <item x="1"/>
        <item x="208"/>
        <item x="137"/>
        <item x="3"/>
        <item x="73"/>
        <item x="32"/>
        <item x="114"/>
        <item x="60"/>
        <item x="157"/>
        <item x="40"/>
        <item x="156"/>
        <item x="369"/>
        <item x="59"/>
        <item x="221"/>
        <item x="147"/>
        <item x="62"/>
        <item x="362"/>
        <item x="38"/>
        <item x="82"/>
        <item x="176"/>
        <item x="457"/>
        <item x="101"/>
        <item x="253"/>
        <item x="141"/>
        <item x="349"/>
        <item x="271"/>
        <item x="72"/>
        <item x="125"/>
        <item x="13"/>
        <item x="20"/>
        <item x="11"/>
        <item x="310"/>
        <item x="230"/>
        <item x="12"/>
        <item x="14"/>
        <item x="15"/>
        <item x="19"/>
        <item x="456"/>
        <item x="298"/>
        <item x="320"/>
        <item x="152"/>
        <item x="361"/>
        <item x="467"/>
        <item x="360"/>
        <item x="78"/>
        <item x="225"/>
        <item x="185"/>
        <item x="186"/>
        <item x="115"/>
        <item x="195"/>
        <item x="466"/>
        <item x="222"/>
        <item x="138"/>
        <item x="112"/>
        <item x="192"/>
        <item x="232"/>
        <item x="193"/>
        <item x="194"/>
        <item x="391"/>
        <item x="266"/>
        <item x="244"/>
        <item x="77"/>
        <item x="297"/>
        <item x="291"/>
        <item x="238"/>
        <item x="150"/>
        <item x="180"/>
        <item x="239"/>
        <item x="382"/>
        <item x="366"/>
        <item x="350"/>
        <item x="287"/>
        <item x="35"/>
        <item x="34"/>
        <item x="425"/>
        <item x="468"/>
        <item x="107"/>
        <item x="106"/>
        <item x="381"/>
        <item x="282"/>
        <item x="159"/>
        <item x="211"/>
        <item x="55"/>
        <item x="379"/>
        <item x="346"/>
        <item x="94"/>
        <item x="343"/>
        <item x="66"/>
        <item x="178"/>
        <item x="33"/>
        <item x="135"/>
        <item x="256"/>
        <item x="127"/>
        <item x="201"/>
        <item x="411"/>
        <item x="51"/>
        <item x="396"/>
        <item x="91"/>
        <item x="30"/>
        <item x="377"/>
        <item x="338"/>
        <item x="108"/>
        <item x="261"/>
        <item x="406"/>
        <item x="117"/>
        <item x="50"/>
        <item x="427"/>
        <item x="392"/>
        <item x="294"/>
        <item x="104"/>
        <item x="268"/>
        <item x="267"/>
        <item x="302"/>
        <item x="184"/>
        <item x="390"/>
        <item x="461"/>
        <item x="250"/>
        <item x="289"/>
        <item x="464"/>
        <item x="290"/>
        <item x="76"/>
        <item x="295"/>
        <item x="399"/>
        <item x="337"/>
        <item x="163"/>
        <item x="228"/>
        <item x="44"/>
        <item x="304"/>
        <item x="235"/>
        <item x="196"/>
        <item x="63"/>
        <item x="97"/>
        <item x="151"/>
        <item x="42"/>
        <item x="6"/>
        <item x="281"/>
        <item x="389"/>
        <item x="450"/>
        <item x="314"/>
        <item x="96"/>
        <item x="103"/>
        <item x="367"/>
        <item x="321"/>
        <item x="322"/>
        <item x="181"/>
        <item x="318"/>
        <item x="292"/>
        <item x="234"/>
        <item x="394"/>
        <item x="401"/>
        <item x="83"/>
        <item x="262"/>
        <item x="341"/>
        <item x="48"/>
        <item x="49"/>
        <item x="347"/>
        <item x="215"/>
        <item x="129"/>
        <item x="128"/>
        <item x="420"/>
        <item x="90"/>
        <item x="47"/>
        <item x="5"/>
        <item x="429"/>
        <item x="316"/>
        <item x="220"/>
        <item x="58"/>
        <item x="405"/>
        <item x="311"/>
        <item x="274"/>
        <item x="272"/>
        <item x="95"/>
        <item x="288"/>
        <item x="296"/>
        <item x="123"/>
        <item x="454"/>
        <item x="164"/>
        <item x="398"/>
        <item x="166"/>
        <item x="41"/>
        <item x="165"/>
        <item x="79"/>
        <item x="89"/>
        <item x="202"/>
        <item x="430"/>
        <item x="435"/>
        <item x="270"/>
        <item x="465"/>
        <item x="257"/>
        <item x="173"/>
        <item x="145"/>
        <item x="351"/>
        <item x="340"/>
        <item x="424"/>
        <item x="167"/>
        <item x="231"/>
        <item x="426"/>
        <item x="16"/>
        <item x="395"/>
        <item x="75"/>
        <item x="433"/>
        <item x="197"/>
        <item x="439"/>
        <item x="374"/>
        <item x="10"/>
        <item x="348"/>
        <item x="414"/>
        <item x="45"/>
        <item x="273"/>
        <item x="85"/>
        <item x="226"/>
        <item x="207"/>
        <item x="438"/>
        <item x="187"/>
        <item x="87"/>
        <item x="86"/>
        <item x="8"/>
        <item x="191"/>
        <item x="330"/>
        <item x="329"/>
        <item x="21"/>
        <item x="88"/>
        <item x="278"/>
        <item x="319"/>
        <item x="431"/>
        <item x="149"/>
        <item x="444"/>
        <item x="327"/>
        <item x="409"/>
        <item x="354"/>
        <item x="111"/>
        <item x="371"/>
        <item x="451"/>
        <item x="285"/>
        <item x="331"/>
        <item x="46"/>
        <item x="380"/>
        <item x="182"/>
        <item x="70"/>
        <item x="462"/>
        <item x="305"/>
        <item x="113"/>
        <item x="334"/>
        <item x="71"/>
        <item x="353"/>
        <item x="258"/>
        <item x="373"/>
        <item x="317"/>
        <item x="442"/>
        <item x="453"/>
        <item x="81"/>
        <item x="402"/>
        <item x="243"/>
        <item x="80"/>
        <item x="68"/>
        <item x="206"/>
        <item x="263"/>
        <item x="174"/>
        <item x="25"/>
        <item x="188"/>
        <item x="259"/>
        <item x="352"/>
        <item x="443"/>
        <item x="301"/>
        <item x="43"/>
        <item x="410"/>
        <item x="144"/>
        <item x="27"/>
        <item x="183"/>
        <item x="200"/>
        <item x="57"/>
        <item x="161"/>
        <item x="210"/>
        <item x="4"/>
        <item x="204"/>
        <item x="216"/>
        <item x="248"/>
        <item x="241"/>
        <item x="363"/>
        <item x="422"/>
        <item x="28"/>
        <item x="264"/>
        <item x="36"/>
        <item x="286"/>
        <item x="93"/>
        <item x="469"/>
        <item t="default"/>
      </items>
    </pivotField>
    <pivotField showAll="0"/>
    <pivotField showAll="0"/>
    <pivotField showAll="0"/>
  </pivotFields>
  <rowFields count="1">
    <field x="1"/>
  </rowFields>
  <rowItems count="198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 t="grand">
      <x/>
    </i>
  </rowItems>
  <colFields count="1">
    <field x="2"/>
  </colFields>
  <colItems count="47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 t="grand">
      <x/>
    </i>
  </colItems>
  <dataFields count="1">
    <dataField name="Count of NAMA BARANG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D092-DFDC-4DDA-BB41-21268799229D}">
  <dimension ref="A3:RD1987"/>
  <sheetViews>
    <sheetView topLeftCell="FZ1952" zoomScale="55" zoomScaleNormal="55" workbookViewId="0">
      <selection activeCell="GF1981" sqref="GF1981"/>
    </sheetView>
  </sheetViews>
  <sheetFormatPr defaultRowHeight="15" x14ac:dyDescent="0.25"/>
  <cols>
    <col min="1" max="1" width="67.85546875" bestFit="1" customWidth="1"/>
    <col min="2" max="2" width="16.28515625" bestFit="1" customWidth="1"/>
    <col min="3" max="3" width="12.7109375" bestFit="1" customWidth="1"/>
    <col min="4" max="4" width="12.140625" bestFit="1" customWidth="1"/>
    <col min="5" max="5" width="11.140625" bestFit="1" customWidth="1"/>
    <col min="6" max="6" width="28.28515625" bestFit="1" customWidth="1"/>
    <col min="7" max="7" width="41.85546875" bestFit="1" customWidth="1"/>
    <col min="8" max="8" width="20.140625" bestFit="1" customWidth="1"/>
    <col min="9" max="9" width="28.5703125" bestFit="1" customWidth="1"/>
    <col min="10" max="10" width="16.140625" bestFit="1" customWidth="1"/>
    <col min="11" max="11" width="20.140625" bestFit="1" customWidth="1"/>
    <col min="12" max="12" width="16.140625" bestFit="1" customWidth="1"/>
    <col min="13" max="13" width="20.140625" bestFit="1" customWidth="1"/>
    <col min="14" max="14" width="16.140625" bestFit="1" customWidth="1"/>
    <col min="15" max="15" width="20.140625" bestFit="1" customWidth="1"/>
    <col min="16" max="16" width="17.7109375" bestFit="1" customWidth="1"/>
    <col min="17" max="17" width="15.7109375" bestFit="1" customWidth="1"/>
    <col min="18" max="18" width="42.5703125" bestFit="1" customWidth="1"/>
    <col min="19" max="19" width="28.42578125" bestFit="1" customWidth="1"/>
    <col min="20" max="20" width="33.28515625" bestFit="1" customWidth="1"/>
    <col min="21" max="21" width="20.7109375" bestFit="1" customWidth="1"/>
    <col min="22" max="22" width="22.5703125" bestFit="1" customWidth="1"/>
    <col min="23" max="23" width="23.5703125" bestFit="1" customWidth="1"/>
    <col min="24" max="24" width="22" bestFit="1" customWidth="1"/>
    <col min="25" max="26" width="22.28515625" bestFit="1" customWidth="1"/>
    <col min="27" max="29" width="24.7109375" bestFit="1" customWidth="1"/>
    <col min="30" max="30" width="14.7109375" bestFit="1" customWidth="1"/>
    <col min="31" max="31" width="40.28515625" bestFit="1" customWidth="1"/>
    <col min="32" max="32" width="26.42578125" bestFit="1" customWidth="1"/>
    <col min="33" max="33" width="37" bestFit="1" customWidth="1"/>
    <col min="34" max="34" width="26.7109375" bestFit="1" customWidth="1"/>
    <col min="35" max="35" width="26" bestFit="1" customWidth="1"/>
    <col min="36" max="36" width="26.42578125" bestFit="1" customWidth="1"/>
    <col min="37" max="37" width="35.42578125" bestFit="1" customWidth="1"/>
    <col min="38" max="38" width="27.28515625" bestFit="1" customWidth="1"/>
    <col min="39" max="39" width="45.42578125" bestFit="1" customWidth="1"/>
    <col min="40" max="40" width="17.7109375" bestFit="1" customWidth="1"/>
    <col min="41" max="41" width="18.28515625" bestFit="1" customWidth="1"/>
    <col min="42" max="42" width="31.28515625" bestFit="1" customWidth="1"/>
    <col min="43" max="43" width="25.140625" bestFit="1" customWidth="1"/>
    <col min="44" max="44" width="28" bestFit="1" customWidth="1"/>
    <col min="45" max="45" width="26" bestFit="1" customWidth="1"/>
    <col min="46" max="46" width="23.5703125" bestFit="1" customWidth="1"/>
    <col min="47" max="47" width="19.5703125" bestFit="1" customWidth="1"/>
    <col min="48" max="48" width="32.85546875" bestFit="1" customWidth="1"/>
    <col min="49" max="49" width="26.7109375" bestFit="1" customWidth="1"/>
    <col min="50" max="51" width="31.140625" bestFit="1" customWidth="1"/>
    <col min="52" max="53" width="27.85546875" bestFit="1" customWidth="1"/>
    <col min="54" max="54" width="24.42578125" bestFit="1" customWidth="1"/>
    <col min="55" max="55" width="41.5703125" bestFit="1" customWidth="1"/>
    <col min="56" max="56" width="45.7109375" bestFit="1" customWidth="1"/>
    <col min="57" max="57" width="13.28515625" bestFit="1" customWidth="1"/>
    <col min="58" max="59" width="26.5703125" bestFit="1" customWidth="1"/>
    <col min="60" max="60" width="17" bestFit="1" customWidth="1"/>
    <col min="61" max="61" width="28" bestFit="1" customWidth="1"/>
    <col min="62" max="62" width="30.28515625" bestFit="1" customWidth="1"/>
    <col min="63" max="63" width="23.140625" bestFit="1" customWidth="1"/>
    <col min="64" max="64" width="39.28515625" bestFit="1" customWidth="1"/>
    <col min="65" max="65" width="45.85546875" bestFit="1" customWidth="1"/>
    <col min="66" max="66" width="32.42578125" bestFit="1" customWidth="1"/>
    <col min="67" max="67" width="19.28515625" bestFit="1" customWidth="1"/>
    <col min="68" max="68" width="30.85546875" bestFit="1" customWidth="1"/>
    <col min="69" max="69" width="32" bestFit="1" customWidth="1"/>
    <col min="70" max="70" width="28.140625" bestFit="1" customWidth="1"/>
    <col min="71" max="71" width="31.42578125" bestFit="1" customWidth="1"/>
    <col min="72" max="72" width="30.7109375" bestFit="1" customWidth="1"/>
    <col min="73" max="73" width="21.5703125" bestFit="1" customWidth="1"/>
    <col min="74" max="74" width="28.42578125" bestFit="1" customWidth="1"/>
    <col min="75" max="76" width="31.5703125" bestFit="1" customWidth="1"/>
    <col min="77" max="78" width="21.42578125" bestFit="1" customWidth="1"/>
    <col min="79" max="79" width="31.7109375" bestFit="1" customWidth="1"/>
    <col min="80" max="80" width="41.28515625" bestFit="1" customWidth="1"/>
    <col min="81" max="82" width="44" bestFit="1" customWidth="1"/>
    <col min="83" max="83" width="41.85546875" bestFit="1" customWidth="1"/>
    <col min="84" max="85" width="51.7109375" bestFit="1" customWidth="1"/>
    <col min="86" max="86" width="49.5703125" bestFit="1" customWidth="1"/>
    <col min="87" max="87" width="29.28515625" bestFit="1" customWidth="1"/>
    <col min="88" max="88" width="24" bestFit="1" customWidth="1"/>
    <col min="89" max="89" width="45.42578125" bestFit="1" customWidth="1"/>
    <col min="90" max="92" width="14.5703125" bestFit="1" customWidth="1"/>
    <col min="93" max="93" width="26.5703125" bestFit="1" customWidth="1"/>
    <col min="94" max="94" width="39.7109375" bestFit="1" customWidth="1"/>
    <col min="95" max="95" width="33.5703125" bestFit="1" customWidth="1"/>
    <col min="96" max="96" width="34.7109375" bestFit="1" customWidth="1"/>
    <col min="97" max="98" width="23" bestFit="1" customWidth="1"/>
    <col min="99" max="100" width="22" bestFit="1" customWidth="1"/>
    <col min="101" max="101" width="21.85546875" bestFit="1" customWidth="1"/>
    <col min="102" max="102" width="16" bestFit="1" customWidth="1"/>
    <col min="103" max="103" width="22.5703125" bestFit="1" customWidth="1"/>
    <col min="104" max="104" width="36.5703125" bestFit="1" customWidth="1"/>
    <col min="105" max="105" width="25.140625" bestFit="1" customWidth="1"/>
    <col min="106" max="106" width="32.28515625" bestFit="1" customWidth="1"/>
    <col min="107" max="107" width="15.85546875" bestFit="1" customWidth="1"/>
    <col min="108" max="108" width="52" bestFit="1" customWidth="1"/>
    <col min="109" max="109" width="27.85546875" bestFit="1" customWidth="1"/>
    <col min="110" max="110" width="21.42578125" bestFit="1" customWidth="1"/>
    <col min="111" max="111" width="20.42578125" bestFit="1" customWidth="1"/>
    <col min="112" max="112" width="33.28515625" bestFit="1" customWidth="1"/>
    <col min="113" max="113" width="27.5703125" bestFit="1" customWidth="1"/>
    <col min="114" max="114" width="46.28515625" bestFit="1" customWidth="1"/>
    <col min="115" max="115" width="15.42578125" bestFit="1" customWidth="1"/>
    <col min="116" max="116" width="23.42578125" bestFit="1" customWidth="1"/>
    <col min="117" max="118" width="25.7109375" bestFit="1" customWidth="1"/>
    <col min="119" max="119" width="18.28515625" bestFit="1" customWidth="1"/>
    <col min="120" max="120" width="24.42578125" bestFit="1" customWidth="1"/>
    <col min="121" max="121" width="32.7109375" bestFit="1" customWidth="1"/>
    <col min="122" max="123" width="14" bestFit="1" customWidth="1"/>
    <col min="124" max="124" width="14.5703125" bestFit="1" customWidth="1"/>
    <col min="125" max="125" width="27.5703125" bestFit="1" customWidth="1"/>
    <col min="126" max="126" width="23.85546875" bestFit="1" customWidth="1"/>
    <col min="127" max="127" width="28" bestFit="1" customWidth="1"/>
    <col min="128" max="128" width="30.7109375" bestFit="1" customWidth="1"/>
    <col min="129" max="129" width="28.85546875" bestFit="1" customWidth="1"/>
    <col min="130" max="130" width="35.7109375" bestFit="1" customWidth="1"/>
    <col min="131" max="131" width="10.5703125" bestFit="1" customWidth="1"/>
    <col min="132" max="132" width="12.42578125" bestFit="1" customWidth="1"/>
    <col min="133" max="133" width="14.7109375" bestFit="1" customWidth="1"/>
    <col min="134" max="134" width="16.5703125" bestFit="1" customWidth="1"/>
    <col min="135" max="135" width="28.140625" bestFit="1" customWidth="1"/>
    <col min="136" max="136" width="44.85546875" bestFit="1" customWidth="1"/>
    <col min="137" max="137" width="47.28515625" bestFit="1" customWidth="1"/>
    <col min="138" max="138" width="51.85546875" bestFit="1" customWidth="1"/>
    <col min="139" max="139" width="34.140625" bestFit="1" customWidth="1"/>
    <col min="140" max="140" width="34" bestFit="1" customWidth="1"/>
    <col min="141" max="141" width="35.42578125" bestFit="1" customWidth="1"/>
    <col min="142" max="142" width="37.28515625" bestFit="1" customWidth="1"/>
    <col min="143" max="143" width="39.140625" bestFit="1" customWidth="1"/>
    <col min="144" max="144" width="32.85546875" bestFit="1" customWidth="1"/>
    <col min="145" max="145" width="28.7109375" bestFit="1" customWidth="1"/>
    <col min="146" max="146" width="27.7109375" bestFit="1" customWidth="1"/>
    <col min="147" max="147" width="26.7109375" bestFit="1" customWidth="1"/>
    <col min="148" max="148" width="27.7109375" bestFit="1" customWidth="1"/>
    <col min="149" max="149" width="26.7109375" bestFit="1" customWidth="1"/>
    <col min="150" max="150" width="29.28515625" bestFit="1" customWidth="1"/>
    <col min="151" max="151" width="24.85546875" bestFit="1" customWidth="1"/>
    <col min="152" max="152" width="30" bestFit="1" customWidth="1"/>
    <col min="153" max="153" width="42.5703125" bestFit="1" customWidth="1"/>
    <col min="154" max="154" width="22.7109375" bestFit="1" customWidth="1"/>
    <col min="155" max="155" width="17.85546875" bestFit="1" customWidth="1"/>
    <col min="156" max="156" width="19.42578125" bestFit="1" customWidth="1"/>
    <col min="157" max="158" width="33" bestFit="1" customWidth="1"/>
    <col min="159" max="159" width="34.85546875" bestFit="1" customWidth="1"/>
    <col min="160" max="160" width="42.7109375" bestFit="1" customWidth="1"/>
    <col min="161" max="161" width="34.140625" bestFit="1" customWidth="1"/>
    <col min="162" max="162" width="32.140625" bestFit="1" customWidth="1"/>
    <col min="163" max="163" width="20.42578125" bestFit="1" customWidth="1"/>
    <col min="164" max="164" width="23" bestFit="1" customWidth="1"/>
    <col min="165" max="165" width="16.7109375" bestFit="1" customWidth="1"/>
    <col min="166" max="166" width="14.7109375" bestFit="1" customWidth="1"/>
    <col min="167" max="167" width="27.28515625" bestFit="1" customWidth="1"/>
    <col min="168" max="168" width="26.140625" bestFit="1" customWidth="1"/>
    <col min="169" max="169" width="33.85546875" bestFit="1" customWidth="1"/>
    <col min="170" max="170" width="24.140625" bestFit="1" customWidth="1"/>
    <col min="171" max="171" width="43.140625" bestFit="1" customWidth="1"/>
    <col min="172" max="172" width="39.7109375" bestFit="1" customWidth="1"/>
    <col min="173" max="173" width="33" bestFit="1" customWidth="1"/>
    <col min="174" max="174" width="26.140625" bestFit="1" customWidth="1"/>
    <col min="175" max="175" width="53.28515625" bestFit="1" customWidth="1"/>
    <col min="176" max="178" width="22.42578125" bestFit="1" customWidth="1"/>
    <col min="179" max="179" width="29.140625" bestFit="1" customWidth="1"/>
    <col min="180" max="180" width="29.28515625" bestFit="1" customWidth="1"/>
    <col min="181" max="181" width="38.140625" bestFit="1" customWidth="1"/>
    <col min="182" max="182" width="20.42578125" bestFit="1" customWidth="1"/>
    <col min="183" max="183" width="22.140625" bestFit="1" customWidth="1"/>
    <col min="184" max="184" width="20.7109375" bestFit="1" customWidth="1"/>
    <col min="185" max="185" width="35.7109375" bestFit="1" customWidth="1"/>
    <col min="186" max="186" width="39.7109375" bestFit="1" customWidth="1"/>
    <col min="187" max="187" width="40.42578125" bestFit="1" customWidth="1"/>
    <col min="188" max="188" width="42.7109375" bestFit="1" customWidth="1"/>
    <col min="189" max="189" width="41.42578125" bestFit="1" customWidth="1"/>
    <col min="190" max="190" width="50.5703125" bestFit="1" customWidth="1"/>
    <col min="191" max="191" width="51.5703125" bestFit="1" customWidth="1"/>
    <col min="192" max="192" width="45.7109375" bestFit="1" customWidth="1"/>
    <col min="193" max="193" width="46.42578125" bestFit="1" customWidth="1"/>
    <col min="194" max="194" width="48.5703125" bestFit="1" customWidth="1"/>
    <col min="195" max="195" width="36.85546875" bestFit="1" customWidth="1"/>
    <col min="196" max="196" width="20.28515625" bestFit="1" customWidth="1"/>
    <col min="197" max="197" width="19.7109375" bestFit="1" customWidth="1"/>
    <col min="198" max="198" width="21.85546875" bestFit="1" customWidth="1"/>
    <col min="199" max="199" width="40.7109375" bestFit="1" customWidth="1"/>
    <col min="200" max="200" width="19.42578125" bestFit="1" customWidth="1"/>
    <col min="201" max="201" width="21" bestFit="1" customWidth="1"/>
    <col min="202" max="202" width="35.28515625" bestFit="1" customWidth="1"/>
    <col min="203" max="203" width="31.42578125" bestFit="1" customWidth="1"/>
    <col min="204" max="204" width="35.140625" bestFit="1" customWidth="1"/>
    <col min="205" max="205" width="32.42578125" bestFit="1" customWidth="1"/>
    <col min="206" max="206" width="35.85546875" bestFit="1" customWidth="1"/>
    <col min="207" max="207" width="36.85546875" bestFit="1" customWidth="1"/>
    <col min="208" max="208" width="46.5703125" bestFit="1" customWidth="1"/>
    <col min="209" max="209" width="36.85546875" bestFit="1" customWidth="1"/>
    <col min="210" max="210" width="37.5703125" bestFit="1" customWidth="1"/>
    <col min="211" max="211" width="38.5703125" bestFit="1" customWidth="1"/>
    <col min="212" max="212" width="38" bestFit="1" customWidth="1"/>
    <col min="213" max="213" width="41.140625" bestFit="1" customWidth="1"/>
    <col min="214" max="214" width="35.5703125" bestFit="1" customWidth="1"/>
    <col min="215" max="215" width="37.7109375" bestFit="1" customWidth="1"/>
    <col min="216" max="216" width="41.85546875" bestFit="1" customWidth="1"/>
    <col min="217" max="217" width="31.28515625" bestFit="1" customWidth="1"/>
    <col min="218" max="218" width="27.5703125" bestFit="1" customWidth="1"/>
    <col min="219" max="219" width="29.85546875" bestFit="1" customWidth="1"/>
    <col min="220" max="220" width="30.28515625" bestFit="1" customWidth="1"/>
    <col min="221" max="221" width="31" bestFit="1" customWidth="1"/>
    <col min="222" max="222" width="30.42578125" bestFit="1" customWidth="1"/>
    <col min="223" max="223" width="20.140625" bestFit="1" customWidth="1"/>
    <col min="224" max="224" width="22.7109375" bestFit="1" customWidth="1"/>
    <col min="225" max="225" width="23.7109375" bestFit="1" customWidth="1"/>
    <col min="226" max="226" width="28.7109375" bestFit="1" customWidth="1"/>
    <col min="227" max="227" width="30.42578125" bestFit="1" customWidth="1"/>
    <col min="228" max="228" width="27.140625" bestFit="1" customWidth="1"/>
    <col min="229" max="229" width="26.28515625" bestFit="1" customWidth="1"/>
    <col min="230" max="230" width="27.42578125" bestFit="1" customWidth="1"/>
    <col min="231" max="231" width="13.140625" bestFit="1" customWidth="1"/>
    <col min="232" max="233" width="27.42578125" bestFit="1" customWidth="1"/>
    <col min="234" max="234" width="28" bestFit="1" customWidth="1"/>
    <col min="235" max="235" width="39.85546875" bestFit="1" customWidth="1"/>
    <col min="236" max="236" width="36.5703125" bestFit="1" customWidth="1"/>
    <col min="237" max="238" width="22.28515625" bestFit="1" customWidth="1"/>
    <col min="239" max="239" width="17.85546875" bestFit="1" customWidth="1"/>
    <col min="240" max="240" width="24.85546875" bestFit="1" customWidth="1"/>
    <col min="241" max="241" width="19.85546875" bestFit="1" customWidth="1"/>
    <col min="242" max="242" width="18.28515625" bestFit="1" customWidth="1"/>
    <col min="243" max="243" width="22.28515625" bestFit="1" customWidth="1"/>
    <col min="244" max="244" width="25.5703125" bestFit="1" customWidth="1"/>
    <col min="245" max="245" width="28" bestFit="1" customWidth="1"/>
    <col min="246" max="246" width="14.5703125" bestFit="1" customWidth="1"/>
    <col min="247" max="247" width="20.85546875" bestFit="1" customWidth="1"/>
    <col min="248" max="248" width="34.85546875" bestFit="1" customWidth="1"/>
    <col min="249" max="249" width="22.85546875" bestFit="1" customWidth="1"/>
    <col min="250" max="250" width="15.85546875" bestFit="1" customWidth="1"/>
    <col min="251" max="251" width="21.42578125" bestFit="1" customWidth="1"/>
    <col min="252" max="252" width="27" bestFit="1" customWidth="1"/>
    <col min="253" max="253" width="24.42578125" bestFit="1" customWidth="1"/>
    <col min="254" max="255" width="20.7109375" bestFit="1" customWidth="1"/>
    <col min="256" max="256" width="32.85546875" bestFit="1" customWidth="1"/>
    <col min="257" max="257" width="32" bestFit="1" customWidth="1"/>
    <col min="258" max="258" width="27" bestFit="1" customWidth="1"/>
    <col min="259" max="259" width="28" bestFit="1" customWidth="1"/>
    <col min="260" max="260" width="27.140625" bestFit="1" customWidth="1"/>
    <col min="261" max="261" width="28.28515625" bestFit="1" customWidth="1"/>
    <col min="262" max="262" width="22.5703125" bestFit="1" customWidth="1"/>
    <col min="263" max="263" width="23.5703125" bestFit="1" customWidth="1"/>
    <col min="264" max="264" width="22.28515625" bestFit="1" customWidth="1"/>
    <col min="265" max="265" width="33.85546875" bestFit="1" customWidth="1"/>
    <col min="266" max="266" width="41.85546875" bestFit="1" customWidth="1"/>
    <col min="267" max="267" width="16.42578125" bestFit="1" customWidth="1"/>
    <col min="268" max="268" width="18.140625" bestFit="1" customWidth="1"/>
    <col min="269" max="269" width="16.28515625" bestFit="1" customWidth="1"/>
    <col min="270" max="270" width="18" bestFit="1" customWidth="1"/>
    <col min="271" max="271" width="23.28515625" bestFit="1" customWidth="1"/>
    <col min="272" max="272" width="12.42578125" bestFit="1" customWidth="1"/>
    <col min="273" max="273" width="24.28515625" bestFit="1" customWidth="1"/>
    <col min="274" max="274" width="26.7109375" bestFit="1" customWidth="1"/>
    <col min="275" max="275" width="29.42578125" bestFit="1" customWidth="1"/>
    <col min="276" max="276" width="28.7109375" bestFit="1" customWidth="1"/>
    <col min="277" max="277" width="24.7109375" bestFit="1" customWidth="1"/>
    <col min="278" max="278" width="20.5703125" bestFit="1" customWidth="1"/>
    <col min="279" max="279" width="27.140625" bestFit="1" customWidth="1"/>
    <col min="280" max="280" width="17" bestFit="1" customWidth="1"/>
    <col min="281" max="281" width="11.140625" bestFit="1" customWidth="1"/>
    <col min="282" max="282" width="23.42578125" bestFit="1" customWidth="1"/>
    <col min="283" max="283" width="27.5703125" bestFit="1" customWidth="1"/>
    <col min="284" max="284" width="31.7109375" bestFit="1" customWidth="1"/>
    <col min="285" max="285" width="22.7109375" bestFit="1" customWidth="1"/>
    <col min="286" max="286" width="32.5703125" bestFit="1" customWidth="1"/>
    <col min="287" max="287" width="33.5703125" bestFit="1" customWidth="1"/>
    <col min="288" max="288" width="35.28515625" bestFit="1" customWidth="1"/>
    <col min="289" max="289" width="36.28515625" bestFit="1" customWidth="1"/>
    <col min="290" max="290" width="35.42578125" bestFit="1" customWidth="1"/>
    <col min="291" max="291" width="32.7109375" bestFit="1" customWidth="1"/>
    <col min="292" max="292" width="34" bestFit="1" customWidth="1"/>
    <col min="293" max="293" width="22.28515625" bestFit="1" customWidth="1"/>
    <col min="294" max="294" width="13.85546875" bestFit="1" customWidth="1"/>
    <col min="295" max="295" width="30.140625" bestFit="1" customWidth="1"/>
    <col min="296" max="296" width="29.140625" bestFit="1" customWidth="1"/>
    <col min="297" max="297" width="32" bestFit="1" customWidth="1"/>
    <col min="298" max="298" width="23.85546875" bestFit="1" customWidth="1"/>
    <col min="299" max="299" width="17.42578125" bestFit="1" customWidth="1"/>
    <col min="300" max="300" width="22.28515625" bestFit="1" customWidth="1"/>
    <col min="301" max="301" width="24.5703125" bestFit="1" customWidth="1"/>
    <col min="302" max="302" width="31.7109375" bestFit="1" customWidth="1"/>
    <col min="303" max="303" width="38.42578125" bestFit="1" customWidth="1"/>
    <col min="304" max="304" width="37.140625" bestFit="1" customWidth="1"/>
    <col min="305" max="305" width="37" bestFit="1" customWidth="1"/>
    <col min="306" max="306" width="39.5703125" bestFit="1" customWidth="1"/>
    <col min="307" max="307" width="38.7109375" bestFit="1" customWidth="1"/>
    <col min="308" max="308" width="30.28515625" bestFit="1" customWidth="1"/>
    <col min="309" max="309" width="22.140625" bestFit="1" customWidth="1"/>
    <col min="310" max="310" width="33.42578125" bestFit="1" customWidth="1"/>
    <col min="311" max="311" width="25.7109375" bestFit="1" customWidth="1"/>
    <col min="312" max="312" width="48.42578125" bestFit="1" customWidth="1"/>
    <col min="313" max="313" width="39.5703125" bestFit="1" customWidth="1"/>
    <col min="314" max="314" width="18.85546875" bestFit="1" customWidth="1"/>
    <col min="315" max="315" width="26.140625" bestFit="1" customWidth="1"/>
    <col min="316" max="316" width="25" bestFit="1" customWidth="1"/>
    <col min="317" max="317" width="25.85546875" bestFit="1" customWidth="1"/>
    <col min="318" max="318" width="20.7109375" bestFit="1" customWidth="1"/>
    <col min="319" max="319" width="24.7109375" bestFit="1" customWidth="1"/>
    <col min="320" max="320" width="32.28515625" bestFit="1" customWidth="1"/>
    <col min="321" max="321" width="20.140625" bestFit="1" customWidth="1"/>
    <col min="322" max="322" width="26.140625" bestFit="1" customWidth="1"/>
    <col min="323" max="323" width="30.140625" bestFit="1" customWidth="1"/>
    <col min="324" max="324" width="29.140625" bestFit="1" customWidth="1"/>
    <col min="325" max="325" width="18.42578125" bestFit="1" customWidth="1"/>
    <col min="326" max="326" width="27.42578125" bestFit="1" customWidth="1"/>
    <col min="327" max="327" width="24.42578125" bestFit="1" customWidth="1"/>
    <col min="328" max="329" width="27.42578125" bestFit="1" customWidth="1"/>
    <col min="330" max="330" width="23.7109375" bestFit="1" customWidth="1"/>
    <col min="331" max="331" width="33.140625" bestFit="1" customWidth="1"/>
    <col min="332" max="332" width="24.140625" bestFit="1" customWidth="1"/>
    <col min="333" max="333" width="24" bestFit="1" customWidth="1"/>
    <col min="334" max="335" width="20.42578125" bestFit="1" customWidth="1"/>
    <col min="336" max="336" width="19.7109375" bestFit="1" customWidth="1"/>
    <col min="337" max="337" width="28.42578125" bestFit="1" customWidth="1"/>
    <col min="338" max="338" width="24.85546875" bestFit="1" customWidth="1"/>
    <col min="339" max="339" width="26" bestFit="1" customWidth="1"/>
    <col min="340" max="340" width="25" bestFit="1" customWidth="1"/>
    <col min="341" max="341" width="26.28515625" bestFit="1" customWidth="1"/>
    <col min="342" max="342" width="26.5703125" bestFit="1" customWidth="1"/>
    <col min="343" max="343" width="27.5703125" bestFit="1" customWidth="1"/>
    <col min="344" max="344" width="26.7109375" bestFit="1" customWidth="1"/>
    <col min="345" max="345" width="27.85546875" bestFit="1" customWidth="1"/>
    <col min="346" max="346" width="34" bestFit="1" customWidth="1"/>
    <col min="347" max="347" width="33" bestFit="1" customWidth="1"/>
    <col min="348" max="348" width="22.5703125" bestFit="1" customWidth="1"/>
    <col min="349" max="349" width="29.42578125" bestFit="1" customWidth="1"/>
    <col min="350" max="350" width="28.5703125" bestFit="1" customWidth="1"/>
    <col min="351" max="351" width="35" bestFit="1" customWidth="1"/>
    <col min="352" max="352" width="41.7109375" bestFit="1" customWidth="1"/>
    <col min="353" max="353" width="20.7109375" bestFit="1" customWidth="1"/>
    <col min="354" max="354" width="30.5703125" bestFit="1" customWidth="1"/>
    <col min="355" max="355" width="23.7109375" bestFit="1" customWidth="1"/>
    <col min="356" max="356" width="27.7109375" bestFit="1" customWidth="1"/>
    <col min="357" max="357" width="31.5703125" bestFit="1" customWidth="1"/>
    <col min="358" max="358" width="28.85546875" bestFit="1" customWidth="1"/>
    <col min="359" max="359" width="28" bestFit="1" customWidth="1"/>
    <col min="360" max="360" width="36.140625" bestFit="1" customWidth="1"/>
    <col min="361" max="361" width="25.140625" bestFit="1" customWidth="1"/>
    <col min="362" max="362" width="22.7109375" bestFit="1" customWidth="1"/>
    <col min="363" max="364" width="35.140625" bestFit="1" customWidth="1"/>
    <col min="365" max="365" width="32.85546875" bestFit="1" customWidth="1"/>
    <col min="366" max="366" width="22.7109375" bestFit="1" customWidth="1"/>
    <col min="367" max="367" width="22.28515625" bestFit="1" customWidth="1"/>
    <col min="368" max="368" width="37.7109375" bestFit="1" customWidth="1"/>
    <col min="369" max="369" width="28.7109375" bestFit="1" customWidth="1"/>
    <col min="370" max="370" width="33" bestFit="1" customWidth="1"/>
    <col min="371" max="371" width="38.7109375" bestFit="1" customWidth="1"/>
    <col min="372" max="372" width="40" bestFit="1" customWidth="1"/>
    <col min="373" max="373" width="40.85546875" bestFit="1" customWidth="1"/>
    <col min="374" max="374" width="24.85546875" bestFit="1" customWidth="1"/>
    <col min="375" max="377" width="24.7109375" bestFit="1" customWidth="1"/>
    <col min="378" max="379" width="28.5703125" bestFit="1" customWidth="1"/>
    <col min="380" max="380" width="25" bestFit="1" customWidth="1"/>
    <col min="381" max="381" width="30.28515625" bestFit="1" customWidth="1"/>
    <col min="382" max="382" width="35" bestFit="1" customWidth="1"/>
    <col min="383" max="383" width="43.140625" bestFit="1" customWidth="1"/>
    <col min="384" max="384" width="39" bestFit="1" customWidth="1"/>
    <col min="385" max="385" width="29.140625" bestFit="1" customWidth="1"/>
    <col min="386" max="386" width="24" bestFit="1" customWidth="1"/>
    <col min="387" max="387" width="28.42578125" bestFit="1" customWidth="1"/>
    <col min="388" max="388" width="25.5703125" bestFit="1" customWidth="1"/>
    <col min="389" max="389" width="26.7109375" bestFit="1" customWidth="1"/>
    <col min="390" max="390" width="29.85546875" bestFit="1" customWidth="1"/>
    <col min="391" max="391" width="35.42578125" bestFit="1" customWidth="1"/>
    <col min="392" max="392" width="29.7109375" bestFit="1" customWidth="1"/>
    <col min="393" max="393" width="19.85546875" bestFit="1" customWidth="1"/>
    <col min="394" max="394" width="27.85546875" bestFit="1" customWidth="1"/>
    <col min="395" max="395" width="13.28515625" bestFit="1" customWidth="1"/>
    <col min="396" max="396" width="14.28515625" bestFit="1" customWidth="1"/>
    <col min="397" max="397" width="29.7109375" bestFit="1" customWidth="1"/>
    <col min="398" max="398" width="30.42578125" bestFit="1" customWidth="1"/>
    <col min="399" max="399" width="34.5703125" bestFit="1" customWidth="1"/>
    <col min="400" max="400" width="23.42578125" bestFit="1" customWidth="1"/>
    <col min="401" max="401" width="26.5703125" bestFit="1" customWidth="1"/>
    <col min="402" max="403" width="21.5703125" bestFit="1" customWidth="1"/>
    <col min="404" max="404" width="26" bestFit="1" customWidth="1"/>
    <col min="405" max="405" width="36" bestFit="1" customWidth="1"/>
    <col min="406" max="406" width="30.85546875" bestFit="1" customWidth="1"/>
    <col min="407" max="407" width="27" bestFit="1" customWidth="1"/>
    <col min="408" max="409" width="35.28515625" bestFit="1" customWidth="1"/>
    <col min="410" max="410" width="34.5703125" bestFit="1" customWidth="1"/>
    <col min="411" max="411" width="29" bestFit="1" customWidth="1"/>
    <col min="412" max="412" width="29.28515625" bestFit="1" customWidth="1"/>
    <col min="413" max="413" width="25.85546875" bestFit="1" customWidth="1"/>
    <col min="414" max="414" width="40.28515625" bestFit="1" customWidth="1"/>
    <col min="415" max="415" width="31.140625" bestFit="1" customWidth="1"/>
    <col min="416" max="416" width="36.7109375" bestFit="1" customWidth="1"/>
    <col min="417" max="417" width="35" bestFit="1" customWidth="1"/>
    <col min="418" max="418" width="31.140625" bestFit="1" customWidth="1"/>
    <col min="419" max="419" width="33.28515625" bestFit="1" customWidth="1"/>
    <col min="420" max="420" width="37.42578125" bestFit="1" customWidth="1"/>
    <col min="421" max="421" width="29.42578125" bestFit="1" customWidth="1"/>
    <col min="422" max="422" width="37.28515625" bestFit="1" customWidth="1"/>
    <col min="423" max="423" width="28.140625" bestFit="1" customWidth="1"/>
    <col min="424" max="424" width="31.7109375" bestFit="1" customWidth="1"/>
    <col min="425" max="425" width="47.5703125" bestFit="1" customWidth="1"/>
    <col min="426" max="426" width="45.42578125" bestFit="1" customWidth="1"/>
    <col min="427" max="427" width="43.42578125" bestFit="1" customWidth="1"/>
    <col min="428" max="428" width="21" bestFit="1" customWidth="1"/>
    <col min="429" max="429" width="20.85546875" bestFit="1" customWidth="1"/>
    <col min="430" max="430" width="34.5703125" bestFit="1" customWidth="1"/>
    <col min="431" max="431" width="18.42578125" bestFit="1" customWidth="1"/>
    <col min="432" max="432" width="18.28515625" bestFit="1" customWidth="1"/>
    <col min="433" max="433" width="21.42578125" bestFit="1" customWidth="1"/>
    <col min="434" max="434" width="32.140625" bestFit="1" customWidth="1"/>
    <col min="435" max="435" width="22.5703125" bestFit="1" customWidth="1"/>
    <col min="436" max="437" width="15.42578125" bestFit="1" customWidth="1"/>
    <col min="438" max="438" width="22.85546875" bestFit="1" customWidth="1"/>
    <col min="439" max="439" width="14.42578125" bestFit="1" customWidth="1"/>
    <col min="440" max="441" width="22.28515625" bestFit="1" customWidth="1"/>
    <col min="442" max="442" width="21.7109375" bestFit="1" customWidth="1"/>
    <col min="443" max="443" width="32.85546875" bestFit="1" customWidth="1"/>
    <col min="444" max="444" width="26" bestFit="1" customWidth="1"/>
    <col min="445" max="445" width="23.85546875" bestFit="1" customWidth="1"/>
    <col min="446" max="446" width="20.140625" bestFit="1" customWidth="1"/>
    <col min="447" max="447" width="28" bestFit="1" customWidth="1"/>
    <col min="448" max="448" width="30.7109375" bestFit="1" customWidth="1"/>
    <col min="449" max="449" width="31.42578125" bestFit="1" customWidth="1"/>
    <col min="450" max="450" width="26.42578125" bestFit="1" customWidth="1"/>
    <col min="451" max="451" width="30.7109375" bestFit="1" customWidth="1"/>
    <col min="452" max="452" width="19.5703125" bestFit="1" customWidth="1"/>
    <col min="453" max="453" width="30.42578125" bestFit="1" customWidth="1"/>
    <col min="454" max="454" width="29.140625" bestFit="1" customWidth="1"/>
    <col min="455" max="455" width="15.28515625" bestFit="1" customWidth="1"/>
    <col min="456" max="456" width="11.28515625" bestFit="1" customWidth="1"/>
    <col min="457" max="457" width="24.28515625" bestFit="1" customWidth="1"/>
    <col min="458" max="460" width="27.140625" bestFit="1" customWidth="1"/>
    <col min="461" max="461" width="28.42578125" bestFit="1" customWidth="1"/>
    <col min="462" max="462" width="31.140625" bestFit="1" customWidth="1"/>
    <col min="463" max="463" width="27" bestFit="1" customWidth="1"/>
    <col min="464" max="464" width="36" bestFit="1" customWidth="1"/>
    <col min="465" max="465" width="35" bestFit="1" customWidth="1"/>
    <col min="466" max="466" width="27.85546875" bestFit="1" customWidth="1"/>
    <col min="467" max="468" width="14.5703125" bestFit="1" customWidth="1"/>
    <col min="469" max="469" width="28.42578125" bestFit="1" customWidth="1"/>
    <col min="471" max="471" width="7.28515625" bestFit="1" customWidth="1"/>
    <col min="472" max="472" width="11.28515625" bestFit="1" customWidth="1"/>
  </cols>
  <sheetData>
    <row r="3" spans="1:472" x14ac:dyDescent="0.25">
      <c r="A3" s="15" t="s">
        <v>4187</v>
      </c>
      <c r="B3" s="15" t="s">
        <v>4186</v>
      </c>
    </row>
    <row r="4" spans="1:472" x14ac:dyDescent="0.25">
      <c r="A4" s="15" t="s">
        <v>4183</v>
      </c>
      <c r="B4" t="s">
        <v>209</v>
      </c>
      <c r="C4" t="s">
        <v>247</v>
      </c>
      <c r="D4" t="s">
        <v>576</v>
      </c>
      <c r="E4" t="s">
        <v>593</v>
      </c>
      <c r="F4" t="s">
        <v>1045</v>
      </c>
      <c r="G4" t="s">
        <v>982</v>
      </c>
      <c r="H4" t="s">
        <v>805</v>
      </c>
      <c r="I4" t="s">
        <v>381</v>
      </c>
      <c r="J4" t="s">
        <v>14</v>
      </c>
      <c r="K4" t="s">
        <v>85</v>
      </c>
      <c r="L4" t="s">
        <v>498</v>
      </c>
      <c r="M4" t="s">
        <v>458</v>
      </c>
      <c r="N4" t="s">
        <v>252</v>
      </c>
      <c r="O4" t="s">
        <v>109</v>
      </c>
      <c r="P4" t="s">
        <v>1032</v>
      </c>
      <c r="Q4" t="s">
        <v>44</v>
      </c>
      <c r="R4" t="s">
        <v>475</v>
      </c>
      <c r="S4" t="s">
        <v>242</v>
      </c>
      <c r="T4" t="s">
        <v>1861</v>
      </c>
      <c r="U4" t="s">
        <v>50</v>
      </c>
      <c r="V4" t="s">
        <v>2088</v>
      </c>
      <c r="W4" t="s">
        <v>459</v>
      </c>
      <c r="X4" t="s">
        <v>882</v>
      </c>
      <c r="Y4" t="s">
        <v>245</v>
      </c>
      <c r="Z4" t="s">
        <v>1748</v>
      </c>
      <c r="AA4" t="s">
        <v>107</v>
      </c>
      <c r="AB4" t="s">
        <v>383</v>
      </c>
      <c r="AC4" t="s">
        <v>578</v>
      </c>
      <c r="AD4" t="s">
        <v>835</v>
      </c>
      <c r="AE4" t="s">
        <v>736</v>
      </c>
      <c r="AF4" t="s">
        <v>1031</v>
      </c>
      <c r="AG4" t="s">
        <v>227</v>
      </c>
      <c r="AH4" t="s">
        <v>294</v>
      </c>
      <c r="AI4" t="s">
        <v>836</v>
      </c>
      <c r="AJ4" t="s">
        <v>31</v>
      </c>
      <c r="AK4" t="s">
        <v>64</v>
      </c>
      <c r="AL4" t="s">
        <v>830</v>
      </c>
      <c r="AM4" t="s">
        <v>879</v>
      </c>
      <c r="AN4" t="s">
        <v>182</v>
      </c>
      <c r="AO4" t="s">
        <v>121</v>
      </c>
      <c r="AP4" t="s">
        <v>40</v>
      </c>
      <c r="AQ4" t="s">
        <v>37</v>
      </c>
      <c r="AR4" t="s">
        <v>39</v>
      </c>
      <c r="AS4" t="s">
        <v>267</v>
      </c>
      <c r="AT4" t="s">
        <v>1873</v>
      </c>
      <c r="AU4" t="s">
        <v>165</v>
      </c>
      <c r="AV4" t="s">
        <v>314</v>
      </c>
      <c r="AW4" t="s">
        <v>193</v>
      </c>
      <c r="AX4" t="s">
        <v>1736</v>
      </c>
      <c r="AY4" t="s">
        <v>2042</v>
      </c>
      <c r="AZ4" t="s">
        <v>342</v>
      </c>
      <c r="BA4" t="s">
        <v>269</v>
      </c>
      <c r="BB4" t="s">
        <v>919</v>
      </c>
      <c r="BC4" t="s">
        <v>1874</v>
      </c>
      <c r="BD4" t="s">
        <v>466</v>
      </c>
      <c r="BE4" t="s">
        <v>102</v>
      </c>
      <c r="BF4" t="s">
        <v>911</v>
      </c>
      <c r="BG4" t="s">
        <v>913</v>
      </c>
      <c r="BH4" t="s">
        <v>338</v>
      </c>
      <c r="BI4" t="s">
        <v>808</v>
      </c>
      <c r="BJ4" t="s">
        <v>2238</v>
      </c>
      <c r="BK4" t="s">
        <v>2271</v>
      </c>
      <c r="BL4" t="s">
        <v>496</v>
      </c>
      <c r="BM4" t="s">
        <v>420</v>
      </c>
      <c r="BN4" t="s">
        <v>52</v>
      </c>
      <c r="BO4" t="s">
        <v>589</v>
      </c>
      <c r="BP4" t="s">
        <v>2219</v>
      </c>
      <c r="BQ4" t="s">
        <v>1868</v>
      </c>
      <c r="BR4" t="s">
        <v>201</v>
      </c>
      <c r="BS4" t="s">
        <v>2099</v>
      </c>
      <c r="BT4" t="s">
        <v>202</v>
      </c>
      <c r="BU4" t="s">
        <v>599</v>
      </c>
      <c r="BV4" t="s">
        <v>595</v>
      </c>
      <c r="BW4" t="s">
        <v>204</v>
      </c>
      <c r="BX4" t="s">
        <v>451</v>
      </c>
      <c r="BY4" t="s">
        <v>910</v>
      </c>
      <c r="BZ4" t="s">
        <v>2226</v>
      </c>
      <c r="CA4" t="s">
        <v>2234</v>
      </c>
      <c r="CB4" t="s">
        <v>305</v>
      </c>
      <c r="CC4" t="s">
        <v>303</v>
      </c>
      <c r="CD4" t="s">
        <v>2093</v>
      </c>
      <c r="CE4" t="s">
        <v>308</v>
      </c>
      <c r="CF4" t="s">
        <v>307</v>
      </c>
      <c r="CG4" t="s">
        <v>1848</v>
      </c>
      <c r="CH4" t="s">
        <v>309</v>
      </c>
      <c r="CI4" t="s">
        <v>1731</v>
      </c>
      <c r="CJ4" t="s">
        <v>2229</v>
      </c>
      <c r="CK4" t="s">
        <v>2098</v>
      </c>
      <c r="CL4" t="s">
        <v>978</v>
      </c>
      <c r="CM4" t="s">
        <v>2027</v>
      </c>
      <c r="CN4" t="s">
        <v>274</v>
      </c>
      <c r="CO4" t="s">
        <v>87</v>
      </c>
      <c r="CP4" t="s">
        <v>763</v>
      </c>
      <c r="CQ4" t="s">
        <v>415</v>
      </c>
      <c r="CR4" t="s">
        <v>416</v>
      </c>
      <c r="CS4" t="s">
        <v>1450</v>
      </c>
      <c r="CT4" t="s">
        <v>770</v>
      </c>
      <c r="CU4" t="s">
        <v>391</v>
      </c>
      <c r="CV4" t="s">
        <v>361</v>
      </c>
      <c r="CW4" t="s">
        <v>203</v>
      </c>
      <c r="CX4" t="s">
        <v>751</v>
      </c>
      <c r="CY4" t="s">
        <v>2066</v>
      </c>
      <c r="CZ4" t="s">
        <v>446</v>
      </c>
      <c r="DA4" t="s">
        <v>1037</v>
      </c>
      <c r="DB4" t="s">
        <v>1019</v>
      </c>
      <c r="DC4" t="s">
        <v>798</v>
      </c>
      <c r="DD4" t="s">
        <v>2108</v>
      </c>
      <c r="DE4" t="s">
        <v>111</v>
      </c>
      <c r="DF4" t="s">
        <v>231</v>
      </c>
      <c r="DG4" t="s">
        <v>89</v>
      </c>
      <c r="DH4" t="s">
        <v>2014</v>
      </c>
      <c r="DI4" t="s">
        <v>2261</v>
      </c>
      <c r="DJ4" t="s">
        <v>1727</v>
      </c>
      <c r="DK4" t="s">
        <v>983</v>
      </c>
      <c r="DL4" t="s">
        <v>1745</v>
      </c>
      <c r="DM4" t="s">
        <v>1827</v>
      </c>
      <c r="DN4" t="s">
        <v>602</v>
      </c>
      <c r="DO4" t="s">
        <v>138</v>
      </c>
      <c r="DP4" t="s">
        <v>463</v>
      </c>
      <c r="DQ4" t="s">
        <v>283</v>
      </c>
      <c r="DR4" t="s">
        <v>259</v>
      </c>
      <c r="DS4" t="s">
        <v>198</v>
      </c>
      <c r="DT4" t="s">
        <v>2022</v>
      </c>
      <c r="DU4" t="s">
        <v>281</v>
      </c>
      <c r="DV4" t="s">
        <v>821</v>
      </c>
      <c r="DW4" t="s">
        <v>730</v>
      </c>
      <c r="DX4" t="s">
        <v>84</v>
      </c>
      <c r="DY4" t="s">
        <v>1456</v>
      </c>
      <c r="DZ4" t="s">
        <v>1460</v>
      </c>
      <c r="EA4" t="s">
        <v>480</v>
      </c>
      <c r="EB4" t="s">
        <v>163</v>
      </c>
      <c r="EC4" t="s">
        <v>1857</v>
      </c>
      <c r="ED4" t="s">
        <v>1733</v>
      </c>
      <c r="EE4" t="s">
        <v>2224</v>
      </c>
      <c r="EF4" t="s">
        <v>1015</v>
      </c>
      <c r="EG4" t="s">
        <v>1016</v>
      </c>
      <c r="EH4" t="s">
        <v>972</v>
      </c>
      <c r="EI4" t="s">
        <v>1013</v>
      </c>
      <c r="EJ4" t="s">
        <v>1011</v>
      </c>
      <c r="EK4" t="s">
        <v>175</v>
      </c>
      <c r="EL4" t="s">
        <v>2249</v>
      </c>
      <c r="EM4" t="s">
        <v>762</v>
      </c>
      <c r="EN4" t="s">
        <v>225</v>
      </c>
      <c r="EO4" t="s">
        <v>153</v>
      </c>
      <c r="EP4" t="s">
        <v>184</v>
      </c>
      <c r="EQ4" t="s">
        <v>2262</v>
      </c>
      <c r="ER4" t="s">
        <v>832</v>
      </c>
      <c r="ES4" t="s">
        <v>483</v>
      </c>
      <c r="ET4" t="s">
        <v>933</v>
      </c>
      <c r="EU4" t="s">
        <v>171</v>
      </c>
      <c r="EV4" t="s">
        <v>954</v>
      </c>
      <c r="EW4" t="s">
        <v>407</v>
      </c>
      <c r="EX4" t="s">
        <v>206</v>
      </c>
      <c r="EY4" t="s">
        <v>962</v>
      </c>
      <c r="EZ4" t="s">
        <v>2036</v>
      </c>
      <c r="FA4" t="s">
        <v>166</v>
      </c>
      <c r="FB4" t="s">
        <v>449</v>
      </c>
      <c r="FC4" t="s">
        <v>2260</v>
      </c>
      <c r="FD4" t="s">
        <v>1882</v>
      </c>
      <c r="FE4" t="s">
        <v>2107</v>
      </c>
      <c r="FF4" t="s">
        <v>113</v>
      </c>
      <c r="FG4" t="s">
        <v>769</v>
      </c>
      <c r="FH4" t="s">
        <v>707</v>
      </c>
      <c r="FI4" t="s">
        <v>1043</v>
      </c>
      <c r="FJ4" t="s">
        <v>398</v>
      </c>
      <c r="FK4" t="s">
        <v>362</v>
      </c>
      <c r="FL4" t="s">
        <v>1886</v>
      </c>
      <c r="FM4" t="s">
        <v>230</v>
      </c>
      <c r="FN4" t="s">
        <v>939</v>
      </c>
      <c r="FO4" t="s">
        <v>908</v>
      </c>
      <c r="FP4" t="s">
        <v>759</v>
      </c>
      <c r="FQ4" t="s">
        <v>888</v>
      </c>
      <c r="FR4" t="s">
        <v>240</v>
      </c>
      <c r="FS4" t="s">
        <v>7</v>
      </c>
      <c r="FT4" t="s">
        <v>579</v>
      </c>
      <c r="FU4" t="s">
        <v>2029</v>
      </c>
      <c r="FV4" t="s">
        <v>224</v>
      </c>
      <c r="FW4" t="s">
        <v>753</v>
      </c>
      <c r="FX4" t="s">
        <v>1888</v>
      </c>
      <c r="FY4" t="s">
        <v>60</v>
      </c>
      <c r="FZ4" t="s">
        <v>9</v>
      </c>
      <c r="GA4" t="s">
        <v>16</v>
      </c>
      <c r="GB4" t="s">
        <v>29</v>
      </c>
      <c r="GC4" t="s">
        <v>235</v>
      </c>
      <c r="GD4" t="s">
        <v>8</v>
      </c>
      <c r="GE4" t="s">
        <v>404</v>
      </c>
      <c r="GF4" t="s">
        <v>237</v>
      </c>
      <c r="GG4" t="s">
        <v>10</v>
      </c>
      <c r="GH4" t="s">
        <v>119</v>
      </c>
      <c r="GI4" t="s">
        <v>53</v>
      </c>
      <c r="GJ4" t="s">
        <v>189</v>
      </c>
      <c r="GK4" t="s">
        <v>98</v>
      </c>
      <c r="GL4" t="s">
        <v>279</v>
      </c>
      <c r="GM4" t="s">
        <v>66</v>
      </c>
      <c r="GN4" t="s">
        <v>276</v>
      </c>
      <c r="GO4" t="s">
        <v>1039</v>
      </c>
      <c r="GP4" t="s">
        <v>95</v>
      </c>
      <c r="GQ4" t="s">
        <v>455</v>
      </c>
      <c r="GR4" t="s">
        <v>254</v>
      </c>
      <c r="GS4" t="s">
        <v>104</v>
      </c>
      <c r="GT4" t="s">
        <v>1026</v>
      </c>
      <c r="GU4" t="s">
        <v>62</v>
      </c>
      <c r="GV4" t="s">
        <v>135</v>
      </c>
      <c r="GW4" t="s">
        <v>336</v>
      </c>
      <c r="GX4" t="s">
        <v>2259</v>
      </c>
      <c r="GY4" t="s">
        <v>168</v>
      </c>
      <c r="GZ4" t="s">
        <v>597</v>
      </c>
      <c r="HA4" t="s">
        <v>243</v>
      </c>
      <c r="HB4" t="s">
        <v>991</v>
      </c>
      <c r="HC4" t="s">
        <v>741</v>
      </c>
      <c r="HD4" t="s">
        <v>118</v>
      </c>
      <c r="HE4" t="s">
        <v>207</v>
      </c>
      <c r="HF4" t="s">
        <v>24</v>
      </c>
      <c r="HG4" t="s">
        <v>34</v>
      </c>
      <c r="HH4" t="s">
        <v>20</v>
      </c>
      <c r="HI4" t="s">
        <v>844</v>
      </c>
      <c r="HJ4" t="s">
        <v>467</v>
      </c>
      <c r="HK4" t="s">
        <v>22</v>
      </c>
      <c r="HL4" t="s">
        <v>26</v>
      </c>
      <c r="HM4" t="s">
        <v>27</v>
      </c>
      <c r="HN4" t="s">
        <v>33</v>
      </c>
      <c r="HO4" t="s">
        <v>2255</v>
      </c>
      <c r="HP4" t="s">
        <v>804</v>
      </c>
      <c r="HQ4" t="s">
        <v>896</v>
      </c>
      <c r="HR4" t="s">
        <v>265</v>
      </c>
      <c r="HS4" t="s">
        <v>1024</v>
      </c>
      <c r="HT4" t="s">
        <v>2282</v>
      </c>
      <c r="HU4" t="s">
        <v>1020</v>
      </c>
      <c r="HV4" t="s">
        <v>127</v>
      </c>
      <c r="HW4" t="s">
        <v>460</v>
      </c>
      <c r="HX4" t="s">
        <v>354</v>
      </c>
      <c r="HY4" t="s">
        <v>356</v>
      </c>
      <c r="HZ4" t="s">
        <v>191</v>
      </c>
      <c r="IA4" t="s">
        <v>374</v>
      </c>
      <c r="IB4" t="s">
        <v>2276</v>
      </c>
      <c r="IC4" t="s">
        <v>456</v>
      </c>
      <c r="ID4" t="s">
        <v>239</v>
      </c>
      <c r="IE4" t="s">
        <v>187</v>
      </c>
      <c r="IF4" t="s">
        <v>367</v>
      </c>
      <c r="IG4" t="s">
        <v>474</v>
      </c>
      <c r="IH4" t="s">
        <v>368</v>
      </c>
      <c r="II4" t="s">
        <v>370</v>
      </c>
      <c r="IJ4" t="s">
        <v>1759</v>
      </c>
      <c r="IK4" t="s">
        <v>733</v>
      </c>
      <c r="IL4" t="s">
        <v>575</v>
      </c>
      <c r="IM4" t="s">
        <v>126</v>
      </c>
      <c r="IN4" t="s">
        <v>803</v>
      </c>
      <c r="IO4" t="s">
        <v>792</v>
      </c>
      <c r="IP4" t="s">
        <v>493</v>
      </c>
      <c r="IQ4" t="s">
        <v>263</v>
      </c>
      <c r="IR4" t="s">
        <v>347</v>
      </c>
      <c r="IS4" t="s">
        <v>495</v>
      </c>
      <c r="IT4" t="s">
        <v>1725</v>
      </c>
      <c r="IU4" t="s">
        <v>1034</v>
      </c>
      <c r="IV4" t="s">
        <v>996</v>
      </c>
      <c r="IW4" t="s">
        <v>782</v>
      </c>
      <c r="IX4" t="s">
        <v>58</v>
      </c>
      <c r="IY4" t="s">
        <v>57</v>
      </c>
      <c r="IZ4" t="s">
        <v>2059</v>
      </c>
      <c r="JA4" t="s">
        <v>2290</v>
      </c>
      <c r="JB4" t="s">
        <v>179</v>
      </c>
      <c r="JC4" t="s">
        <v>177</v>
      </c>
      <c r="JD4" t="s">
        <v>1720</v>
      </c>
      <c r="JE4" t="s">
        <v>766</v>
      </c>
      <c r="JF4" t="s">
        <v>282</v>
      </c>
      <c r="JG4" t="s">
        <v>412</v>
      </c>
      <c r="JH4" t="s">
        <v>88</v>
      </c>
      <c r="JI4" t="s">
        <v>1461</v>
      </c>
      <c r="JJ4" t="s">
        <v>984</v>
      </c>
      <c r="JK4" t="s">
        <v>157</v>
      </c>
      <c r="JL4" t="s">
        <v>981</v>
      </c>
      <c r="JM4" t="s">
        <v>110</v>
      </c>
      <c r="JN4" t="s">
        <v>339</v>
      </c>
      <c r="JO4" t="s">
        <v>55</v>
      </c>
      <c r="JP4" t="s">
        <v>232</v>
      </c>
      <c r="JQ4" t="s">
        <v>620</v>
      </c>
      <c r="JR4" t="s">
        <v>213</v>
      </c>
      <c r="JS4" t="s">
        <v>386</v>
      </c>
      <c r="JT4" t="s">
        <v>1880</v>
      </c>
      <c r="JU4" t="s">
        <v>82</v>
      </c>
      <c r="JV4" t="s">
        <v>1838</v>
      </c>
      <c r="JW4" t="s">
        <v>152</v>
      </c>
      <c r="JX4" t="s">
        <v>51</v>
      </c>
      <c r="JY4" t="s">
        <v>1458</v>
      </c>
      <c r="JZ4" t="s">
        <v>970</v>
      </c>
      <c r="KA4" t="s">
        <v>181</v>
      </c>
      <c r="KB4" t="s">
        <v>708</v>
      </c>
      <c r="KC4" t="s">
        <v>1871</v>
      </c>
      <c r="KD4" t="s">
        <v>195</v>
      </c>
      <c r="KE4" t="s">
        <v>80</v>
      </c>
      <c r="KF4" t="s">
        <v>2062</v>
      </c>
      <c r="KG4" t="s">
        <v>1761</v>
      </c>
      <c r="KH4" t="s">
        <v>799</v>
      </c>
      <c r="KI4" t="s">
        <v>173</v>
      </c>
      <c r="KJ4" t="s">
        <v>735</v>
      </c>
      <c r="KK4" t="s">
        <v>734</v>
      </c>
      <c r="KL4" t="s">
        <v>817</v>
      </c>
      <c r="KM4" t="s">
        <v>352</v>
      </c>
      <c r="KN4" t="s">
        <v>1756</v>
      </c>
      <c r="KO4" t="s">
        <v>2264</v>
      </c>
      <c r="KP4" t="s">
        <v>591</v>
      </c>
      <c r="KQ4" t="s">
        <v>788</v>
      </c>
      <c r="KR4" t="s">
        <v>2272</v>
      </c>
      <c r="KS4" t="s">
        <v>790</v>
      </c>
      <c r="KT4" t="s">
        <v>125</v>
      </c>
      <c r="KU4" t="s">
        <v>801</v>
      </c>
      <c r="KV4" t="s">
        <v>1850</v>
      </c>
      <c r="KW4" t="s">
        <v>965</v>
      </c>
      <c r="KX4" t="s">
        <v>296</v>
      </c>
      <c r="KY4" t="s">
        <v>464</v>
      </c>
      <c r="KZ4" t="s">
        <v>72</v>
      </c>
      <c r="LA4" t="s">
        <v>823</v>
      </c>
      <c r="LB4" t="s">
        <v>479</v>
      </c>
      <c r="LC4" t="s">
        <v>377</v>
      </c>
      <c r="LD4" t="s">
        <v>106</v>
      </c>
      <c r="LE4" t="s">
        <v>161</v>
      </c>
      <c r="LF4" t="s">
        <v>264</v>
      </c>
      <c r="LG4" t="s">
        <v>69</v>
      </c>
      <c r="LH4" t="s">
        <v>13</v>
      </c>
      <c r="LI4" t="s">
        <v>765</v>
      </c>
      <c r="LJ4" t="s">
        <v>1753</v>
      </c>
      <c r="LK4" t="s">
        <v>2235</v>
      </c>
      <c r="LL4" t="s">
        <v>886</v>
      </c>
      <c r="LM4" t="s">
        <v>159</v>
      </c>
      <c r="LN4" t="s">
        <v>172</v>
      </c>
      <c r="LO4" t="s">
        <v>1035</v>
      </c>
      <c r="LP4" t="s">
        <v>897</v>
      </c>
      <c r="LQ4" t="s">
        <v>906</v>
      </c>
      <c r="LR4" t="s">
        <v>348</v>
      </c>
      <c r="LS4" t="s">
        <v>892</v>
      </c>
      <c r="LT4" t="s">
        <v>797</v>
      </c>
      <c r="LU4" t="s">
        <v>478</v>
      </c>
      <c r="LV4" t="s">
        <v>1829</v>
      </c>
      <c r="LW4" t="s">
        <v>1859</v>
      </c>
      <c r="LX4" t="s">
        <v>136</v>
      </c>
      <c r="LY4" t="s">
        <v>714</v>
      </c>
      <c r="LZ4" t="s">
        <v>975</v>
      </c>
      <c r="MA4" t="s">
        <v>77</v>
      </c>
      <c r="MB4" t="s">
        <v>78</v>
      </c>
      <c r="MC4" t="s">
        <v>986</v>
      </c>
      <c r="MD4" t="s">
        <v>422</v>
      </c>
      <c r="ME4" t="s">
        <v>221</v>
      </c>
      <c r="MF4" t="s">
        <v>219</v>
      </c>
      <c r="MG4" t="s">
        <v>2031</v>
      </c>
      <c r="MH4" t="s">
        <v>150</v>
      </c>
      <c r="MI4" t="s">
        <v>75</v>
      </c>
      <c r="MJ4" t="s">
        <v>12</v>
      </c>
      <c r="MK4" t="s">
        <v>2068</v>
      </c>
      <c r="ML4" t="s">
        <v>889</v>
      </c>
      <c r="MM4" t="s">
        <v>453</v>
      </c>
      <c r="MN4" t="s">
        <v>93</v>
      </c>
      <c r="MO4" t="s">
        <v>1869</v>
      </c>
      <c r="MP4" t="s">
        <v>877</v>
      </c>
      <c r="MQ4" t="s">
        <v>746</v>
      </c>
      <c r="MR4" t="s">
        <v>742</v>
      </c>
      <c r="MS4" t="s">
        <v>158</v>
      </c>
      <c r="MT4" t="s">
        <v>786</v>
      </c>
      <c r="MU4" t="s">
        <v>802</v>
      </c>
      <c r="MV4" t="s">
        <v>205</v>
      </c>
      <c r="MW4" t="s">
        <v>2247</v>
      </c>
      <c r="MX4" t="s">
        <v>298</v>
      </c>
      <c r="MY4" t="s">
        <v>1849</v>
      </c>
      <c r="MZ4" t="s">
        <v>300</v>
      </c>
      <c r="NA4" t="s">
        <v>68</v>
      </c>
      <c r="NB4" t="s">
        <v>299</v>
      </c>
      <c r="NC4" t="s">
        <v>129</v>
      </c>
      <c r="ND4" t="s">
        <v>148</v>
      </c>
      <c r="NE4" t="s">
        <v>387</v>
      </c>
      <c r="NF4" t="s">
        <v>2075</v>
      </c>
      <c r="NG4" t="s">
        <v>2095</v>
      </c>
      <c r="NH4" t="s">
        <v>737</v>
      </c>
      <c r="NI4" t="s">
        <v>2274</v>
      </c>
      <c r="NJ4" t="s">
        <v>703</v>
      </c>
      <c r="NK4" t="s">
        <v>312</v>
      </c>
      <c r="NL4" t="s">
        <v>251</v>
      </c>
      <c r="NM4" t="s">
        <v>998</v>
      </c>
      <c r="NN4" t="s">
        <v>974</v>
      </c>
      <c r="NO4" t="s">
        <v>2046</v>
      </c>
      <c r="NP4" t="s">
        <v>302</v>
      </c>
      <c r="NQ4" t="s">
        <v>470</v>
      </c>
      <c r="NR4" t="s">
        <v>2060</v>
      </c>
      <c r="NS4" t="s">
        <v>28</v>
      </c>
      <c r="NT4" t="s">
        <v>1836</v>
      </c>
      <c r="NU4" t="s">
        <v>124</v>
      </c>
      <c r="NV4" t="s">
        <v>2091</v>
      </c>
      <c r="NW4" t="s">
        <v>379</v>
      </c>
      <c r="NX4" t="s">
        <v>2106</v>
      </c>
      <c r="NY4" t="s">
        <v>1047</v>
      </c>
      <c r="NZ4" t="s">
        <v>17</v>
      </c>
      <c r="OA4" t="s">
        <v>990</v>
      </c>
      <c r="OB4" t="s">
        <v>1887</v>
      </c>
      <c r="OC4" t="s">
        <v>73</v>
      </c>
      <c r="OD4" t="s">
        <v>743</v>
      </c>
      <c r="OE4" t="s">
        <v>140</v>
      </c>
      <c r="OF4" t="s">
        <v>462</v>
      </c>
      <c r="OG4" t="s">
        <v>401</v>
      </c>
      <c r="OH4" t="s">
        <v>2101</v>
      </c>
      <c r="OI4" t="s">
        <v>358</v>
      </c>
      <c r="OJ4" t="s">
        <v>143</v>
      </c>
      <c r="OK4" t="s">
        <v>142</v>
      </c>
      <c r="OL4" t="s">
        <v>15</v>
      </c>
      <c r="OM4" t="s">
        <v>363</v>
      </c>
      <c r="ON4" t="s">
        <v>925</v>
      </c>
      <c r="OO4" t="s">
        <v>922</v>
      </c>
      <c r="OP4" t="s">
        <v>36</v>
      </c>
      <c r="OQ4" t="s">
        <v>145</v>
      </c>
      <c r="OR4" t="s">
        <v>760</v>
      </c>
      <c r="OS4" t="s">
        <v>893</v>
      </c>
      <c r="OT4" t="s">
        <v>2077</v>
      </c>
      <c r="OU4" t="s">
        <v>261</v>
      </c>
      <c r="OV4" t="s">
        <v>2125</v>
      </c>
      <c r="OW4" t="s">
        <v>917</v>
      </c>
      <c r="OX4" t="s">
        <v>1876</v>
      </c>
      <c r="OY4" t="s">
        <v>1007</v>
      </c>
      <c r="OZ4" t="s">
        <v>185</v>
      </c>
      <c r="PA4" t="s">
        <v>1044</v>
      </c>
      <c r="PB4" t="s">
        <v>2236</v>
      </c>
      <c r="PC4" t="s">
        <v>773</v>
      </c>
      <c r="PD4" t="s">
        <v>927</v>
      </c>
      <c r="PE4" t="s">
        <v>74</v>
      </c>
      <c r="PF4" t="s">
        <v>1463</v>
      </c>
      <c r="PG4" t="s">
        <v>349</v>
      </c>
      <c r="PH4" t="s">
        <v>116</v>
      </c>
      <c r="PI4" t="s">
        <v>2270</v>
      </c>
      <c r="PJ4" t="s">
        <v>828</v>
      </c>
      <c r="PK4" t="s">
        <v>188</v>
      </c>
      <c r="PL4" t="s">
        <v>940</v>
      </c>
      <c r="PM4" t="s">
        <v>117</v>
      </c>
      <c r="PN4" t="s">
        <v>1005</v>
      </c>
      <c r="PO4" t="s">
        <v>704</v>
      </c>
      <c r="PP4" t="s">
        <v>1046</v>
      </c>
      <c r="PQ4" t="s">
        <v>891</v>
      </c>
      <c r="PR4" t="s">
        <v>2110</v>
      </c>
      <c r="PS4" t="s">
        <v>2242</v>
      </c>
      <c r="PT4" t="s">
        <v>132</v>
      </c>
      <c r="PU4" t="s">
        <v>1860</v>
      </c>
      <c r="PV4" t="s">
        <v>574</v>
      </c>
      <c r="PW4" t="s">
        <v>130</v>
      </c>
      <c r="PX4" t="s">
        <v>112</v>
      </c>
      <c r="PY4" t="s">
        <v>399</v>
      </c>
      <c r="PZ4" t="s">
        <v>722</v>
      </c>
      <c r="QA4" t="s">
        <v>313</v>
      </c>
      <c r="QB4" t="s">
        <v>42</v>
      </c>
      <c r="QC4" t="s">
        <v>360</v>
      </c>
      <c r="QD4" t="s">
        <v>705</v>
      </c>
      <c r="QE4" t="s">
        <v>1004</v>
      </c>
      <c r="QF4" t="s">
        <v>2122</v>
      </c>
      <c r="QG4" t="s">
        <v>811</v>
      </c>
      <c r="QH4" t="s">
        <v>71</v>
      </c>
      <c r="QI4" t="s">
        <v>1879</v>
      </c>
      <c r="QJ4" t="s">
        <v>250</v>
      </c>
      <c r="QK4" t="s">
        <v>45</v>
      </c>
      <c r="QL4" t="s">
        <v>351</v>
      </c>
      <c r="QM4" t="s">
        <v>384</v>
      </c>
      <c r="QN4" t="s">
        <v>92</v>
      </c>
      <c r="QO4" t="s">
        <v>290</v>
      </c>
      <c r="QP4" t="s">
        <v>410</v>
      </c>
      <c r="QQ4" t="s">
        <v>11</v>
      </c>
      <c r="QR4" t="s">
        <v>394</v>
      </c>
      <c r="QS4" t="s">
        <v>444</v>
      </c>
      <c r="QT4" t="s">
        <v>581</v>
      </c>
      <c r="QU4" t="s">
        <v>497</v>
      </c>
      <c r="QV4" t="s">
        <v>1027</v>
      </c>
      <c r="QW4" t="s">
        <v>2038</v>
      </c>
      <c r="QX4" t="s">
        <v>46</v>
      </c>
      <c r="QY4" t="s">
        <v>727</v>
      </c>
      <c r="QZ4" t="s">
        <v>59</v>
      </c>
      <c r="RA4" t="s">
        <v>775</v>
      </c>
      <c r="RB4" t="s">
        <v>155</v>
      </c>
      <c r="RC4" t="s">
        <v>4184</v>
      </c>
      <c r="RD4" t="s">
        <v>4185</v>
      </c>
    </row>
    <row r="5" spans="1:472" x14ac:dyDescent="0.25">
      <c r="A5" s="16" t="s">
        <v>6</v>
      </c>
      <c r="J5">
        <v>1</v>
      </c>
      <c r="FS5">
        <v>1</v>
      </c>
      <c r="FZ5">
        <v>1</v>
      </c>
      <c r="GA5">
        <v>1</v>
      </c>
      <c r="GD5">
        <v>1</v>
      </c>
      <c r="GG5">
        <v>1</v>
      </c>
      <c r="LH5">
        <v>1</v>
      </c>
      <c r="MJ5">
        <v>1</v>
      </c>
      <c r="NZ5">
        <v>1</v>
      </c>
      <c r="OL5">
        <v>1</v>
      </c>
      <c r="QQ5">
        <v>1</v>
      </c>
      <c r="RD5">
        <v>11</v>
      </c>
    </row>
    <row r="6" spans="1:472" x14ac:dyDescent="0.25">
      <c r="A6" s="16" t="s">
        <v>18</v>
      </c>
      <c r="GG6">
        <v>1</v>
      </c>
      <c r="RD6">
        <v>1</v>
      </c>
    </row>
    <row r="7" spans="1:472" x14ac:dyDescent="0.25">
      <c r="A7" s="16" t="s">
        <v>19</v>
      </c>
      <c r="HH7">
        <v>1</v>
      </c>
      <c r="RD7">
        <v>1</v>
      </c>
    </row>
    <row r="8" spans="1:472" x14ac:dyDescent="0.25">
      <c r="A8" s="16" t="s">
        <v>21</v>
      </c>
      <c r="HK8">
        <v>1</v>
      </c>
      <c r="RD8">
        <v>1</v>
      </c>
    </row>
    <row r="9" spans="1:472" x14ac:dyDescent="0.25">
      <c r="A9" s="16" t="s">
        <v>23</v>
      </c>
      <c r="HF9">
        <v>1</v>
      </c>
      <c r="RD9">
        <v>1</v>
      </c>
    </row>
    <row r="10" spans="1:472" x14ac:dyDescent="0.25">
      <c r="A10" s="16" t="s">
        <v>25</v>
      </c>
      <c r="J10">
        <v>1</v>
      </c>
      <c r="GB10">
        <v>1</v>
      </c>
      <c r="GG10">
        <v>1</v>
      </c>
      <c r="HK10">
        <v>1</v>
      </c>
      <c r="HL10">
        <v>1</v>
      </c>
      <c r="HM10">
        <v>1</v>
      </c>
      <c r="NS10">
        <v>1</v>
      </c>
      <c r="RD10">
        <v>7</v>
      </c>
    </row>
    <row r="11" spans="1:472" x14ac:dyDescent="0.25">
      <c r="A11" s="16" t="s">
        <v>30</v>
      </c>
      <c r="AJ11">
        <v>1</v>
      </c>
      <c r="FZ11">
        <v>1</v>
      </c>
      <c r="GG11">
        <v>1</v>
      </c>
      <c r="RD11">
        <v>3</v>
      </c>
    </row>
    <row r="12" spans="1:472" x14ac:dyDescent="0.25">
      <c r="A12" s="16" t="s">
        <v>32</v>
      </c>
      <c r="GG12">
        <v>1</v>
      </c>
      <c r="HG12">
        <v>1</v>
      </c>
      <c r="HH12">
        <v>1</v>
      </c>
      <c r="HN12">
        <v>1</v>
      </c>
      <c r="RD12">
        <v>4</v>
      </c>
    </row>
    <row r="13" spans="1:472" x14ac:dyDescent="0.25">
      <c r="A13" s="16" t="s">
        <v>35</v>
      </c>
      <c r="AQ13">
        <v>1</v>
      </c>
      <c r="OP13">
        <v>1</v>
      </c>
      <c r="RD13">
        <v>2</v>
      </c>
    </row>
    <row r="14" spans="1:472" x14ac:dyDescent="0.25">
      <c r="A14" s="16" t="s">
        <v>38</v>
      </c>
      <c r="AP14">
        <v>1</v>
      </c>
      <c r="AR14">
        <v>1</v>
      </c>
      <c r="RD14">
        <v>2</v>
      </c>
    </row>
    <row r="15" spans="1:472" x14ac:dyDescent="0.25">
      <c r="A15" s="16" t="s">
        <v>41</v>
      </c>
      <c r="QB15">
        <v>1</v>
      </c>
      <c r="RD15">
        <v>1</v>
      </c>
    </row>
    <row r="16" spans="1:472" x14ac:dyDescent="0.25">
      <c r="A16" s="16" t="s">
        <v>43</v>
      </c>
      <c r="Q16">
        <v>1</v>
      </c>
      <c r="QK16">
        <v>1</v>
      </c>
      <c r="QX16">
        <v>1</v>
      </c>
      <c r="RD16">
        <v>3</v>
      </c>
    </row>
    <row r="17" spans="1:472" x14ac:dyDescent="0.25">
      <c r="A17" s="16" t="s">
        <v>47</v>
      </c>
      <c r="GB17">
        <v>1</v>
      </c>
      <c r="RD17">
        <v>1</v>
      </c>
    </row>
    <row r="18" spans="1:472" x14ac:dyDescent="0.25">
      <c r="A18" s="16" t="s">
        <v>48</v>
      </c>
      <c r="HK18">
        <v>1</v>
      </c>
      <c r="RD18">
        <v>1</v>
      </c>
    </row>
    <row r="19" spans="1:472" x14ac:dyDescent="0.25">
      <c r="A19" s="16" t="s">
        <v>56</v>
      </c>
      <c r="FY19">
        <v>1</v>
      </c>
      <c r="GG19">
        <v>1</v>
      </c>
      <c r="IX19">
        <v>1</v>
      </c>
      <c r="IY19">
        <v>1</v>
      </c>
      <c r="QZ19">
        <v>1</v>
      </c>
      <c r="RD19">
        <v>5</v>
      </c>
    </row>
    <row r="20" spans="1:472" x14ac:dyDescent="0.25">
      <c r="A20" s="16" t="s">
        <v>61</v>
      </c>
      <c r="GU20">
        <v>1</v>
      </c>
      <c r="RD20">
        <v>1</v>
      </c>
    </row>
    <row r="21" spans="1:472" x14ac:dyDescent="0.25">
      <c r="A21" s="16" t="s">
        <v>63</v>
      </c>
      <c r="AK21">
        <v>1</v>
      </c>
      <c r="RD21">
        <v>1</v>
      </c>
    </row>
    <row r="22" spans="1:472" x14ac:dyDescent="0.25">
      <c r="A22" s="16" t="s">
        <v>65</v>
      </c>
      <c r="GB22">
        <v>1</v>
      </c>
      <c r="GM22">
        <v>1</v>
      </c>
      <c r="QB22">
        <v>1</v>
      </c>
      <c r="RD22">
        <v>3</v>
      </c>
    </row>
    <row r="23" spans="1:472" x14ac:dyDescent="0.25">
      <c r="A23" s="16" t="s">
        <v>67</v>
      </c>
      <c r="Q23">
        <v>1</v>
      </c>
      <c r="LG23">
        <v>1</v>
      </c>
      <c r="NA23">
        <v>1</v>
      </c>
      <c r="RD23">
        <v>3</v>
      </c>
    </row>
    <row r="24" spans="1:472" x14ac:dyDescent="0.25">
      <c r="A24" s="16" t="s">
        <v>70</v>
      </c>
      <c r="KZ24">
        <v>1</v>
      </c>
      <c r="MI24">
        <v>1</v>
      </c>
      <c r="OC24">
        <v>1</v>
      </c>
      <c r="PE24">
        <v>1</v>
      </c>
      <c r="QB24">
        <v>1</v>
      </c>
      <c r="QH24">
        <v>1</v>
      </c>
      <c r="RD24">
        <v>6</v>
      </c>
    </row>
    <row r="25" spans="1:472" x14ac:dyDescent="0.25">
      <c r="A25" s="16" t="s">
        <v>76</v>
      </c>
      <c r="MA25">
        <v>1</v>
      </c>
      <c r="MB25">
        <v>1</v>
      </c>
      <c r="RD25">
        <v>2</v>
      </c>
    </row>
    <row r="26" spans="1:472" x14ac:dyDescent="0.25">
      <c r="A26" s="16" t="s">
        <v>79</v>
      </c>
      <c r="KE26">
        <v>1</v>
      </c>
      <c r="RD26">
        <v>1</v>
      </c>
    </row>
    <row r="27" spans="1:472" x14ac:dyDescent="0.25">
      <c r="A27" s="16" t="s">
        <v>81</v>
      </c>
      <c r="JU27">
        <v>1</v>
      </c>
      <c r="RD27">
        <v>1</v>
      </c>
    </row>
    <row r="28" spans="1:472" x14ac:dyDescent="0.25">
      <c r="A28" s="16" t="s">
        <v>83</v>
      </c>
      <c r="K28">
        <v>1</v>
      </c>
      <c r="DX28">
        <v>1</v>
      </c>
      <c r="RD28">
        <v>2</v>
      </c>
    </row>
    <row r="29" spans="1:472" x14ac:dyDescent="0.25">
      <c r="A29" s="16" t="s">
        <v>86</v>
      </c>
      <c r="CO29">
        <v>1</v>
      </c>
      <c r="DG29">
        <v>1</v>
      </c>
      <c r="JH29">
        <v>1</v>
      </c>
      <c r="RD29">
        <v>3</v>
      </c>
    </row>
    <row r="30" spans="1:472" x14ac:dyDescent="0.25">
      <c r="A30" s="16" t="s">
        <v>90</v>
      </c>
      <c r="J30">
        <v>1</v>
      </c>
      <c r="RD30">
        <v>1</v>
      </c>
    </row>
    <row r="31" spans="1:472" x14ac:dyDescent="0.25">
      <c r="A31" s="16" t="s">
        <v>91</v>
      </c>
      <c r="MN31">
        <v>1</v>
      </c>
      <c r="QN31">
        <v>1</v>
      </c>
      <c r="RD31">
        <v>2</v>
      </c>
    </row>
    <row r="32" spans="1:472" x14ac:dyDescent="0.25">
      <c r="A32" s="16" t="s">
        <v>94</v>
      </c>
      <c r="GP32">
        <v>1</v>
      </c>
      <c r="HM32">
        <v>1</v>
      </c>
      <c r="HN32">
        <v>1</v>
      </c>
      <c r="RD32">
        <v>3</v>
      </c>
    </row>
    <row r="33" spans="1:472" x14ac:dyDescent="0.25">
      <c r="A33" s="16" t="s">
        <v>96</v>
      </c>
      <c r="GM33">
        <v>1</v>
      </c>
      <c r="RD33">
        <v>1</v>
      </c>
    </row>
    <row r="34" spans="1:472" x14ac:dyDescent="0.25">
      <c r="A34" s="16" t="s">
        <v>97</v>
      </c>
      <c r="GK34">
        <v>1</v>
      </c>
      <c r="RD34">
        <v>1</v>
      </c>
    </row>
    <row r="35" spans="1:472" x14ac:dyDescent="0.25">
      <c r="A35" s="16" t="s">
        <v>99</v>
      </c>
      <c r="HN35">
        <v>1</v>
      </c>
      <c r="RD35">
        <v>1</v>
      </c>
    </row>
    <row r="36" spans="1:472" x14ac:dyDescent="0.25">
      <c r="A36" s="16" t="s">
        <v>100</v>
      </c>
      <c r="QB36">
        <v>1</v>
      </c>
      <c r="RD36">
        <v>1</v>
      </c>
    </row>
    <row r="37" spans="1:472" x14ac:dyDescent="0.25">
      <c r="A37" s="16" t="s">
        <v>101</v>
      </c>
      <c r="BE37">
        <v>1</v>
      </c>
      <c r="FS37">
        <v>1</v>
      </c>
      <c r="RD37">
        <v>2</v>
      </c>
    </row>
    <row r="38" spans="1:472" x14ac:dyDescent="0.25">
      <c r="A38" s="16" t="s">
        <v>103</v>
      </c>
      <c r="GS38">
        <v>1</v>
      </c>
      <c r="RD38">
        <v>1</v>
      </c>
    </row>
    <row r="39" spans="1:472" x14ac:dyDescent="0.25">
      <c r="A39" s="16" t="s">
        <v>105</v>
      </c>
      <c r="AA39">
        <v>1</v>
      </c>
      <c r="LD39">
        <v>1</v>
      </c>
      <c r="RD39">
        <v>2</v>
      </c>
    </row>
    <row r="40" spans="1:472" x14ac:dyDescent="0.25">
      <c r="A40" s="16" t="s">
        <v>108</v>
      </c>
      <c r="O40">
        <v>1</v>
      </c>
      <c r="DE40">
        <v>1</v>
      </c>
      <c r="FF40">
        <v>1</v>
      </c>
      <c r="HM40">
        <v>1</v>
      </c>
      <c r="JM40">
        <v>1</v>
      </c>
      <c r="PX40">
        <v>1</v>
      </c>
      <c r="RD40">
        <v>6</v>
      </c>
    </row>
    <row r="41" spans="1:472" x14ac:dyDescent="0.25">
      <c r="A41" s="16" t="s">
        <v>114</v>
      </c>
      <c r="AQ41">
        <v>1</v>
      </c>
      <c r="JM41">
        <v>1</v>
      </c>
      <c r="KE41">
        <v>1</v>
      </c>
      <c r="RD41">
        <v>3</v>
      </c>
    </row>
    <row r="42" spans="1:472" x14ac:dyDescent="0.25">
      <c r="A42" s="16" t="s">
        <v>115</v>
      </c>
      <c r="GH42">
        <v>1</v>
      </c>
      <c r="HD42">
        <v>1</v>
      </c>
      <c r="HH42">
        <v>1</v>
      </c>
      <c r="HM42">
        <v>1</v>
      </c>
      <c r="HN42">
        <v>1</v>
      </c>
      <c r="PH42">
        <v>1</v>
      </c>
      <c r="PM42">
        <v>1</v>
      </c>
      <c r="RD42">
        <v>7</v>
      </c>
    </row>
    <row r="43" spans="1:472" x14ac:dyDescent="0.25">
      <c r="A43" s="16" t="s">
        <v>120</v>
      </c>
      <c r="AO43">
        <v>1</v>
      </c>
      <c r="RD43">
        <v>1</v>
      </c>
    </row>
    <row r="44" spans="1:472" x14ac:dyDescent="0.25">
      <c r="A44" s="16" t="s">
        <v>122</v>
      </c>
      <c r="Q44">
        <v>1</v>
      </c>
      <c r="RD44">
        <v>1</v>
      </c>
    </row>
    <row r="45" spans="1:472" x14ac:dyDescent="0.25">
      <c r="A45" s="16" t="s">
        <v>123</v>
      </c>
      <c r="HV45">
        <v>1</v>
      </c>
      <c r="IM45">
        <v>1</v>
      </c>
      <c r="KT45">
        <v>1</v>
      </c>
      <c r="NU45">
        <v>1</v>
      </c>
      <c r="OL45">
        <v>1</v>
      </c>
      <c r="RD45">
        <v>5</v>
      </c>
    </row>
    <row r="46" spans="1:472" x14ac:dyDescent="0.25">
      <c r="A46" s="16" t="s">
        <v>128</v>
      </c>
      <c r="GA46">
        <v>1</v>
      </c>
      <c r="NC46">
        <v>1</v>
      </c>
      <c r="PW46">
        <v>1</v>
      </c>
      <c r="RD46">
        <v>3</v>
      </c>
    </row>
    <row r="47" spans="1:472" x14ac:dyDescent="0.25">
      <c r="A47" s="16" t="s">
        <v>131</v>
      </c>
      <c r="PT47">
        <v>1</v>
      </c>
      <c r="RD47">
        <v>1</v>
      </c>
    </row>
    <row r="48" spans="1:472" x14ac:dyDescent="0.25">
      <c r="A48" s="16" t="s">
        <v>133</v>
      </c>
      <c r="GA48">
        <v>1</v>
      </c>
      <c r="RD48">
        <v>1</v>
      </c>
    </row>
    <row r="49" spans="1:472" x14ac:dyDescent="0.25">
      <c r="A49" s="16" t="s">
        <v>134</v>
      </c>
      <c r="GB49">
        <v>1</v>
      </c>
      <c r="GI49">
        <v>1</v>
      </c>
      <c r="GV49">
        <v>1</v>
      </c>
      <c r="LX49">
        <v>1</v>
      </c>
      <c r="RD49">
        <v>4</v>
      </c>
    </row>
    <row r="50" spans="1:472" x14ac:dyDescent="0.25">
      <c r="A50" s="16" t="s">
        <v>137</v>
      </c>
      <c r="DO50">
        <v>1</v>
      </c>
      <c r="RD50">
        <v>1</v>
      </c>
    </row>
    <row r="51" spans="1:472" x14ac:dyDescent="0.25">
      <c r="A51" s="16" t="s">
        <v>139</v>
      </c>
      <c r="AQ51">
        <v>1</v>
      </c>
      <c r="OE51">
        <v>1</v>
      </c>
      <c r="RD51">
        <v>2</v>
      </c>
    </row>
    <row r="52" spans="1:472" x14ac:dyDescent="0.25">
      <c r="A52" s="16" t="s">
        <v>141</v>
      </c>
      <c r="AP52">
        <v>1</v>
      </c>
      <c r="OJ52">
        <v>1</v>
      </c>
      <c r="OK52">
        <v>1</v>
      </c>
      <c r="RD52">
        <v>3</v>
      </c>
    </row>
    <row r="53" spans="1:472" x14ac:dyDescent="0.25">
      <c r="A53" s="16" t="s">
        <v>144</v>
      </c>
      <c r="OQ53">
        <v>1</v>
      </c>
      <c r="RD53">
        <v>1</v>
      </c>
    </row>
    <row r="54" spans="1:472" x14ac:dyDescent="0.25">
      <c r="A54" s="16" t="s">
        <v>146</v>
      </c>
      <c r="J54">
        <v>1</v>
      </c>
      <c r="HD54">
        <v>1</v>
      </c>
      <c r="RD54">
        <v>2</v>
      </c>
    </row>
    <row r="55" spans="1:472" x14ac:dyDescent="0.25">
      <c r="A55" s="16" t="s">
        <v>147</v>
      </c>
      <c r="ND55">
        <v>1</v>
      </c>
      <c r="QB55">
        <v>1</v>
      </c>
      <c r="RD55">
        <v>2</v>
      </c>
    </row>
    <row r="56" spans="1:472" x14ac:dyDescent="0.25">
      <c r="A56" s="16" t="s">
        <v>149</v>
      </c>
      <c r="MH56">
        <v>1</v>
      </c>
      <c r="RD56">
        <v>1</v>
      </c>
    </row>
    <row r="57" spans="1:472" x14ac:dyDescent="0.25">
      <c r="A57" s="16" t="s">
        <v>151</v>
      </c>
      <c r="EO57">
        <v>1</v>
      </c>
      <c r="HG57">
        <v>1</v>
      </c>
      <c r="JM57">
        <v>1</v>
      </c>
      <c r="JW57">
        <v>1</v>
      </c>
      <c r="RD57">
        <v>4</v>
      </c>
    </row>
    <row r="58" spans="1:472" x14ac:dyDescent="0.25">
      <c r="A58" s="16" t="s">
        <v>154</v>
      </c>
      <c r="RB58">
        <v>1</v>
      </c>
      <c r="RD58">
        <v>1</v>
      </c>
    </row>
    <row r="59" spans="1:472" x14ac:dyDescent="0.25">
      <c r="A59" s="16" t="s">
        <v>156</v>
      </c>
      <c r="JK59">
        <v>1</v>
      </c>
      <c r="LM59">
        <v>1</v>
      </c>
      <c r="MS59">
        <v>1</v>
      </c>
      <c r="PW59">
        <v>1</v>
      </c>
      <c r="RD59">
        <v>4</v>
      </c>
    </row>
    <row r="60" spans="1:472" x14ac:dyDescent="0.25">
      <c r="A60" s="16" t="s">
        <v>160</v>
      </c>
      <c r="LE60">
        <v>1</v>
      </c>
      <c r="RD60">
        <v>1</v>
      </c>
    </row>
    <row r="61" spans="1:472" x14ac:dyDescent="0.25">
      <c r="A61" s="16" t="s">
        <v>162</v>
      </c>
      <c r="EB61">
        <v>1</v>
      </c>
      <c r="QB61">
        <v>1</v>
      </c>
      <c r="RD61">
        <v>2</v>
      </c>
    </row>
    <row r="62" spans="1:472" x14ac:dyDescent="0.25">
      <c r="A62" s="16" t="s">
        <v>164</v>
      </c>
      <c r="Q62">
        <v>1</v>
      </c>
      <c r="AU62">
        <v>1</v>
      </c>
      <c r="FA62">
        <v>1</v>
      </c>
      <c r="MB62">
        <v>1</v>
      </c>
      <c r="RD62">
        <v>4</v>
      </c>
    </row>
    <row r="63" spans="1:472" x14ac:dyDescent="0.25">
      <c r="A63" s="16" t="s">
        <v>167</v>
      </c>
      <c r="GH63">
        <v>1</v>
      </c>
      <c r="GY63">
        <v>1</v>
      </c>
      <c r="RD63">
        <v>2</v>
      </c>
    </row>
    <row r="64" spans="1:472" x14ac:dyDescent="0.25">
      <c r="A64" s="16" t="s">
        <v>169</v>
      </c>
      <c r="GG64">
        <v>1</v>
      </c>
      <c r="QB64">
        <v>1</v>
      </c>
      <c r="RD64">
        <v>2</v>
      </c>
    </row>
    <row r="65" spans="1:472" x14ac:dyDescent="0.25">
      <c r="A65" s="16" t="s">
        <v>170</v>
      </c>
      <c r="EU65">
        <v>1</v>
      </c>
      <c r="KI65">
        <v>1</v>
      </c>
      <c r="LN65">
        <v>1</v>
      </c>
      <c r="RD65">
        <v>3</v>
      </c>
    </row>
    <row r="66" spans="1:472" x14ac:dyDescent="0.25">
      <c r="A66" s="16" t="s">
        <v>174</v>
      </c>
      <c r="EK66">
        <v>1</v>
      </c>
      <c r="RD66">
        <v>1</v>
      </c>
    </row>
    <row r="67" spans="1:472" x14ac:dyDescent="0.25">
      <c r="A67" s="16" t="s">
        <v>176</v>
      </c>
      <c r="JC67">
        <v>1</v>
      </c>
      <c r="RD67">
        <v>1</v>
      </c>
    </row>
    <row r="68" spans="1:472" x14ac:dyDescent="0.25">
      <c r="A68" s="16" t="s">
        <v>178</v>
      </c>
      <c r="JB68">
        <v>1</v>
      </c>
      <c r="RD68">
        <v>1</v>
      </c>
    </row>
    <row r="69" spans="1:472" x14ac:dyDescent="0.25">
      <c r="A69" s="16" t="s">
        <v>180</v>
      </c>
      <c r="J69">
        <v>1</v>
      </c>
      <c r="AN69">
        <v>1</v>
      </c>
      <c r="KA69">
        <v>1</v>
      </c>
      <c r="QB69">
        <v>1</v>
      </c>
      <c r="RD69">
        <v>4</v>
      </c>
    </row>
    <row r="70" spans="1:472" x14ac:dyDescent="0.25">
      <c r="A70" s="16" t="s">
        <v>183</v>
      </c>
      <c r="EP70">
        <v>1</v>
      </c>
      <c r="EU70">
        <v>1</v>
      </c>
      <c r="OZ70">
        <v>1</v>
      </c>
      <c r="RD70">
        <v>3</v>
      </c>
    </row>
    <row r="71" spans="1:472" x14ac:dyDescent="0.25">
      <c r="A71" s="16" t="s">
        <v>186</v>
      </c>
      <c r="GA71">
        <v>1</v>
      </c>
      <c r="GJ71">
        <v>1</v>
      </c>
      <c r="GP71">
        <v>1</v>
      </c>
      <c r="HH71">
        <v>1</v>
      </c>
      <c r="IE71">
        <v>1</v>
      </c>
      <c r="PK71">
        <v>1</v>
      </c>
      <c r="RD71">
        <v>6</v>
      </c>
    </row>
    <row r="72" spans="1:472" x14ac:dyDescent="0.25">
      <c r="A72" s="16" t="s">
        <v>190</v>
      </c>
      <c r="FZ72">
        <v>1</v>
      </c>
      <c r="HZ72">
        <v>1</v>
      </c>
      <c r="QB72">
        <v>1</v>
      </c>
      <c r="RD72">
        <v>3</v>
      </c>
    </row>
    <row r="73" spans="1:472" x14ac:dyDescent="0.25">
      <c r="A73" s="16" t="s">
        <v>192</v>
      </c>
      <c r="AJ73">
        <v>1</v>
      </c>
      <c r="AW73">
        <v>1</v>
      </c>
      <c r="FY73">
        <v>1</v>
      </c>
      <c r="GG73">
        <v>1</v>
      </c>
      <c r="RD73">
        <v>4</v>
      </c>
    </row>
    <row r="74" spans="1:472" x14ac:dyDescent="0.25">
      <c r="A74" s="16" t="s">
        <v>194</v>
      </c>
      <c r="KD74">
        <v>1</v>
      </c>
      <c r="LD74">
        <v>1</v>
      </c>
      <c r="RD74">
        <v>2</v>
      </c>
    </row>
    <row r="75" spans="1:472" x14ac:dyDescent="0.25">
      <c r="A75" s="16" t="s">
        <v>196</v>
      </c>
      <c r="KA75">
        <v>1</v>
      </c>
      <c r="QB75">
        <v>1</v>
      </c>
      <c r="RD75">
        <v>2</v>
      </c>
    </row>
    <row r="76" spans="1:472" x14ac:dyDescent="0.25">
      <c r="A76" s="16" t="s">
        <v>197</v>
      </c>
      <c r="DS76">
        <v>1</v>
      </c>
      <c r="RD76">
        <v>1</v>
      </c>
    </row>
    <row r="77" spans="1:472" x14ac:dyDescent="0.25">
      <c r="A77" s="16" t="s">
        <v>208</v>
      </c>
      <c r="B77">
        <v>1</v>
      </c>
      <c r="RD77">
        <v>1</v>
      </c>
    </row>
    <row r="78" spans="1:472" x14ac:dyDescent="0.25">
      <c r="A78" s="16" t="s">
        <v>210</v>
      </c>
      <c r="GA78">
        <v>1</v>
      </c>
      <c r="RD78">
        <v>1</v>
      </c>
    </row>
    <row r="79" spans="1:472" x14ac:dyDescent="0.25">
      <c r="A79" s="16" t="s">
        <v>211</v>
      </c>
      <c r="FZ79">
        <v>1</v>
      </c>
      <c r="GM79">
        <v>1</v>
      </c>
      <c r="RD79">
        <v>2</v>
      </c>
    </row>
    <row r="80" spans="1:472" x14ac:dyDescent="0.25">
      <c r="A80" s="16" t="s">
        <v>212</v>
      </c>
      <c r="EU80">
        <v>1</v>
      </c>
      <c r="FY80">
        <v>1</v>
      </c>
      <c r="GG80">
        <v>1</v>
      </c>
      <c r="JR80">
        <v>1</v>
      </c>
      <c r="MB80">
        <v>1</v>
      </c>
      <c r="RD80">
        <v>5</v>
      </c>
    </row>
    <row r="81" spans="1:472" x14ac:dyDescent="0.25">
      <c r="A81" s="16" t="s">
        <v>214</v>
      </c>
      <c r="MA81">
        <v>1</v>
      </c>
      <c r="RD81">
        <v>1</v>
      </c>
    </row>
    <row r="82" spans="1:472" x14ac:dyDescent="0.25">
      <c r="A82" s="16" t="s">
        <v>215</v>
      </c>
      <c r="AQ82">
        <v>1</v>
      </c>
      <c r="FZ82">
        <v>1</v>
      </c>
      <c r="RD82">
        <v>2</v>
      </c>
    </row>
    <row r="83" spans="1:472" x14ac:dyDescent="0.25">
      <c r="A83" s="16" t="s">
        <v>216</v>
      </c>
      <c r="AR83">
        <v>1</v>
      </c>
      <c r="RD83">
        <v>1</v>
      </c>
    </row>
    <row r="84" spans="1:472" x14ac:dyDescent="0.25">
      <c r="A84" s="16" t="s">
        <v>217</v>
      </c>
      <c r="AP84">
        <v>1</v>
      </c>
      <c r="RD84">
        <v>1</v>
      </c>
    </row>
    <row r="85" spans="1:472" x14ac:dyDescent="0.25">
      <c r="A85" s="16" t="s">
        <v>218</v>
      </c>
      <c r="MF85">
        <v>1</v>
      </c>
      <c r="RD85">
        <v>1</v>
      </c>
    </row>
    <row r="86" spans="1:472" x14ac:dyDescent="0.25">
      <c r="A86" s="16" t="s">
        <v>220</v>
      </c>
      <c r="GP86">
        <v>1</v>
      </c>
      <c r="ME86">
        <v>1</v>
      </c>
      <c r="RD86">
        <v>2</v>
      </c>
    </row>
    <row r="87" spans="1:472" x14ac:dyDescent="0.25">
      <c r="A87" s="16" t="s">
        <v>222</v>
      </c>
      <c r="GB87">
        <v>1</v>
      </c>
      <c r="RD87">
        <v>1</v>
      </c>
    </row>
    <row r="88" spans="1:472" x14ac:dyDescent="0.25">
      <c r="A88" s="16" t="s">
        <v>223</v>
      </c>
      <c r="J88">
        <v>1</v>
      </c>
      <c r="EN88">
        <v>1</v>
      </c>
      <c r="FV88">
        <v>1</v>
      </c>
      <c r="GS88">
        <v>1</v>
      </c>
      <c r="JM88">
        <v>1</v>
      </c>
      <c r="RD88">
        <v>5</v>
      </c>
    </row>
    <row r="89" spans="1:472" x14ac:dyDescent="0.25">
      <c r="A89" s="16" t="s">
        <v>226</v>
      </c>
      <c r="AG89">
        <v>1</v>
      </c>
      <c r="RD89">
        <v>1</v>
      </c>
    </row>
    <row r="90" spans="1:472" x14ac:dyDescent="0.25">
      <c r="A90" s="16" t="s">
        <v>228</v>
      </c>
      <c r="HN90">
        <v>1</v>
      </c>
      <c r="RD90">
        <v>1</v>
      </c>
    </row>
    <row r="91" spans="1:472" x14ac:dyDescent="0.25">
      <c r="A91" s="16" t="s">
        <v>229</v>
      </c>
      <c r="J91">
        <v>1</v>
      </c>
      <c r="DF91">
        <v>1</v>
      </c>
      <c r="FM91">
        <v>1</v>
      </c>
      <c r="JP91">
        <v>1</v>
      </c>
      <c r="RD91">
        <v>4</v>
      </c>
    </row>
    <row r="92" spans="1:472" x14ac:dyDescent="0.25">
      <c r="A92" s="16" t="s">
        <v>233</v>
      </c>
      <c r="MN92">
        <v>1</v>
      </c>
      <c r="RD92">
        <v>1</v>
      </c>
    </row>
    <row r="93" spans="1:472" x14ac:dyDescent="0.25">
      <c r="A93" s="16" t="s">
        <v>234</v>
      </c>
      <c r="GC93">
        <v>1</v>
      </c>
      <c r="GD93">
        <v>1</v>
      </c>
      <c r="RD93">
        <v>2</v>
      </c>
    </row>
    <row r="94" spans="1:472" x14ac:dyDescent="0.25">
      <c r="A94" s="16" t="s">
        <v>236</v>
      </c>
      <c r="GF94">
        <v>1</v>
      </c>
      <c r="RD94">
        <v>1</v>
      </c>
    </row>
    <row r="95" spans="1:472" x14ac:dyDescent="0.25">
      <c r="A95" s="16" t="s">
        <v>238</v>
      </c>
      <c r="FR95">
        <v>1</v>
      </c>
      <c r="ID95">
        <v>1</v>
      </c>
      <c r="RD95">
        <v>2</v>
      </c>
    </row>
    <row r="96" spans="1:472" x14ac:dyDescent="0.25">
      <c r="A96" s="16" t="s">
        <v>241</v>
      </c>
      <c r="S96">
        <v>1</v>
      </c>
      <c r="AP96">
        <v>1</v>
      </c>
      <c r="HA96">
        <v>1</v>
      </c>
      <c r="RD96">
        <v>3</v>
      </c>
    </row>
    <row r="97" spans="1:472" x14ac:dyDescent="0.25">
      <c r="A97" s="16" t="s">
        <v>244</v>
      </c>
      <c r="Y97">
        <v>1</v>
      </c>
      <c r="RD97">
        <v>1</v>
      </c>
    </row>
    <row r="98" spans="1:472" x14ac:dyDescent="0.25">
      <c r="A98" s="16" t="s">
        <v>246</v>
      </c>
      <c r="C98">
        <v>1</v>
      </c>
      <c r="GB98">
        <v>1</v>
      </c>
      <c r="RD98">
        <v>2</v>
      </c>
    </row>
    <row r="99" spans="1:472" x14ac:dyDescent="0.25">
      <c r="A99" s="16" t="s">
        <v>248</v>
      </c>
      <c r="GJ99">
        <v>1</v>
      </c>
      <c r="RD99">
        <v>1</v>
      </c>
    </row>
    <row r="100" spans="1:472" x14ac:dyDescent="0.25">
      <c r="A100" s="16" t="s">
        <v>249</v>
      </c>
      <c r="N100">
        <v>1</v>
      </c>
      <c r="AG100">
        <v>1</v>
      </c>
      <c r="NL100">
        <v>1</v>
      </c>
      <c r="QJ100">
        <v>1</v>
      </c>
      <c r="QK100">
        <v>1</v>
      </c>
      <c r="RD100">
        <v>5</v>
      </c>
    </row>
    <row r="101" spans="1:472" x14ac:dyDescent="0.25">
      <c r="A101" s="16" t="s">
        <v>253</v>
      </c>
      <c r="GR101">
        <v>1</v>
      </c>
      <c r="RD101">
        <v>1</v>
      </c>
    </row>
    <row r="102" spans="1:472" x14ac:dyDescent="0.25">
      <c r="A102" s="16" t="s">
        <v>255</v>
      </c>
      <c r="J102">
        <v>1</v>
      </c>
      <c r="AQ102">
        <v>1</v>
      </c>
      <c r="RD102">
        <v>2</v>
      </c>
    </row>
    <row r="103" spans="1:472" x14ac:dyDescent="0.25">
      <c r="A103" s="16" t="s">
        <v>256</v>
      </c>
      <c r="GB103">
        <v>1</v>
      </c>
      <c r="RD103">
        <v>1</v>
      </c>
    </row>
    <row r="104" spans="1:472" x14ac:dyDescent="0.25">
      <c r="A104" s="16" t="s">
        <v>257</v>
      </c>
      <c r="GM104">
        <v>1</v>
      </c>
      <c r="RD104">
        <v>1</v>
      </c>
    </row>
    <row r="105" spans="1:472" x14ac:dyDescent="0.25">
      <c r="A105" s="16" t="s">
        <v>266</v>
      </c>
      <c r="AS105">
        <v>1</v>
      </c>
      <c r="RD105">
        <v>1</v>
      </c>
    </row>
    <row r="106" spans="1:472" x14ac:dyDescent="0.25">
      <c r="A106" s="16" t="s">
        <v>268</v>
      </c>
      <c r="BA106">
        <v>1</v>
      </c>
      <c r="RD106">
        <v>1</v>
      </c>
    </row>
    <row r="107" spans="1:472" x14ac:dyDescent="0.25">
      <c r="A107" s="16" t="s">
        <v>270</v>
      </c>
      <c r="OL107">
        <v>1</v>
      </c>
      <c r="RD107">
        <v>1</v>
      </c>
    </row>
    <row r="108" spans="1:472" x14ac:dyDescent="0.25">
      <c r="A108" s="16" t="s">
        <v>271</v>
      </c>
      <c r="JO108">
        <v>1</v>
      </c>
      <c r="RD108">
        <v>1</v>
      </c>
    </row>
    <row r="109" spans="1:472" x14ac:dyDescent="0.25">
      <c r="A109" s="16" t="s">
        <v>272</v>
      </c>
      <c r="GR109">
        <v>1</v>
      </c>
      <c r="GV109">
        <v>1</v>
      </c>
      <c r="RD109">
        <v>2</v>
      </c>
    </row>
    <row r="110" spans="1:472" x14ac:dyDescent="0.25">
      <c r="A110" s="16" t="s">
        <v>273</v>
      </c>
      <c r="N110">
        <v>1</v>
      </c>
      <c r="CN110">
        <v>1</v>
      </c>
      <c r="RD110">
        <v>2</v>
      </c>
    </row>
    <row r="111" spans="1:472" x14ac:dyDescent="0.25">
      <c r="A111" s="16" t="s">
        <v>275</v>
      </c>
      <c r="GN111">
        <v>1</v>
      </c>
      <c r="RD111">
        <v>1</v>
      </c>
    </row>
    <row r="112" spans="1:472" x14ac:dyDescent="0.25">
      <c r="A112" s="16" t="s">
        <v>277</v>
      </c>
      <c r="LF112">
        <v>1</v>
      </c>
      <c r="RD112">
        <v>1</v>
      </c>
    </row>
    <row r="113" spans="1:472" x14ac:dyDescent="0.25">
      <c r="A113" s="16" t="s">
        <v>278</v>
      </c>
      <c r="GG113">
        <v>1</v>
      </c>
      <c r="GH113">
        <v>1</v>
      </c>
      <c r="GL113">
        <v>1</v>
      </c>
      <c r="HH113">
        <v>1</v>
      </c>
      <c r="MN113">
        <v>1</v>
      </c>
      <c r="RD113">
        <v>5</v>
      </c>
    </row>
    <row r="114" spans="1:472" x14ac:dyDescent="0.25">
      <c r="A114" s="16" t="s">
        <v>280</v>
      </c>
      <c r="DQ114">
        <v>1</v>
      </c>
      <c r="DU114">
        <v>1</v>
      </c>
      <c r="JF114">
        <v>1</v>
      </c>
      <c r="OP114">
        <v>1</v>
      </c>
      <c r="RD114">
        <v>4</v>
      </c>
    </row>
    <row r="115" spans="1:472" x14ac:dyDescent="0.25">
      <c r="A115" s="16" t="s">
        <v>284</v>
      </c>
      <c r="GG115">
        <v>1</v>
      </c>
      <c r="GP115">
        <v>1</v>
      </c>
      <c r="HH115">
        <v>1</v>
      </c>
      <c r="RD115">
        <v>3</v>
      </c>
    </row>
    <row r="116" spans="1:472" x14ac:dyDescent="0.25">
      <c r="A116" s="16" t="s">
        <v>285</v>
      </c>
      <c r="GA116">
        <v>1</v>
      </c>
      <c r="RD116">
        <v>1</v>
      </c>
    </row>
    <row r="117" spans="1:472" x14ac:dyDescent="0.25">
      <c r="A117" s="16" t="s">
        <v>286</v>
      </c>
      <c r="GC117">
        <v>1</v>
      </c>
      <c r="GG117">
        <v>1</v>
      </c>
      <c r="RD117">
        <v>2</v>
      </c>
    </row>
    <row r="118" spans="1:472" x14ac:dyDescent="0.25">
      <c r="A118" s="16" t="s">
        <v>287</v>
      </c>
      <c r="HK118">
        <v>1</v>
      </c>
      <c r="JC118">
        <v>1</v>
      </c>
      <c r="RD118">
        <v>2</v>
      </c>
    </row>
    <row r="119" spans="1:472" x14ac:dyDescent="0.25">
      <c r="A119" s="16" t="s">
        <v>288</v>
      </c>
      <c r="DR119">
        <v>1</v>
      </c>
      <c r="RD119">
        <v>1</v>
      </c>
    </row>
    <row r="120" spans="1:472" x14ac:dyDescent="0.25">
      <c r="A120" s="16" t="s">
        <v>289</v>
      </c>
      <c r="QO120">
        <v>1</v>
      </c>
      <c r="RD120">
        <v>1</v>
      </c>
    </row>
    <row r="121" spans="1:472" x14ac:dyDescent="0.25">
      <c r="A121" s="16" t="s">
        <v>291</v>
      </c>
      <c r="JU121">
        <v>1</v>
      </c>
      <c r="RD121">
        <v>1</v>
      </c>
    </row>
    <row r="122" spans="1:472" x14ac:dyDescent="0.25">
      <c r="A122" s="16" t="s">
        <v>292</v>
      </c>
      <c r="J122">
        <v>1</v>
      </c>
      <c r="BA122">
        <v>1</v>
      </c>
      <c r="RD122">
        <v>2</v>
      </c>
    </row>
    <row r="123" spans="1:472" x14ac:dyDescent="0.25">
      <c r="A123" s="16" t="s">
        <v>293</v>
      </c>
      <c r="AH123">
        <v>1</v>
      </c>
      <c r="AP123">
        <v>1</v>
      </c>
      <c r="RD123">
        <v>2</v>
      </c>
    </row>
    <row r="124" spans="1:472" x14ac:dyDescent="0.25">
      <c r="A124" s="16" t="s">
        <v>295</v>
      </c>
      <c r="KX124">
        <v>1</v>
      </c>
      <c r="RD124">
        <v>1</v>
      </c>
    </row>
    <row r="125" spans="1:472" x14ac:dyDescent="0.25">
      <c r="A125" s="16" t="s">
        <v>297</v>
      </c>
      <c r="FF125">
        <v>1</v>
      </c>
      <c r="MV125">
        <v>1</v>
      </c>
      <c r="MX125">
        <v>1</v>
      </c>
      <c r="MZ125">
        <v>1</v>
      </c>
      <c r="NB125">
        <v>1</v>
      </c>
      <c r="RD125">
        <v>5</v>
      </c>
    </row>
    <row r="126" spans="1:472" x14ac:dyDescent="0.25">
      <c r="A126" s="16" t="s">
        <v>301</v>
      </c>
      <c r="CC126">
        <v>1</v>
      </c>
      <c r="NP126">
        <v>1</v>
      </c>
      <c r="RD126">
        <v>2</v>
      </c>
    </row>
    <row r="127" spans="1:472" x14ac:dyDescent="0.25">
      <c r="A127" s="16" t="s">
        <v>304</v>
      </c>
      <c r="CB127">
        <v>1</v>
      </c>
      <c r="KE127">
        <v>1</v>
      </c>
      <c r="RD127">
        <v>2</v>
      </c>
    </row>
    <row r="128" spans="1:472" x14ac:dyDescent="0.25">
      <c r="A128" s="16" t="s">
        <v>306</v>
      </c>
      <c r="CE128">
        <v>1</v>
      </c>
      <c r="CF128">
        <v>1</v>
      </c>
      <c r="CH128">
        <v>1</v>
      </c>
      <c r="RD128">
        <v>3</v>
      </c>
    </row>
    <row r="129" spans="1:472" x14ac:dyDescent="0.25">
      <c r="A129" s="16" t="s">
        <v>310</v>
      </c>
      <c r="HH129">
        <v>1</v>
      </c>
      <c r="RD129">
        <v>1</v>
      </c>
    </row>
    <row r="130" spans="1:472" x14ac:dyDescent="0.25">
      <c r="A130" s="16" t="s">
        <v>319</v>
      </c>
      <c r="AQ130">
        <v>1</v>
      </c>
      <c r="FZ130">
        <v>1</v>
      </c>
      <c r="MA130">
        <v>1</v>
      </c>
      <c r="MB130">
        <v>1</v>
      </c>
      <c r="RD130">
        <v>4</v>
      </c>
    </row>
    <row r="131" spans="1:472" x14ac:dyDescent="0.25">
      <c r="A131" s="16" t="s">
        <v>320</v>
      </c>
      <c r="AR131">
        <v>1</v>
      </c>
      <c r="RD131">
        <v>1</v>
      </c>
    </row>
    <row r="132" spans="1:472" x14ac:dyDescent="0.25">
      <c r="A132" s="16" t="s">
        <v>321</v>
      </c>
      <c r="AP132">
        <v>1</v>
      </c>
      <c r="ME132">
        <v>1</v>
      </c>
      <c r="MF132">
        <v>1</v>
      </c>
      <c r="RD132">
        <v>3</v>
      </c>
    </row>
    <row r="133" spans="1:472" x14ac:dyDescent="0.25">
      <c r="A133" s="16" t="s">
        <v>322</v>
      </c>
      <c r="GB133">
        <v>1</v>
      </c>
      <c r="GP133">
        <v>1</v>
      </c>
      <c r="RD133">
        <v>2</v>
      </c>
    </row>
    <row r="134" spans="1:472" x14ac:dyDescent="0.25">
      <c r="A134" s="16" t="s">
        <v>323</v>
      </c>
      <c r="J134">
        <v>1</v>
      </c>
      <c r="JM134">
        <v>1</v>
      </c>
      <c r="RD134">
        <v>2</v>
      </c>
    </row>
    <row r="135" spans="1:472" x14ac:dyDescent="0.25">
      <c r="A135" s="16" t="s">
        <v>324</v>
      </c>
      <c r="HE135">
        <v>1</v>
      </c>
      <c r="RD135">
        <v>1</v>
      </c>
    </row>
    <row r="136" spans="1:472" x14ac:dyDescent="0.25">
      <c r="A136" s="16" t="s">
        <v>325</v>
      </c>
      <c r="B136">
        <v>1</v>
      </c>
      <c r="J136">
        <v>1</v>
      </c>
      <c r="FZ136">
        <v>1</v>
      </c>
      <c r="GA136">
        <v>1</v>
      </c>
      <c r="GB136">
        <v>1</v>
      </c>
      <c r="GM136">
        <v>1</v>
      </c>
      <c r="RD136">
        <v>6</v>
      </c>
    </row>
    <row r="137" spans="1:472" x14ac:dyDescent="0.25">
      <c r="A137" s="16" t="s">
        <v>326</v>
      </c>
      <c r="FY137">
        <v>1</v>
      </c>
      <c r="GG137">
        <v>1</v>
      </c>
      <c r="JR137">
        <v>1</v>
      </c>
      <c r="RD137">
        <v>3</v>
      </c>
    </row>
    <row r="138" spans="1:472" x14ac:dyDescent="0.25">
      <c r="A138" s="16" t="s">
        <v>327</v>
      </c>
      <c r="EU138">
        <v>1</v>
      </c>
      <c r="RD138">
        <v>1</v>
      </c>
    </row>
    <row r="139" spans="1:472" x14ac:dyDescent="0.25">
      <c r="A139" s="16" t="s">
        <v>328</v>
      </c>
      <c r="MB139">
        <v>1</v>
      </c>
      <c r="RD139">
        <v>1</v>
      </c>
    </row>
    <row r="140" spans="1:472" x14ac:dyDescent="0.25">
      <c r="A140" s="16" t="s">
        <v>329</v>
      </c>
      <c r="FZ140">
        <v>1</v>
      </c>
      <c r="MA140">
        <v>1</v>
      </c>
      <c r="RD140">
        <v>2</v>
      </c>
    </row>
    <row r="141" spans="1:472" x14ac:dyDescent="0.25">
      <c r="A141" s="16" t="s">
        <v>330</v>
      </c>
      <c r="AP141">
        <v>1</v>
      </c>
      <c r="AQ141">
        <v>1</v>
      </c>
      <c r="AR141">
        <v>1</v>
      </c>
      <c r="RD141">
        <v>3</v>
      </c>
    </row>
    <row r="142" spans="1:472" x14ac:dyDescent="0.25">
      <c r="A142" s="16" t="s">
        <v>331</v>
      </c>
      <c r="MF142">
        <v>1</v>
      </c>
      <c r="RD142">
        <v>1</v>
      </c>
    </row>
    <row r="143" spans="1:472" x14ac:dyDescent="0.25">
      <c r="A143" s="16" t="s">
        <v>332</v>
      </c>
      <c r="ME143">
        <v>1</v>
      </c>
      <c r="RD143">
        <v>1</v>
      </c>
    </row>
    <row r="144" spans="1:472" x14ac:dyDescent="0.25">
      <c r="A144" s="16" t="s">
        <v>333</v>
      </c>
      <c r="GB144">
        <v>1</v>
      </c>
      <c r="GP144">
        <v>1</v>
      </c>
      <c r="JM144">
        <v>1</v>
      </c>
      <c r="RD144">
        <v>3</v>
      </c>
    </row>
    <row r="145" spans="1:472" x14ac:dyDescent="0.25">
      <c r="A145" s="16" t="s">
        <v>334</v>
      </c>
      <c r="J145">
        <v>1</v>
      </c>
      <c r="RD145">
        <v>1</v>
      </c>
    </row>
    <row r="146" spans="1:472" x14ac:dyDescent="0.25">
      <c r="A146" s="16" t="s">
        <v>335</v>
      </c>
      <c r="GW146">
        <v>1</v>
      </c>
      <c r="RD146">
        <v>1</v>
      </c>
    </row>
    <row r="147" spans="1:472" x14ac:dyDescent="0.25">
      <c r="A147" s="16" t="s">
        <v>337</v>
      </c>
      <c r="BH147">
        <v>1</v>
      </c>
      <c r="JN147">
        <v>1</v>
      </c>
      <c r="RD147">
        <v>2</v>
      </c>
    </row>
    <row r="148" spans="1:472" x14ac:dyDescent="0.25">
      <c r="A148" s="16" t="s">
        <v>340</v>
      </c>
      <c r="J148">
        <v>1</v>
      </c>
      <c r="RD148">
        <v>1</v>
      </c>
    </row>
    <row r="149" spans="1:472" x14ac:dyDescent="0.25">
      <c r="A149" s="16" t="s">
        <v>341</v>
      </c>
      <c r="J149">
        <v>1</v>
      </c>
      <c r="AZ149">
        <v>1</v>
      </c>
      <c r="RD149">
        <v>2</v>
      </c>
    </row>
    <row r="150" spans="1:472" x14ac:dyDescent="0.25">
      <c r="A150" s="16" t="s">
        <v>343</v>
      </c>
      <c r="GG150">
        <v>1</v>
      </c>
      <c r="HE150">
        <v>1</v>
      </c>
      <c r="RD150">
        <v>2</v>
      </c>
    </row>
    <row r="151" spans="1:472" x14ac:dyDescent="0.25">
      <c r="A151" s="16" t="s">
        <v>344</v>
      </c>
      <c r="HH151">
        <v>1</v>
      </c>
      <c r="LD151">
        <v>1</v>
      </c>
      <c r="RD151">
        <v>2</v>
      </c>
    </row>
    <row r="152" spans="1:472" x14ac:dyDescent="0.25">
      <c r="A152" s="16" t="s">
        <v>345</v>
      </c>
      <c r="HH152">
        <v>1</v>
      </c>
      <c r="RD152">
        <v>1</v>
      </c>
    </row>
    <row r="153" spans="1:472" x14ac:dyDescent="0.25">
      <c r="A153" s="16" t="s">
        <v>346</v>
      </c>
      <c r="AZ153">
        <v>1</v>
      </c>
      <c r="IR153">
        <v>1</v>
      </c>
      <c r="LN153">
        <v>1</v>
      </c>
      <c r="LR153">
        <v>1</v>
      </c>
      <c r="PG153">
        <v>1</v>
      </c>
      <c r="RD153">
        <v>5</v>
      </c>
    </row>
    <row r="154" spans="1:472" x14ac:dyDescent="0.25">
      <c r="A154" s="16" t="s">
        <v>350</v>
      </c>
      <c r="KM154">
        <v>1</v>
      </c>
      <c r="QL154">
        <v>1</v>
      </c>
      <c r="RD154">
        <v>2</v>
      </c>
    </row>
    <row r="155" spans="1:472" x14ac:dyDescent="0.25">
      <c r="A155" s="16" t="s">
        <v>353</v>
      </c>
      <c r="HX155">
        <v>1</v>
      </c>
      <c r="HZ155">
        <v>1</v>
      </c>
      <c r="RD155">
        <v>2</v>
      </c>
    </row>
    <row r="156" spans="1:472" x14ac:dyDescent="0.25">
      <c r="A156" s="16" t="s">
        <v>355</v>
      </c>
      <c r="HY156">
        <v>1</v>
      </c>
      <c r="RD156">
        <v>1</v>
      </c>
    </row>
    <row r="157" spans="1:472" x14ac:dyDescent="0.25">
      <c r="A157" s="16" t="s">
        <v>357</v>
      </c>
      <c r="OI157">
        <v>1</v>
      </c>
      <c r="RD157">
        <v>1</v>
      </c>
    </row>
    <row r="158" spans="1:472" x14ac:dyDescent="0.25">
      <c r="A158" s="16" t="s">
        <v>359</v>
      </c>
      <c r="CV158">
        <v>1</v>
      </c>
      <c r="FK158">
        <v>1</v>
      </c>
      <c r="LE158">
        <v>1</v>
      </c>
      <c r="MN158">
        <v>1</v>
      </c>
      <c r="OM158">
        <v>1</v>
      </c>
      <c r="QB158">
        <v>1</v>
      </c>
      <c r="QC158">
        <v>1</v>
      </c>
      <c r="QH158">
        <v>1</v>
      </c>
      <c r="RD158">
        <v>8</v>
      </c>
    </row>
    <row r="159" spans="1:472" x14ac:dyDescent="0.25">
      <c r="A159" s="16" t="s">
        <v>364</v>
      </c>
      <c r="FZ159">
        <v>1</v>
      </c>
      <c r="HH159">
        <v>1</v>
      </c>
      <c r="RD159">
        <v>2</v>
      </c>
    </row>
    <row r="160" spans="1:472" x14ac:dyDescent="0.25">
      <c r="A160" s="16" t="s">
        <v>365</v>
      </c>
      <c r="N160">
        <v>1</v>
      </c>
      <c r="GU160">
        <v>1</v>
      </c>
      <c r="GW160">
        <v>1</v>
      </c>
      <c r="RD160">
        <v>3</v>
      </c>
    </row>
    <row r="161" spans="1:472" x14ac:dyDescent="0.25">
      <c r="A161" s="16" t="s">
        <v>366</v>
      </c>
      <c r="DS161">
        <v>1</v>
      </c>
      <c r="GG161">
        <v>1</v>
      </c>
      <c r="IF161">
        <v>1</v>
      </c>
      <c r="IH161">
        <v>1</v>
      </c>
      <c r="RD161">
        <v>4</v>
      </c>
    </row>
    <row r="162" spans="1:472" x14ac:dyDescent="0.25">
      <c r="A162" s="16" t="s">
        <v>369</v>
      </c>
      <c r="II162">
        <v>1</v>
      </c>
      <c r="RD162">
        <v>1</v>
      </c>
    </row>
    <row r="163" spans="1:472" x14ac:dyDescent="0.25">
      <c r="A163" s="16" t="s">
        <v>371</v>
      </c>
      <c r="IY163">
        <v>1</v>
      </c>
      <c r="RD163">
        <v>1</v>
      </c>
    </row>
    <row r="164" spans="1:472" x14ac:dyDescent="0.25">
      <c r="A164" s="16" t="s">
        <v>372</v>
      </c>
      <c r="FZ164">
        <v>1</v>
      </c>
      <c r="IX164">
        <v>1</v>
      </c>
      <c r="RD164">
        <v>2</v>
      </c>
    </row>
    <row r="165" spans="1:472" x14ac:dyDescent="0.25">
      <c r="A165" s="16" t="s">
        <v>373</v>
      </c>
      <c r="IA165">
        <v>1</v>
      </c>
      <c r="RD165">
        <v>1</v>
      </c>
    </row>
    <row r="166" spans="1:472" x14ac:dyDescent="0.25">
      <c r="A166" s="16" t="s">
        <v>375</v>
      </c>
      <c r="J166">
        <v>1</v>
      </c>
      <c r="DF166">
        <v>1</v>
      </c>
      <c r="LE166">
        <v>1</v>
      </c>
      <c r="RD166">
        <v>3</v>
      </c>
    </row>
    <row r="167" spans="1:472" x14ac:dyDescent="0.25">
      <c r="A167" s="16" t="s">
        <v>376</v>
      </c>
      <c r="LC167">
        <v>1</v>
      </c>
      <c r="RD167">
        <v>1</v>
      </c>
    </row>
    <row r="168" spans="1:472" x14ac:dyDescent="0.25">
      <c r="A168" s="16" t="s">
        <v>378</v>
      </c>
      <c r="J168">
        <v>1</v>
      </c>
      <c r="NW168">
        <v>1</v>
      </c>
      <c r="RD168">
        <v>2</v>
      </c>
    </row>
    <row r="169" spans="1:472" x14ac:dyDescent="0.25">
      <c r="A169" s="16" t="s">
        <v>380</v>
      </c>
      <c r="I169">
        <v>1</v>
      </c>
      <c r="K169">
        <v>1</v>
      </c>
      <c r="RD169">
        <v>2</v>
      </c>
    </row>
    <row r="170" spans="1:472" x14ac:dyDescent="0.25">
      <c r="A170" s="16" t="s">
        <v>395</v>
      </c>
      <c r="NP170">
        <v>1</v>
      </c>
      <c r="RD170">
        <v>1</v>
      </c>
    </row>
    <row r="171" spans="1:472" x14ac:dyDescent="0.25">
      <c r="A171" s="16" t="s">
        <v>396</v>
      </c>
      <c r="CO171">
        <v>1</v>
      </c>
      <c r="HH171">
        <v>1</v>
      </c>
      <c r="LN171">
        <v>1</v>
      </c>
      <c r="MX171">
        <v>1</v>
      </c>
      <c r="PX171">
        <v>1</v>
      </c>
      <c r="QB171">
        <v>1</v>
      </c>
      <c r="RD171">
        <v>6</v>
      </c>
    </row>
    <row r="172" spans="1:472" x14ac:dyDescent="0.25">
      <c r="A172" s="16" t="s">
        <v>397</v>
      </c>
      <c r="FJ172">
        <v>1</v>
      </c>
      <c r="HZ172">
        <v>1</v>
      </c>
      <c r="PH172">
        <v>1</v>
      </c>
      <c r="PY172">
        <v>1</v>
      </c>
      <c r="RD172">
        <v>4</v>
      </c>
    </row>
    <row r="173" spans="1:472" x14ac:dyDescent="0.25">
      <c r="A173" s="16" t="s">
        <v>400</v>
      </c>
      <c r="GC173">
        <v>1</v>
      </c>
      <c r="KM173">
        <v>1</v>
      </c>
      <c r="OG173">
        <v>1</v>
      </c>
      <c r="RD173">
        <v>3</v>
      </c>
    </row>
    <row r="174" spans="1:472" x14ac:dyDescent="0.25">
      <c r="A174" s="16" t="s">
        <v>402</v>
      </c>
      <c r="GD174">
        <v>1</v>
      </c>
      <c r="RD174">
        <v>1</v>
      </c>
    </row>
    <row r="175" spans="1:472" x14ac:dyDescent="0.25">
      <c r="A175" s="16" t="s">
        <v>403</v>
      </c>
      <c r="GE175">
        <v>1</v>
      </c>
      <c r="RD175">
        <v>1</v>
      </c>
    </row>
    <row r="176" spans="1:472" x14ac:dyDescent="0.25">
      <c r="A176" s="16" t="s">
        <v>405</v>
      </c>
      <c r="GF176">
        <v>1</v>
      </c>
      <c r="RD176">
        <v>1</v>
      </c>
    </row>
    <row r="177" spans="1:472" x14ac:dyDescent="0.25">
      <c r="A177" s="16" t="s">
        <v>406</v>
      </c>
      <c r="EW177">
        <v>1</v>
      </c>
      <c r="RD177">
        <v>1</v>
      </c>
    </row>
    <row r="178" spans="1:472" x14ac:dyDescent="0.25">
      <c r="A178" s="16" t="s">
        <v>408</v>
      </c>
      <c r="Q178">
        <v>1</v>
      </c>
      <c r="BA178">
        <v>1</v>
      </c>
      <c r="RD178">
        <v>2</v>
      </c>
    </row>
    <row r="179" spans="1:472" x14ac:dyDescent="0.25">
      <c r="A179" s="16" t="s">
        <v>409</v>
      </c>
      <c r="GA179">
        <v>1</v>
      </c>
      <c r="IY179">
        <v>1</v>
      </c>
      <c r="QP179">
        <v>1</v>
      </c>
      <c r="RD179">
        <v>3</v>
      </c>
    </row>
    <row r="180" spans="1:472" x14ac:dyDescent="0.25">
      <c r="A180" s="16" t="s">
        <v>411</v>
      </c>
      <c r="CN180">
        <v>1</v>
      </c>
      <c r="JG180">
        <v>1</v>
      </c>
      <c r="QB180">
        <v>1</v>
      </c>
      <c r="RD180">
        <v>3</v>
      </c>
    </row>
    <row r="181" spans="1:472" x14ac:dyDescent="0.25">
      <c r="A181" s="16" t="s">
        <v>413</v>
      </c>
      <c r="FZ181">
        <v>1</v>
      </c>
      <c r="RD181">
        <v>1</v>
      </c>
    </row>
    <row r="182" spans="1:472" x14ac:dyDescent="0.25">
      <c r="A182" s="16" t="s">
        <v>414</v>
      </c>
      <c r="CQ182">
        <v>1</v>
      </c>
      <c r="CR182">
        <v>1</v>
      </c>
      <c r="EN182">
        <v>1</v>
      </c>
      <c r="QH182">
        <v>1</v>
      </c>
      <c r="RD182">
        <v>4</v>
      </c>
    </row>
    <row r="183" spans="1:472" x14ac:dyDescent="0.25">
      <c r="A183" s="16" t="s">
        <v>417</v>
      </c>
      <c r="MX183">
        <v>1</v>
      </c>
      <c r="RD183">
        <v>1</v>
      </c>
    </row>
    <row r="184" spans="1:472" x14ac:dyDescent="0.25">
      <c r="A184" s="16" t="s">
        <v>418</v>
      </c>
      <c r="IY184">
        <v>1</v>
      </c>
      <c r="QH184">
        <v>1</v>
      </c>
      <c r="RD184">
        <v>2</v>
      </c>
    </row>
    <row r="185" spans="1:472" x14ac:dyDescent="0.25">
      <c r="A185" s="16" t="s">
        <v>419</v>
      </c>
      <c r="BM185">
        <v>1</v>
      </c>
      <c r="MF185">
        <v>1</v>
      </c>
      <c r="RD185">
        <v>2</v>
      </c>
    </row>
    <row r="186" spans="1:472" x14ac:dyDescent="0.25">
      <c r="A186" s="16" t="s">
        <v>421</v>
      </c>
      <c r="N186">
        <v>1</v>
      </c>
      <c r="CN186">
        <v>1</v>
      </c>
      <c r="GN186">
        <v>1</v>
      </c>
      <c r="LF186">
        <v>1</v>
      </c>
      <c r="MD186">
        <v>1</v>
      </c>
      <c r="ME186">
        <v>1</v>
      </c>
      <c r="MN186">
        <v>1</v>
      </c>
      <c r="RD186">
        <v>7</v>
      </c>
    </row>
    <row r="187" spans="1:472" x14ac:dyDescent="0.25">
      <c r="A187" s="16" t="s">
        <v>423</v>
      </c>
      <c r="GH187">
        <v>1</v>
      </c>
      <c r="GL187">
        <v>1</v>
      </c>
      <c r="RD187">
        <v>2</v>
      </c>
    </row>
    <row r="188" spans="1:472" x14ac:dyDescent="0.25">
      <c r="A188" s="16" t="s">
        <v>424</v>
      </c>
      <c r="GG188">
        <v>1</v>
      </c>
      <c r="RD188">
        <v>1</v>
      </c>
    </row>
    <row r="189" spans="1:472" x14ac:dyDescent="0.25">
      <c r="A189" s="16" t="s">
        <v>425</v>
      </c>
      <c r="HH189">
        <v>1</v>
      </c>
      <c r="RD189">
        <v>1</v>
      </c>
    </row>
    <row r="190" spans="1:472" x14ac:dyDescent="0.25">
      <c r="A190" s="16" t="s">
        <v>426</v>
      </c>
      <c r="DU190">
        <v>1</v>
      </c>
      <c r="OP190">
        <v>1</v>
      </c>
      <c r="RD190">
        <v>2</v>
      </c>
    </row>
    <row r="191" spans="1:472" x14ac:dyDescent="0.25">
      <c r="A191" s="16" t="s">
        <v>427</v>
      </c>
      <c r="JF191">
        <v>1</v>
      </c>
      <c r="RD191">
        <v>1</v>
      </c>
    </row>
    <row r="192" spans="1:472" x14ac:dyDescent="0.25">
      <c r="A192" s="16" t="s">
        <v>428</v>
      </c>
      <c r="DQ192">
        <v>1</v>
      </c>
      <c r="GG192">
        <v>1</v>
      </c>
      <c r="GP192">
        <v>1</v>
      </c>
      <c r="RD192">
        <v>3</v>
      </c>
    </row>
    <row r="193" spans="1:472" x14ac:dyDescent="0.25">
      <c r="A193" s="16" t="s">
        <v>429</v>
      </c>
      <c r="GA193">
        <v>1</v>
      </c>
      <c r="GC193">
        <v>1</v>
      </c>
      <c r="GG193">
        <v>1</v>
      </c>
      <c r="HH193">
        <v>1</v>
      </c>
      <c r="HK193">
        <v>1</v>
      </c>
      <c r="JC193">
        <v>1</v>
      </c>
      <c r="RD193">
        <v>6</v>
      </c>
    </row>
    <row r="194" spans="1:472" x14ac:dyDescent="0.25">
      <c r="A194" s="16" t="s">
        <v>430</v>
      </c>
      <c r="DR194">
        <v>1</v>
      </c>
      <c r="RD194">
        <v>1</v>
      </c>
    </row>
    <row r="195" spans="1:472" x14ac:dyDescent="0.25">
      <c r="A195" s="16" t="s">
        <v>431</v>
      </c>
      <c r="J195">
        <v>1</v>
      </c>
      <c r="AH195">
        <v>1</v>
      </c>
      <c r="AP195">
        <v>1</v>
      </c>
      <c r="BA195">
        <v>1</v>
      </c>
      <c r="JU195">
        <v>1</v>
      </c>
      <c r="KX195">
        <v>1</v>
      </c>
      <c r="QO195">
        <v>1</v>
      </c>
      <c r="RD195">
        <v>7</v>
      </c>
    </row>
    <row r="196" spans="1:472" x14ac:dyDescent="0.25">
      <c r="A196" s="16" t="s">
        <v>432</v>
      </c>
      <c r="FF196">
        <v>1</v>
      </c>
      <c r="MX196">
        <v>1</v>
      </c>
      <c r="MZ196">
        <v>1</v>
      </c>
      <c r="NB196">
        <v>1</v>
      </c>
      <c r="RD196">
        <v>4</v>
      </c>
    </row>
    <row r="197" spans="1:472" x14ac:dyDescent="0.25">
      <c r="A197" s="16" t="s">
        <v>434</v>
      </c>
      <c r="CB197">
        <v>1</v>
      </c>
      <c r="RD197">
        <v>1</v>
      </c>
    </row>
    <row r="198" spans="1:472" x14ac:dyDescent="0.25">
      <c r="A198" s="16" t="s">
        <v>435</v>
      </c>
      <c r="KE198">
        <v>1</v>
      </c>
      <c r="RD198">
        <v>1</v>
      </c>
    </row>
    <row r="199" spans="1:472" x14ac:dyDescent="0.25">
      <c r="A199" s="16" t="s">
        <v>436</v>
      </c>
      <c r="CE199">
        <v>1</v>
      </c>
      <c r="CF199">
        <v>1</v>
      </c>
      <c r="CH199">
        <v>1</v>
      </c>
      <c r="HH199">
        <v>1</v>
      </c>
      <c r="RD199">
        <v>4</v>
      </c>
    </row>
    <row r="200" spans="1:472" x14ac:dyDescent="0.25">
      <c r="A200" s="16" t="s">
        <v>437</v>
      </c>
      <c r="AQ200">
        <v>1</v>
      </c>
      <c r="NK200">
        <v>1</v>
      </c>
      <c r="QA200">
        <v>1</v>
      </c>
      <c r="RD200">
        <v>3</v>
      </c>
    </row>
    <row r="201" spans="1:472" x14ac:dyDescent="0.25">
      <c r="A201" s="16" t="s">
        <v>438</v>
      </c>
      <c r="FZ201">
        <v>1</v>
      </c>
      <c r="RD201">
        <v>1</v>
      </c>
    </row>
    <row r="202" spans="1:472" x14ac:dyDescent="0.25">
      <c r="A202" s="16" t="s">
        <v>439</v>
      </c>
      <c r="AH202">
        <v>1</v>
      </c>
      <c r="RD202">
        <v>1</v>
      </c>
    </row>
    <row r="203" spans="1:472" x14ac:dyDescent="0.25">
      <c r="A203" s="16" t="s">
        <v>440</v>
      </c>
      <c r="GC203">
        <v>1</v>
      </c>
      <c r="RD203">
        <v>1</v>
      </c>
    </row>
    <row r="204" spans="1:472" x14ac:dyDescent="0.25">
      <c r="A204" s="16" t="s">
        <v>441</v>
      </c>
      <c r="GG204">
        <v>1</v>
      </c>
      <c r="HG204">
        <v>1</v>
      </c>
      <c r="HH204">
        <v>1</v>
      </c>
      <c r="HK204">
        <v>1</v>
      </c>
      <c r="HN204">
        <v>1</v>
      </c>
      <c r="RD204">
        <v>5</v>
      </c>
    </row>
    <row r="205" spans="1:472" x14ac:dyDescent="0.25">
      <c r="A205" s="16" t="s">
        <v>442</v>
      </c>
      <c r="DU205">
        <v>1</v>
      </c>
      <c r="RD205">
        <v>1</v>
      </c>
    </row>
    <row r="206" spans="1:472" x14ac:dyDescent="0.25">
      <c r="A206" s="16" t="s">
        <v>443</v>
      </c>
      <c r="NK206">
        <v>1</v>
      </c>
      <c r="QS206">
        <v>1</v>
      </c>
      <c r="RD206">
        <v>2</v>
      </c>
    </row>
    <row r="207" spans="1:472" x14ac:dyDescent="0.25">
      <c r="A207" s="16" t="s">
        <v>445</v>
      </c>
      <c r="CZ207">
        <v>1</v>
      </c>
      <c r="QB207">
        <v>1</v>
      </c>
      <c r="RD207">
        <v>2</v>
      </c>
    </row>
    <row r="208" spans="1:472" x14ac:dyDescent="0.25">
      <c r="A208" s="16" t="s">
        <v>447</v>
      </c>
      <c r="QR208">
        <v>1</v>
      </c>
      <c r="RD208">
        <v>1</v>
      </c>
    </row>
    <row r="209" spans="1:472" x14ac:dyDescent="0.25">
      <c r="A209" s="16" t="s">
        <v>448</v>
      </c>
      <c r="FB209">
        <v>1</v>
      </c>
      <c r="RD209">
        <v>1</v>
      </c>
    </row>
    <row r="210" spans="1:472" x14ac:dyDescent="0.25">
      <c r="A210" s="16" t="s">
        <v>450</v>
      </c>
      <c r="BX210">
        <v>1</v>
      </c>
      <c r="RD210">
        <v>1</v>
      </c>
    </row>
    <row r="211" spans="1:472" x14ac:dyDescent="0.25">
      <c r="A211" s="16" t="s">
        <v>452</v>
      </c>
      <c r="MM211">
        <v>1</v>
      </c>
      <c r="RD211">
        <v>1</v>
      </c>
    </row>
    <row r="212" spans="1:472" x14ac:dyDescent="0.25">
      <c r="A212" s="16" t="s">
        <v>454</v>
      </c>
      <c r="GH212">
        <v>1</v>
      </c>
      <c r="GQ212">
        <v>1</v>
      </c>
      <c r="IC212">
        <v>1</v>
      </c>
      <c r="RD212">
        <v>3</v>
      </c>
    </row>
    <row r="213" spans="1:472" x14ac:dyDescent="0.25">
      <c r="A213" s="16" t="s">
        <v>457</v>
      </c>
      <c r="M213">
        <v>1</v>
      </c>
      <c r="W213">
        <v>1</v>
      </c>
      <c r="HW213">
        <v>1</v>
      </c>
      <c r="LN213">
        <v>1</v>
      </c>
      <c r="RD213">
        <v>4</v>
      </c>
    </row>
    <row r="214" spans="1:472" x14ac:dyDescent="0.25">
      <c r="A214" s="16" t="s">
        <v>461</v>
      </c>
      <c r="I214">
        <v>1</v>
      </c>
      <c r="DP214">
        <v>1</v>
      </c>
      <c r="EN214">
        <v>1</v>
      </c>
      <c r="KY214">
        <v>1</v>
      </c>
      <c r="OF214">
        <v>1</v>
      </c>
      <c r="OI214">
        <v>1</v>
      </c>
      <c r="RB214">
        <v>1</v>
      </c>
      <c r="RD214">
        <v>7</v>
      </c>
    </row>
    <row r="215" spans="1:472" x14ac:dyDescent="0.25">
      <c r="A215" s="16" t="s">
        <v>465</v>
      </c>
      <c r="BD215">
        <v>1</v>
      </c>
      <c r="GB215">
        <v>1</v>
      </c>
      <c r="HJ215">
        <v>1</v>
      </c>
      <c r="OJ215">
        <v>1</v>
      </c>
      <c r="RD215">
        <v>4</v>
      </c>
    </row>
    <row r="216" spans="1:472" x14ac:dyDescent="0.25">
      <c r="A216" s="16" t="s">
        <v>468</v>
      </c>
      <c r="FZ216">
        <v>1</v>
      </c>
      <c r="RD216">
        <v>1</v>
      </c>
    </row>
    <row r="217" spans="1:472" x14ac:dyDescent="0.25">
      <c r="A217" s="16" t="s">
        <v>469</v>
      </c>
      <c r="GF217">
        <v>1</v>
      </c>
      <c r="NQ217">
        <v>1</v>
      </c>
      <c r="RD217">
        <v>2</v>
      </c>
    </row>
    <row r="218" spans="1:472" x14ac:dyDescent="0.25">
      <c r="A218" s="16" t="s">
        <v>471</v>
      </c>
      <c r="GA218">
        <v>1</v>
      </c>
      <c r="GB218">
        <v>1</v>
      </c>
      <c r="HH218">
        <v>1</v>
      </c>
      <c r="RD218">
        <v>3</v>
      </c>
    </row>
    <row r="219" spans="1:472" x14ac:dyDescent="0.25">
      <c r="A219" s="16" t="s">
        <v>472</v>
      </c>
      <c r="FZ219">
        <v>1</v>
      </c>
      <c r="GG219">
        <v>1</v>
      </c>
      <c r="GM219">
        <v>1</v>
      </c>
      <c r="GN219">
        <v>1</v>
      </c>
      <c r="GP219">
        <v>1</v>
      </c>
      <c r="RD219">
        <v>5</v>
      </c>
    </row>
    <row r="220" spans="1:472" x14ac:dyDescent="0.25">
      <c r="A220" s="16" t="s">
        <v>473</v>
      </c>
      <c r="R220">
        <v>1</v>
      </c>
      <c r="DS220">
        <v>1</v>
      </c>
      <c r="GG220">
        <v>1</v>
      </c>
      <c r="HD220">
        <v>1</v>
      </c>
      <c r="HN220">
        <v>1</v>
      </c>
      <c r="IG220">
        <v>1</v>
      </c>
      <c r="RD220">
        <v>6</v>
      </c>
    </row>
    <row r="221" spans="1:472" x14ac:dyDescent="0.25">
      <c r="A221" s="16" t="s">
        <v>476</v>
      </c>
      <c r="KD221">
        <v>1</v>
      </c>
      <c r="RD221">
        <v>1</v>
      </c>
    </row>
    <row r="222" spans="1:472" x14ac:dyDescent="0.25">
      <c r="A222" s="16" t="s">
        <v>477</v>
      </c>
      <c r="EA222">
        <v>1</v>
      </c>
      <c r="FZ222">
        <v>1</v>
      </c>
      <c r="GA222">
        <v>1</v>
      </c>
      <c r="GG222">
        <v>1</v>
      </c>
      <c r="LB222">
        <v>1</v>
      </c>
      <c r="LU222">
        <v>1</v>
      </c>
      <c r="RD222">
        <v>6</v>
      </c>
    </row>
    <row r="223" spans="1:472" x14ac:dyDescent="0.25">
      <c r="A223" s="16" t="s">
        <v>481</v>
      </c>
      <c r="QJ223">
        <v>1</v>
      </c>
      <c r="RD223">
        <v>1</v>
      </c>
    </row>
    <row r="224" spans="1:472" x14ac:dyDescent="0.25">
      <c r="A224" s="16" t="s">
        <v>482</v>
      </c>
      <c r="DO224">
        <v>1</v>
      </c>
      <c r="ES224">
        <v>1</v>
      </c>
      <c r="HZ224">
        <v>1</v>
      </c>
      <c r="KM224">
        <v>1</v>
      </c>
      <c r="LM224">
        <v>1</v>
      </c>
      <c r="LN224">
        <v>1</v>
      </c>
      <c r="LR224">
        <v>1</v>
      </c>
      <c r="PG224">
        <v>1</v>
      </c>
      <c r="QL224">
        <v>1</v>
      </c>
      <c r="RD224">
        <v>9</v>
      </c>
    </row>
    <row r="225" spans="1:472" x14ac:dyDescent="0.25">
      <c r="A225" s="16" t="s">
        <v>484</v>
      </c>
      <c r="HX225">
        <v>1</v>
      </c>
      <c r="RD225">
        <v>1</v>
      </c>
    </row>
    <row r="226" spans="1:472" x14ac:dyDescent="0.25">
      <c r="A226" s="16" t="s">
        <v>485</v>
      </c>
      <c r="HY226">
        <v>1</v>
      </c>
      <c r="RD226">
        <v>1</v>
      </c>
    </row>
    <row r="227" spans="1:472" x14ac:dyDescent="0.25">
      <c r="A227" s="16" t="s">
        <v>487</v>
      </c>
      <c r="CV227">
        <v>1</v>
      </c>
      <c r="LE227">
        <v>1</v>
      </c>
      <c r="RD227">
        <v>2</v>
      </c>
    </row>
    <row r="228" spans="1:472" x14ac:dyDescent="0.25">
      <c r="A228" s="16" t="s">
        <v>488</v>
      </c>
      <c r="MN228">
        <v>1</v>
      </c>
      <c r="RD228">
        <v>1</v>
      </c>
    </row>
    <row r="229" spans="1:472" x14ac:dyDescent="0.25">
      <c r="A229" s="16" t="s">
        <v>489</v>
      </c>
      <c r="FK229">
        <v>1</v>
      </c>
      <c r="RD229">
        <v>1</v>
      </c>
    </row>
    <row r="230" spans="1:472" x14ac:dyDescent="0.25">
      <c r="A230" s="16" t="s">
        <v>490</v>
      </c>
      <c r="QB230">
        <v>1</v>
      </c>
      <c r="RD230">
        <v>1</v>
      </c>
    </row>
    <row r="231" spans="1:472" x14ac:dyDescent="0.25">
      <c r="A231" s="16" t="s">
        <v>491</v>
      </c>
      <c r="GH231">
        <v>1</v>
      </c>
      <c r="HM231">
        <v>1</v>
      </c>
      <c r="RD231">
        <v>2</v>
      </c>
    </row>
    <row r="232" spans="1:472" x14ac:dyDescent="0.25">
      <c r="A232" s="16" t="s">
        <v>492</v>
      </c>
      <c r="DF232">
        <v>1</v>
      </c>
      <c r="HG232">
        <v>1</v>
      </c>
      <c r="IP232">
        <v>1</v>
      </c>
      <c r="RD232">
        <v>3</v>
      </c>
    </row>
    <row r="233" spans="1:472" x14ac:dyDescent="0.25">
      <c r="A233" s="16" t="s">
        <v>494</v>
      </c>
      <c r="L233">
        <v>1</v>
      </c>
      <c r="BL233">
        <v>1</v>
      </c>
      <c r="IS233">
        <v>1</v>
      </c>
      <c r="JW233">
        <v>1</v>
      </c>
      <c r="QU233">
        <v>1</v>
      </c>
      <c r="RD233">
        <v>5</v>
      </c>
    </row>
    <row r="234" spans="1:472" x14ac:dyDescent="0.25">
      <c r="A234" s="16" t="s">
        <v>499</v>
      </c>
      <c r="GG234">
        <v>1</v>
      </c>
      <c r="GP234">
        <v>1</v>
      </c>
      <c r="JP234">
        <v>1</v>
      </c>
      <c r="RD234">
        <v>3</v>
      </c>
    </row>
    <row r="235" spans="1:472" x14ac:dyDescent="0.25">
      <c r="A235" s="16" t="s">
        <v>500</v>
      </c>
      <c r="J235">
        <v>1</v>
      </c>
      <c r="RD235">
        <v>1</v>
      </c>
    </row>
    <row r="236" spans="1:472" x14ac:dyDescent="0.25">
      <c r="A236" s="16" t="s">
        <v>501</v>
      </c>
      <c r="GC236">
        <v>1</v>
      </c>
      <c r="MN236">
        <v>1</v>
      </c>
      <c r="RD236">
        <v>2</v>
      </c>
    </row>
    <row r="237" spans="1:472" x14ac:dyDescent="0.25">
      <c r="A237" s="16" t="s">
        <v>502</v>
      </c>
      <c r="GD237">
        <v>1</v>
      </c>
      <c r="RD237">
        <v>1</v>
      </c>
    </row>
    <row r="238" spans="1:472" x14ac:dyDescent="0.25">
      <c r="A238" s="16" t="s">
        <v>503</v>
      </c>
      <c r="S238">
        <v>1</v>
      </c>
      <c r="FR238">
        <v>1</v>
      </c>
      <c r="GF238">
        <v>1</v>
      </c>
      <c r="ID238">
        <v>1</v>
      </c>
      <c r="RD238">
        <v>4</v>
      </c>
    </row>
    <row r="239" spans="1:472" x14ac:dyDescent="0.25">
      <c r="A239" s="16" t="s">
        <v>504</v>
      </c>
      <c r="C239">
        <v>1</v>
      </c>
      <c r="Y239">
        <v>1</v>
      </c>
      <c r="AP239">
        <v>1</v>
      </c>
      <c r="HA239">
        <v>1</v>
      </c>
      <c r="RD239">
        <v>4</v>
      </c>
    </row>
    <row r="240" spans="1:472" x14ac:dyDescent="0.25">
      <c r="A240" s="16" t="s">
        <v>505</v>
      </c>
      <c r="GB240">
        <v>1</v>
      </c>
      <c r="RD240">
        <v>1</v>
      </c>
    </row>
    <row r="241" spans="1:472" x14ac:dyDescent="0.25">
      <c r="A241" s="16" t="s">
        <v>506</v>
      </c>
      <c r="AG241">
        <v>1</v>
      </c>
      <c r="GJ241">
        <v>1</v>
      </c>
      <c r="RD241">
        <v>2</v>
      </c>
    </row>
    <row r="242" spans="1:472" x14ac:dyDescent="0.25">
      <c r="A242" s="16" t="s">
        <v>507</v>
      </c>
      <c r="QJ242">
        <v>1</v>
      </c>
      <c r="RD242">
        <v>1</v>
      </c>
    </row>
    <row r="243" spans="1:472" x14ac:dyDescent="0.25">
      <c r="A243" s="16" t="s">
        <v>508</v>
      </c>
      <c r="QK243">
        <v>1</v>
      </c>
      <c r="RD243">
        <v>1</v>
      </c>
    </row>
    <row r="244" spans="1:472" x14ac:dyDescent="0.25">
      <c r="A244" s="16" t="s">
        <v>509</v>
      </c>
      <c r="NL244">
        <v>1</v>
      </c>
      <c r="RD244">
        <v>1</v>
      </c>
    </row>
    <row r="245" spans="1:472" x14ac:dyDescent="0.25">
      <c r="A245" s="16" t="s">
        <v>510</v>
      </c>
      <c r="N245">
        <v>1</v>
      </c>
      <c r="RD245">
        <v>1</v>
      </c>
    </row>
    <row r="246" spans="1:472" x14ac:dyDescent="0.25">
      <c r="A246" s="16" t="s">
        <v>511</v>
      </c>
      <c r="GR246">
        <v>1</v>
      </c>
      <c r="RD246">
        <v>1</v>
      </c>
    </row>
    <row r="247" spans="1:472" x14ac:dyDescent="0.25">
      <c r="A247" s="16" t="s">
        <v>515</v>
      </c>
      <c r="DR247">
        <v>1</v>
      </c>
      <c r="RD247">
        <v>1</v>
      </c>
    </row>
    <row r="248" spans="1:472" x14ac:dyDescent="0.25">
      <c r="A248" s="16" t="s">
        <v>516</v>
      </c>
      <c r="OU248">
        <v>1</v>
      </c>
      <c r="RD248">
        <v>1</v>
      </c>
    </row>
    <row r="249" spans="1:472" x14ac:dyDescent="0.25">
      <c r="A249" s="16" t="s">
        <v>517</v>
      </c>
      <c r="HM249">
        <v>1</v>
      </c>
      <c r="RD249">
        <v>1</v>
      </c>
    </row>
    <row r="250" spans="1:472" x14ac:dyDescent="0.25">
      <c r="A250" s="16" t="s">
        <v>518</v>
      </c>
      <c r="IQ250">
        <v>1</v>
      </c>
      <c r="MB250">
        <v>1</v>
      </c>
      <c r="OQ250">
        <v>1</v>
      </c>
      <c r="RD250">
        <v>3</v>
      </c>
    </row>
    <row r="251" spans="1:472" x14ac:dyDescent="0.25">
      <c r="A251" s="16" t="s">
        <v>519</v>
      </c>
      <c r="N251">
        <v>1</v>
      </c>
      <c r="LF251">
        <v>1</v>
      </c>
      <c r="RD251">
        <v>2</v>
      </c>
    </row>
    <row r="252" spans="1:472" x14ac:dyDescent="0.25">
      <c r="A252" s="16" t="s">
        <v>520</v>
      </c>
      <c r="GV252">
        <v>1</v>
      </c>
      <c r="RD252">
        <v>1</v>
      </c>
    </row>
    <row r="253" spans="1:472" x14ac:dyDescent="0.25">
      <c r="A253" s="16" t="s">
        <v>521</v>
      </c>
      <c r="HM253">
        <v>1</v>
      </c>
      <c r="HR253">
        <v>1</v>
      </c>
      <c r="MB253">
        <v>1</v>
      </c>
      <c r="QB253">
        <v>1</v>
      </c>
      <c r="RD253">
        <v>4</v>
      </c>
    </row>
    <row r="254" spans="1:472" x14ac:dyDescent="0.25">
      <c r="A254" s="16" t="s">
        <v>522</v>
      </c>
      <c r="N254">
        <v>1</v>
      </c>
      <c r="AS254">
        <v>1</v>
      </c>
      <c r="BA254">
        <v>1</v>
      </c>
      <c r="CN254">
        <v>1</v>
      </c>
      <c r="GN254">
        <v>1</v>
      </c>
      <c r="GR254">
        <v>1</v>
      </c>
      <c r="GV254">
        <v>1</v>
      </c>
      <c r="JO254">
        <v>1</v>
      </c>
      <c r="LF254">
        <v>1</v>
      </c>
      <c r="MN254">
        <v>1</v>
      </c>
      <c r="OL254">
        <v>1</v>
      </c>
      <c r="RD254">
        <v>11</v>
      </c>
    </row>
    <row r="255" spans="1:472" x14ac:dyDescent="0.25">
      <c r="A255" s="16" t="s">
        <v>523</v>
      </c>
      <c r="GG255">
        <v>1</v>
      </c>
      <c r="GH255">
        <v>1</v>
      </c>
      <c r="GL255">
        <v>1</v>
      </c>
      <c r="RD255">
        <v>3</v>
      </c>
    </row>
    <row r="256" spans="1:472" x14ac:dyDescent="0.25">
      <c r="A256" s="16" t="s">
        <v>524</v>
      </c>
      <c r="HH256">
        <v>1</v>
      </c>
      <c r="RD256">
        <v>1</v>
      </c>
    </row>
    <row r="257" spans="1:472" x14ac:dyDescent="0.25">
      <c r="A257" s="16" t="s">
        <v>525</v>
      </c>
      <c r="DQ257">
        <v>1</v>
      </c>
      <c r="DU257">
        <v>1</v>
      </c>
      <c r="JF257">
        <v>1</v>
      </c>
      <c r="OP257">
        <v>1</v>
      </c>
      <c r="RD257">
        <v>4</v>
      </c>
    </row>
    <row r="258" spans="1:472" x14ac:dyDescent="0.25">
      <c r="A258" s="16" t="s">
        <v>526</v>
      </c>
      <c r="GA258">
        <v>1</v>
      </c>
      <c r="GC258">
        <v>1</v>
      </c>
      <c r="GP258">
        <v>1</v>
      </c>
      <c r="HH258">
        <v>1</v>
      </c>
      <c r="RD258">
        <v>4</v>
      </c>
    </row>
    <row r="259" spans="1:472" x14ac:dyDescent="0.25">
      <c r="A259" s="16" t="s">
        <v>527</v>
      </c>
      <c r="JC259">
        <v>1</v>
      </c>
      <c r="RD259">
        <v>1</v>
      </c>
    </row>
    <row r="260" spans="1:472" x14ac:dyDescent="0.25">
      <c r="A260" s="16" t="s">
        <v>528</v>
      </c>
      <c r="DR260">
        <v>1</v>
      </c>
      <c r="HK260">
        <v>1</v>
      </c>
      <c r="QO260">
        <v>1</v>
      </c>
      <c r="RD260">
        <v>3</v>
      </c>
    </row>
    <row r="261" spans="1:472" x14ac:dyDescent="0.25">
      <c r="A261" s="16" t="s">
        <v>529</v>
      </c>
      <c r="JU261">
        <v>1</v>
      </c>
      <c r="RD261">
        <v>1</v>
      </c>
    </row>
    <row r="262" spans="1:472" x14ac:dyDescent="0.25">
      <c r="A262" s="16" t="s">
        <v>530</v>
      </c>
      <c r="J262">
        <v>1</v>
      </c>
      <c r="AH262">
        <v>1</v>
      </c>
      <c r="AP262">
        <v>1</v>
      </c>
      <c r="BA262">
        <v>1</v>
      </c>
      <c r="KX262">
        <v>1</v>
      </c>
      <c r="MX262">
        <v>1</v>
      </c>
      <c r="NB262">
        <v>1</v>
      </c>
      <c r="RD262">
        <v>7</v>
      </c>
    </row>
    <row r="263" spans="1:472" x14ac:dyDescent="0.25">
      <c r="A263" s="16" t="s">
        <v>531</v>
      </c>
      <c r="FF263">
        <v>1</v>
      </c>
      <c r="RD263">
        <v>1</v>
      </c>
    </row>
    <row r="264" spans="1:472" x14ac:dyDescent="0.25">
      <c r="A264" s="16" t="s">
        <v>532</v>
      </c>
      <c r="MV264">
        <v>1</v>
      </c>
      <c r="MZ264">
        <v>1</v>
      </c>
      <c r="RD264">
        <v>2</v>
      </c>
    </row>
    <row r="265" spans="1:472" x14ac:dyDescent="0.25">
      <c r="A265" s="16" t="s">
        <v>533</v>
      </c>
      <c r="CB265">
        <v>1</v>
      </c>
      <c r="CC265">
        <v>1</v>
      </c>
      <c r="CF265">
        <v>1</v>
      </c>
      <c r="KE265">
        <v>1</v>
      </c>
      <c r="NP265">
        <v>1</v>
      </c>
      <c r="RD265">
        <v>5</v>
      </c>
    </row>
    <row r="266" spans="1:472" x14ac:dyDescent="0.25">
      <c r="A266" s="16" t="s">
        <v>534</v>
      </c>
      <c r="CE266">
        <v>1</v>
      </c>
      <c r="RD266">
        <v>1</v>
      </c>
    </row>
    <row r="267" spans="1:472" x14ac:dyDescent="0.25">
      <c r="A267" s="16" t="s">
        <v>535</v>
      </c>
      <c r="CH267">
        <v>1</v>
      </c>
      <c r="RD267">
        <v>1</v>
      </c>
    </row>
    <row r="268" spans="1:472" x14ac:dyDescent="0.25">
      <c r="A268" s="16" t="s">
        <v>536</v>
      </c>
      <c r="HH268">
        <v>1</v>
      </c>
      <c r="NK268">
        <v>1</v>
      </c>
      <c r="RD268">
        <v>2</v>
      </c>
    </row>
    <row r="269" spans="1:472" x14ac:dyDescent="0.25">
      <c r="A269" s="16" t="s">
        <v>539</v>
      </c>
      <c r="B269">
        <v>1</v>
      </c>
      <c r="J269">
        <v>2</v>
      </c>
      <c r="GA269">
        <v>1</v>
      </c>
      <c r="GB269">
        <v>1</v>
      </c>
      <c r="HE269">
        <v>1</v>
      </c>
      <c r="RD269">
        <v>6</v>
      </c>
    </row>
    <row r="270" spans="1:472" x14ac:dyDescent="0.25">
      <c r="A270" s="16" t="s">
        <v>540</v>
      </c>
      <c r="FZ270">
        <v>1</v>
      </c>
      <c r="GG270">
        <v>1</v>
      </c>
      <c r="GM270">
        <v>1</v>
      </c>
      <c r="RD270">
        <v>3</v>
      </c>
    </row>
    <row r="271" spans="1:472" x14ac:dyDescent="0.25">
      <c r="A271" s="16" t="s">
        <v>541</v>
      </c>
      <c r="FY271">
        <v>1</v>
      </c>
      <c r="JR271">
        <v>1</v>
      </c>
      <c r="RD271">
        <v>2</v>
      </c>
    </row>
    <row r="272" spans="1:472" x14ac:dyDescent="0.25">
      <c r="A272" s="16" t="s">
        <v>542</v>
      </c>
      <c r="EU272">
        <v>1</v>
      </c>
      <c r="MB272">
        <v>1</v>
      </c>
      <c r="RD272">
        <v>2</v>
      </c>
    </row>
    <row r="273" spans="1:472" x14ac:dyDescent="0.25">
      <c r="A273" s="16" t="s">
        <v>543</v>
      </c>
      <c r="AQ273">
        <v>1</v>
      </c>
      <c r="AR273">
        <v>1</v>
      </c>
      <c r="FZ273">
        <v>1</v>
      </c>
      <c r="MA273">
        <v>1</v>
      </c>
      <c r="RD273">
        <v>4</v>
      </c>
    </row>
    <row r="274" spans="1:472" x14ac:dyDescent="0.25">
      <c r="A274" s="16" t="s">
        <v>544</v>
      </c>
      <c r="AP274">
        <v>1</v>
      </c>
      <c r="GP274">
        <v>1</v>
      </c>
      <c r="ME274">
        <v>1</v>
      </c>
      <c r="MF274">
        <v>1</v>
      </c>
      <c r="RD274">
        <v>4</v>
      </c>
    </row>
    <row r="275" spans="1:472" x14ac:dyDescent="0.25">
      <c r="A275" s="16" t="s">
        <v>545</v>
      </c>
      <c r="GB275">
        <v>1</v>
      </c>
      <c r="RD275">
        <v>1</v>
      </c>
    </row>
    <row r="276" spans="1:472" x14ac:dyDescent="0.25">
      <c r="A276" s="16" t="s">
        <v>546</v>
      </c>
      <c r="JM276">
        <v>1</v>
      </c>
      <c r="RD276">
        <v>1</v>
      </c>
    </row>
    <row r="277" spans="1:472" x14ac:dyDescent="0.25">
      <c r="A277" s="16" t="s">
        <v>547</v>
      </c>
      <c r="J277">
        <v>1</v>
      </c>
      <c r="GB277">
        <v>1</v>
      </c>
      <c r="HE277">
        <v>1</v>
      </c>
      <c r="RD277">
        <v>3</v>
      </c>
    </row>
    <row r="278" spans="1:472" x14ac:dyDescent="0.25">
      <c r="A278" s="16" t="s">
        <v>548</v>
      </c>
      <c r="B278">
        <v>1</v>
      </c>
      <c r="J278">
        <v>1</v>
      </c>
      <c r="GA278">
        <v>1</v>
      </c>
      <c r="RD278">
        <v>3</v>
      </c>
    </row>
    <row r="279" spans="1:472" x14ac:dyDescent="0.25">
      <c r="A279" s="16" t="s">
        <v>549</v>
      </c>
      <c r="FZ279">
        <v>1</v>
      </c>
      <c r="RD279">
        <v>1</v>
      </c>
    </row>
    <row r="280" spans="1:472" x14ac:dyDescent="0.25">
      <c r="A280" s="16" t="s">
        <v>550</v>
      </c>
      <c r="GG280">
        <v>1</v>
      </c>
      <c r="GM280">
        <v>1</v>
      </c>
      <c r="RD280">
        <v>2</v>
      </c>
    </row>
    <row r="281" spans="1:472" x14ac:dyDescent="0.25">
      <c r="A281" s="16" t="s">
        <v>551</v>
      </c>
      <c r="FY281">
        <v>1</v>
      </c>
      <c r="JR281">
        <v>1</v>
      </c>
      <c r="RD281">
        <v>2</v>
      </c>
    </row>
    <row r="282" spans="1:472" x14ac:dyDescent="0.25">
      <c r="A282" s="16" t="s">
        <v>552</v>
      </c>
      <c r="EU282">
        <v>1</v>
      </c>
      <c r="MB282">
        <v>1</v>
      </c>
      <c r="RD282">
        <v>2</v>
      </c>
    </row>
    <row r="283" spans="1:472" x14ac:dyDescent="0.25">
      <c r="A283" s="16" t="s">
        <v>553</v>
      </c>
      <c r="MA283">
        <v>1</v>
      </c>
      <c r="RD283">
        <v>1</v>
      </c>
    </row>
    <row r="284" spans="1:472" x14ac:dyDescent="0.25">
      <c r="A284" s="16" t="s">
        <v>554</v>
      </c>
      <c r="FZ284">
        <v>1</v>
      </c>
      <c r="RD284">
        <v>1</v>
      </c>
    </row>
    <row r="285" spans="1:472" x14ac:dyDescent="0.25">
      <c r="A285" s="16" t="s">
        <v>555</v>
      </c>
      <c r="AQ285">
        <v>1</v>
      </c>
      <c r="RD285">
        <v>1</v>
      </c>
    </row>
    <row r="286" spans="1:472" x14ac:dyDescent="0.25">
      <c r="A286" s="16" t="s">
        <v>556</v>
      </c>
      <c r="AP286">
        <v>1</v>
      </c>
      <c r="AR286">
        <v>1</v>
      </c>
      <c r="RD286">
        <v>2</v>
      </c>
    </row>
    <row r="287" spans="1:472" x14ac:dyDescent="0.25">
      <c r="A287" s="16" t="s">
        <v>557</v>
      </c>
      <c r="MF287">
        <v>1</v>
      </c>
      <c r="RD287">
        <v>1</v>
      </c>
    </row>
    <row r="288" spans="1:472" x14ac:dyDescent="0.25">
      <c r="A288" s="16" t="s">
        <v>558</v>
      </c>
      <c r="GB288">
        <v>1</v>
      </c>
      <c r="GP288">
        <v>1</v>
      </c>
      <c r="ME288">
        <v>1</v>
      </c>
      <c r="RD288">
        <v>3</v>
      </c>
    </row>
    <row r="289" spans="1:472" x14ac:dyDescent="0.25">
      <c r="A289" s="16" t="s">
        <v>559</v>
      </c>
      <c r="JM289">
        <v>1</v>
      </c>
      <c r="RD289">
        <v>1</v>
      </c>
    </row>
    <row r="290" spans="1:472" x14ac:dyDescent="0.25">
      <c r="A290" s="16" t="s">
        <v>560</v>
      </c>
      <c r="J290">
        <v>1</v>
      </c>
      <c r="GW290">
        <v>1</v>
      </c>
      <c r="RD290">
        <v>2</v>
      </c>
    </row>
    <row r="291" spans="1:472" x14ac:dyDescent="0.25">
      <c r="A291" s="16" t="s">
        <v>561</v>
      </c>
      <c r="BH291">
        <v>1</v>
      </c>
      <c r="JN291">
        <v>1</v>
      </c>
      <c r="RD291">
        <v>2</v>
      </c>
    </row>
    <row r="292" spans="1:472" x14ac:dyDescent="0.25">
      <c r="A292" s="16" t="s">
        <v>562</v>
      </c>
      <c r="AZ292">
        <v>1</v>
      </c>
      <c r="RD292">
        <v>1</v>
      </c>
    </row>
    <row r="293" spans="1:472" x14ac:dyDescent="0.25">
      <c r="A293" s="16" t="s">
        <v>563</v>
      </c>
      <c r="HE293">
        <v>1</v>
      </c>
      <c r="RD293">
        <v>1</v>
      </c>
    </row>
    <row r="294" spans="1:472" x14ac:dyDescent="0.25">
      <c r="A294" s="16" t="s">
        <v>564</v>
      </c>
      <c r="GG294">
        <v>1</v>
      </c>
      <c r="HH294">
        <v>1</v>
      </c>
      <c r="RD294">
        <v>2</v>
      </c>
    </row>
    <row r="295" spans="1:472" x14ac:dyDescent="0.25">
      <c r="A295" s="16" t="s">
        <v>565</v>
      </c>
      <c r="HH295">
        <v>1</v>
      </c>
      <c r="LD295">
        <v>1</v>
      </c>
      <c r="RD295">
        <v>2</v>
      </c>
    </row>
    <row r="296" spans="1:472" x14ac:dyDescent="0.25">
      <c r="A296" s="16" t="s">
        <v>566</v>
      </c>
      <c r="IR296">
        <v>1</v>
      </c>
      <c r="RD296">
        <v>1</v>
      </c>
    </row>
    <row r="297" spans="1:472" x14ac:dyDescent="0.25">
      <c r="A297" s="16" t="s">
        <v>567</v>
      </c>
      <c r="AZ297">
        <v>1</v>
      </c>
      <c r="FZ297">
        <v>1</v>
      </c>
      <c r="KZ297">
        <v>1</v>
      </c>
      <c r="RD297">
        <v>3</v>
      </c>
    </row>
    <row r="298" spans="1:472" x14ac:dyDescent="0.25">
      <c r="A298" s="16" t="s">
        <v>568</v>
      </c>
      <c r="GK298">
        <v>1</v>
      </c>
      <c r="RD298">
        <v>1</v>
      </c>
    </row>
    <row r="299" spans="1:472" x14ac:dyDescent="0.25">
      <c r="A299" s="16" t="s">
        <v>569</v>
      </c>
      <c r="GJ299">
        <v>1</v>
      </c>
      <c r="RD299">
        <v>1</v>
      </c>
    </row>
    <row r="300" spans="1:472" x14ac:dyDescent="0.25">
      <c r="A300" s="16" t="s">
        <v>570</v>
      </c>
      <c r="GG300">
        <v>1</v>
      </c>
      <c r="JU300">
        <v>1</v>
      </c>
      <c r="RD300">
        <v>2</v>
      </c>
    </row>
    <row r="301" spans="1:472" x14ac:dyDescent="0.25">
      <c r="A301" s="16" t="s">
        <v>571</v>
      </c>
      <c r="AZ301">
        <v>1</v>
      </c>
      <c r="RD301">
        <v>1</v>
      </c>
    </row>
    <row r="302" spans="1:472" x14ac:dyDescent="0.25">
      <c r="A302" s="16" t="s">
        <v>580</v>
      </c>
      <c r="GB302">
        <v>1</v>
      </c>
      <c r="GL302">
        <v>1</v>
      </c>
      <c r="QT302">
        <v>1</v>
      </c>
      <c r="RD302">
        <v>3</v>
      </c>
    </row>
    <row r="303" spans="1:472" x14ac:dyDescent="0.25">
      <c r="A303" s="16" t="s">
        <v>582</v>
      </c>
      <c r="AK303">
        <v>1</v>
      </c>
      <c r="RD303">
        <v>1</v>
      </c>
    </row>
    <row r="304" spans="1:472" x14ac:dyDescent="0.25">
      <c r="A304" s="16" t="s">
        <v>583</v>
      </c>
      <c r="HH304">
        <v>1</v>
      </c>
      <c r="RD304">
        <v>1</v>
      </c>
    </row>
    <row r="305" spans="1:472" x14ac:dyDescent="0.25">
      <c r="A305" s="16" t="s">
        <v>584</v>
      </c>
      <c r="QB305">
        <v>1</v>
      </c>
      <c r="RD305">
        <v>1</v>
      </c>
    </row>
    <row r="306" spans="1:472" x14ac:dyDescent="0.25">
      <c r="A306" s="16" t="s">
        <v>585</v>
      </c>
      <c r="DR306">
        <v>1</v>
      </c>
      <c r="RD306">
        <v>1</v>
      </c>
    </row>
    <row r="307" spans="1:472" x14ac:dyDescent="0.25">
      <c r="A307" s="16" t="s">
        <v>586</v>
      </c>
      <c r="J307">
        <v>1</v>
      </c>
      <c r="RD307">
        <v>1</v>
      </c>
    </row>
    <row r="308" spans="1:472" x14ac:dyDescent="0.25">
      <c r="A308" s="16" t="s">
        <v>587</v>
      </c>
      <c r="EP308">
        <v>1</v>
      </c>
      <c r="RD308">
        <v>1</v>
      </c>
    </row>
    <row r="309" spans="1:472" x14ac:dyDescent="0.25">
      <c r="A309" s="16" t="s">
        <v>588</v>
      </c>
      <c r="BO309">
        <v>1</v>
      </c>
      <c r="RD309">
        <v>1</v>
      </c>
    </row>
    <row r="310" spans="1:472" x14ac:dyDescent="0.25">
      <c r="A310" s="16" t="s">
        <v>590</v>
      </c>
      <c r="KP310">
        <v>1</v>
      </c>
      <c r="RD310">
        <v>1</v>
      </c>
    </row>
    <row r="311" spans="1:472" x14ac:dyDescent="0.25">
      <c r="A311" s="16" t="s">
        <v>592</v>
      </c>
      <c r="E311">
        <v>1</v>
      </c>
      <c r="RD311">
        <v>1</v>
      </c>
    </row>
    <row r="312" spans="1:472" x14ac:dyDescent="0.25">
      <c r="A312" s="16" t="s">
        <v>594</v>
      </c>
      <c r="BV312">
        <v>1</v>
      </c>
      <c r="RD312">
        <v>1</v>
      </c>
    </row>
    <row r="313" spans="1:472" x14ac:dyDescent="0.25">
      <c r="A313" s="16" t="s">
        <v>596</v>
      </c>
      <c r="GZ313">
        <v>1</v>
      </c>
      <c r="RD313">
        <v>1</v>
      </c>
    </row>
    <row r="314" spans="1:472" x14ac:dyDescent="0.25">
      <c r="A314" s="16" t="s">
        <v>598</v>
      </c>
      <c r="AB314">
        <v>1</v>
      </c>
      <c r="AC314">
        <v>1</v>
      </c>
      <c r="BU314">
        <v>1</v>
      </c>
      <c r="GN314">
        <v>1</v>
      </c>
      <c r="RD314">
        <v>4</v>
      </c>
    </row>
    <row r="315" spans="1:472" x14ac:dyDescent="0.25">
      <c r="A315" s="16" t="s">
        <v>600</v>
      </c>
      <c r="EN315">
        <v>1</v>
      </c>
      <c r="GN315">
        <v>1</v>
      </c>
      <c r="RD315">
        <v>2</v>
      </c>
    </row>
    <row r="316" spans="1:472" x14ac:dyDescent="0.25">
      <c r="A316" s="16" t="s">
        <v>601</v>
      </c>
      <c r="DN316">
        <v>1</v>
      </c>
      <c r="RD316">
        <v>1</v>
      </c>
    </row>
    <row r="317" spans="1:472" x14ac:dyDescent="0.25">
      <c r="A317" s="16" t="s">
        <v>603</v>
      </c>
      <c r="QR317">
        <v>1</v>
      </c>
      <c r="RD317">
        <v>1</v>
      </c>
    </row>
    <row r="318" spans="1:472" x14ac:dyDescent="0.25">
      <c r="A318" s="16" t="s">
        <v>604</v>
      </c>
      <c r="QP318">
        <v>1</v>
      </c>
      <c r="RD318">
        <v>1</v>
      </c>
    </row>
    <row r="319" spans="1:472" x14ac:dyDescent="0.25">
      <c r="A319" s="16" t="s">
        <v>605</v>
      </c>
      <c r="LC319">
        <v>1</v>
      </c>
      <c r="QQ319">
        <v>1</v>
      </c>
      <c r="RD319">
        <v>2</v>
      </c>
    </row>
    <row r="320" spans="1:472" x14ac:dyDescent="0.25">
      <c r="A320" s="16" t="s">
        <v>606</v>
      </c>
      <c r="HZ320">
        <v>1</v>
      </c>
      <c r="KM320">
        <v>1</v>
      </c>
      <c r="LN320">
        <v>1</v>
      </c>
      <c r="LR320">
        <v>1</v>
      </c>
      <c r="PG320">
        <v>1</v>
      </c>
      <c r="QL320">
        <v>1</v>
      </c>
      <c r="RD320">
        <v>6</v>
      </c>
    </row>
    <row r="321" spans="1:472" x14ac:dyDescent="0.25">
      <c r="A321" s="16" t="s">
        <v>607</v>
      </c>
      <c r="HX321">
        <v>1</v>
      </c>
      <c r="RD321">
        <v>1</v>
      </c>
    </row>
    <row r="322" spans="1:472" x14ac:dyDescent="0.25">
      <c r="A322" s="16" t="s">
        <v>608</v>
      </c>
      <c r="CV322">
        <v>1</v>
      </c>
      <c r="FK322">
        <v>1</v>
      </c>
      <c r="HY322">
        <v>1</v>
      </c>
      <c r="LE322">
        <v>1</v>
      </c>
      <c r="MN322">
        <v>1</v>
      </c>
      <c r="OI322">
        <v>1</v>
      </c>
      <c r="QC322">
        <v>1</v>
      </c>
      <c r="QH322">
        <v>1</v>
      </c>
      <c r="RD322">
        <v>8</v>
      </c>
    </row>
    <row r="323" spans="1:472" x14ac:dyDescent="0.25">
      <c r="A323" s="16" t="s">
        <v>609</v>
      </c>
      <c r="QB323">
        <v>1</v>
      </c>
      <c r="RD323">
        <v>1</v>
      </c>
    </row>
    <row r="324" spans="1:472" x14ac:dyDescent="0.25">
      <c r="A324" s="16" t="s">
        <v>610</v>
      </c>
      <c r="FZ324">
        <v>1</v>
      </c>
      <c r="HH324">
        <v>1</v>
      </c>
      <c r="OM324">
        <v>1</v>
      </c>
      <c r="RD324">
        <v>3</v>
      </c>
    </row>
    <row r="325" spans="1:472" x14ac:dyDescent="0.25">
      <c r="A325" s="16" t="s">
        <v>611</v>
      </c>
      <c r="N325">
        <v>1</v>
      </c>
      <c r="GW325">
        <v>1</v>
      </c>
      <c r="RD325">
        <v>2</v>
      </c>
    </row>
    <row r="326" spans="1:472" x14ac:dyDescent="0.25">
      <c r="A326" s="16" t="s">
        <v>612</v>
      </c>
      <c r="GG326">
        <v>1</v>
      </c>
      <c r="GU326">
        <v>1</v>
      </c>
      <c r="RD326">
        <v>2</v>
      </c>
    </row>
    <row r="327" spans="1:472" x14ac:dyDescent="0.25">
      <c r="A327" s="16" t="s">
        <v>616</v>
      </c>
      <c r="KA327">
        <v>1</v>
      </c>
      <c r="RD327">
        <v>1</v>
      </c>
    </row>
    <row r="328" spans="1:472" x14ac:dyDescent="0.25">
      <c r="A328" s="16" t="s">
        <v>617</v>
      </c>
      <c r="MJ328">
        <v>1</v>
      </c>
      <c r="QJ328">
        <v>1</v>
      </c>
      <c r="RD328">
        <v>2</v>
      </c>
    </row>
    <row r="329" spans="1:472" x14ac:dyDescent="0.25">
      <c r="A329" s="16" t="s">
        <v>618</v>
      </c>
      <c r="GG329">
        <v>1</v>
      </c>
      <c r="MA329">
        <v>1</v>
      </c>
      <c r="RD329">
        <v>2</v>
      </c>
    </row>
    <row r="330" spans="1:472" x14ac:dyDescent="0.25">
      <c r="A330" s="16" t="s">
        <v>619</v>
      </c>
      <c r="GG330">
        <v>1</v>
      </c>
      <c r="JQ330">
        <v>1</v>
      </c>
      <c r="RD330">
        <v>2</v>
      </c>
    </row>
    <row r="331" spans="1:472" x14ac:dyDescent="0.25">
      <c r="A331" s="16" t="s">
        <v>621</v>
      </c>
      <c r="J331">
        <v>1</v>
      </c>
      <c r="AQ331">
        <v>1</v>
      </c>
      <c r="CU331">
        <v>1</v>
      </c>
      <c r="EU331">
        <v>1</v>
      </c>
      <c r="JQ331">
        <v>1</v>
      </c>
      <c r="KZ331">
        <v>1</v>
      </c>
      <c r="MX331">
        <v>1</v>
      </c>
      <c r="QB331">
        <v>1</v>
      </c>
      <c r="QR331">
        <v>1</v>
      </c>
      <c r="RD331">
        <v>9</v>
      </c>
    </row>
    <row r="332" spans="1:472" x14ac:dyDescent="0.25">
      <c r="A332" s="16" t="s">
        <v>622</v>
      </c>
      <c r="MN332">
        <v>1</v>
      </c>
      <c r="NP332">
        <v>1</v>
      </c>
      <c r="RD332">
        <v>2</v>
      </c>
    </row>
    <row r="333" spans="1:472" x14ac:dyDescent="0.25">
      <c r="A333" s="16" t="s">
        <v>623</v>
      </c>
      <c r="CO333">
        <v>1</v>
      </c>
      <c r="PX333">
        <v>1</v>
      </c>
      <c r="RD333">
        <v>2</v>
      </c>
    </row>
    <row r="334" spans="1:472" x14ac:dyDescent="0.25">
      <c r="A334" s="16" t="s">
        <v>624</v>
      </c>
      <c r="FJ334">
        <v>1</v>
      </c>
      <c r="HH334">
        <v>1</v>
      </c>
      <c r="LN334">
        <v>1</v>
      </c>
      <c r="MX334">
        <v>1</v>
      </c>
      <c r="QB334">
        <v>1</v>
      </c>
      <c r="RD334">
        <v>5</v>
      </c>
    </row>
    <row r="335" spans="1:472" x14ac:dyDescent="0.25">
      <c r="A335" s="16" t="s">
        <v>625</v>
      </c>
      <c r="HZ335">
        <v>1</v>
      </c>
      <c r="KM335">
        <v>1</v>
      </c>
      <c r="PH335">
        <v>1</v>
      </c>
      <c r="PY335">
        <v>1</v>
      </c>
      <c r="RD335">
        <v>4</v>
      </c>
    </row>
    <row r="336" spans="1:472" x14ac:dyDescent="0.25">
      <c r="A336" s="16" t="s">
        <v>626</v>
      </c>
      <c r="OG336">
        <v>1</v>
      </c>
      <c r="RD336">
        <v>1</v>
      </c>
    </row>
    <row r="337" spans="1:472" x14ac:dyDescent="0.25">
      <c r="A337" s="16" t="s">
        <v>627</v>
      </c>
      <c r="GC337">
        <v>1</v>
      </c>
      <c r="RD337">
        <v>1</v>
      </c>
    </row>
    <row r="338" spans="1:472" x14ac:dyDescent="0.25">
      <c r="A338" s="16" t="s">
        <v>628</v>
      </c>
      <c r="Q338">
        <v>1</v>
      </c>
      <c r="BA338">
        <v>1</v>
      </c>
      <c r="EW338">
        <v>1</v>
      </c>
      <c r="GA338">
        <v>1</v>
      </c>
      <c r="GD338">
        <v>1</v>
      </c>
      <c r="GE338">
        <v>1</v>
      </c>
      <c r="GF338">
        <v>1</v>
      </c>
      <c r="IY338">
        <v>1</v>
      </c>
      <c r="QP338">
        <v>1</v>
      </c>
      <c r="RD338">
        <v>9</v>
      </c>
    </row>
    <row r="339" spans="1:472" x14ac:dyDescent="0.25">
      <c r="A339" s="16" t="s">
        <v>629</v>
      </c>
      <c r="QB339">
        <v>1</v>
      </c>
      <c r="RD339">
        <v>1</v>
      </c>
    </row>
    <row r="340" spans="1:472" x14ac:dyDescent="0.25">
      <c r="A340" s="16" t="s">
        <v>630</v>
      </c>
      <c r="CN340">
        <v>1</v>
      </c>
      <c r="JG340">
        <v>1</v>
      </c>
      <c r="RD340">
        <v>2</v>
      </c>
    </row>
    <row r="341" spans="1:472" x14ac:dyDescent="0.25">
      <c r="A341" s="16" t="s">
        <v>631</v>
      </c>
      <c r="FZ341">
        <v>1</v>
      </c>
      <c r="RD341">
        <v>1</v>
      </c>
    </row>
    <row r="342" spans="1:472" x14ac:dyDescent="0.25">
      <c r="A342" s="16" t="s">
        <v>632</v>
      </c>
      <c r="QH342">
        <v>1</v>
      </c>
      <c r="RD342">
        <v>1</v>
      </c>
    </row>
    <row r="343" spans="1:472" x14ac:dyDescent="0.25">
      <c r="A343" s="16" t="s">
        <v>633</v>
      </c>
      <c r="EN343">
        <v>1</v>
      </c>
      <c r="RD343">
        <v>1</v>
      </c>
    </row>
    <row r="344" spans="1:472" x14ac:dyDescent="0.25">
      <c r="A344" s="16" t="s">
        <v>634</v>
      </c>
      <c r="CQ344">
        <v>1</v>
      </c>
      <c r="CR344">
        <v>1</v>
      </c>
      <c r="IY344">
        <v>1</v>
      </c>
      <c r="MX344">
        <v>1</v>
      </c>
      <c r="RD344">
        <v>4</v>
      </c>
    </row>
    <row r="345" spans="1:472" x14ac:dyDescent="0.25">
      <c r="A345" s="16" t="s">
        <v>635</v>
      </c>
      <c r="QH345">
        <v>1</v>
      </c>
      <c r="RD345">
        <v>1</v>
      </c>
    </row>
    <row r="346" spans="1:472" x14ac:dyDescent="0.25">
      <c r="A346" s="16" t="s">
        <v>636</v>
      </c>
      <c r="BM346">
        <v>1</v>
      </c>
      <c r="RD346">
        <v>1</v>
      </c>
    </row>
    <row r="347" spans="1:472" x14ac:dyDescent="0.25">
      <c r="A347" s="16" t="s">
        <v>637</v>
      </c>
      <c r="MF347">
        <v>1</v>
      </c>
      <c r="RD347">
        <v>1</v>
      </c>
    </row>
    <row r="348" spans="1:472" x14ac:dyDescent="0.25">
      <c r="A348" s="16" t="s">
        <v>638</v>
      </c>
      <c r="ME348">
        <v>1</v>
      </c>
      <c r="RD348">
        <v>1</v>
      </c>
    </row>
    <row r="349" spans="1:472" x14ac:dyDescent="0.25">
      <c r="A349" s="16" t="s">
        <v>640</v>
      </c>
      <c r="N349">
        <v>1</v>
      </c>
      <c r="RD349">
        <v>1</v>
      </c>
    </row>
    <row r="350" spans="1:472" x14ac:dyDescent="0.25">
      <c r="A350" s="16" t="s">
        <v>641</v>
      </c>
      <c r="CN350">
        <v>1</v>
      </c>
      <c r="RD350">
        <v>1</v>
      </c>
    </row>
    <row r="351" spans="1:472" x14ac:dyDescent="0.25">
      <c r="A351" s="16" t="s">
        <v>642</v>
      </c>
      <c r="GN351">
        <v>1</v>
      </c>
      <c r="RD351">
        <v>1</v>
      </c>
    </row>
    <row r="352" spans="1:472" x14ac:dyDescent="0.25">
      <c r="A352" s="16" t="s">
        <v>643</v>
      </c>
      <c r="LF352">
        <v>1</v>
      </c>
      <c r="RD352">
        <v>1</v>
      </c>
    </row>
    <row r="353" spans="1:472" x14ac:dyDescent="0.25">
      <c r="A353" s="16" t="s">
        <v>644</v>
      </c>
      <c r="MN353">
        <v>1</v>
      </c>
      <c r="RD353">
        <v>1</v>
      </c>
    </row>
    <row r="354" spans="1:472" x14ac:dyDescent="0.25">
      <c r="A354" s="16" t="s">
        <v>645</v>
      </c>
      <c r="GL354">
        <v>1</v>
      </c>
      <c r="RD354">
        <v>1</v>
      </c>
    </row>
    <row r="355" spans="1:472" x14ac:dyDescent="0.25">
      <c r="A355" s="16" t="s">
        <v>646</v>
      </c>
      <c r="GG355">
        <v>1</v>
      </c>
      <c r="GH355">
        <v>1</v>
      </c>
      <c r="RD355">
        <v>2</v>
      </c>
    </row>
    <row r="356" spans="1:472" x14ac:dyDescent="0.25">
      <c r="A356" s="16" t="s">
        <v>647</v>
      </c>
      <c r="DU356">
        <v>1</v>
      </c>
      <c r="HH356">
        <v>1</v>
      </c>
      <c r="JF356">
        <v>1</v>
      </c>
      <c r="OP356">
        <v>1</v>
      </c>
      <c r="RD356">
        <v>4</v>
      </c>
    </row>
    <row r="357" spans="1:472" x14ac:dyDescent="0.25">
      <c r="A357" s="16" t="s">
        <v>648</v>
      </c>
      <c r="DQ357">
        <v>1</v>
      </c>
      <c r="RD357">
        <v>1</v>
      </c>
    </row>
    <row r="358" spans="1:472" x14ac:dyDescent="0.25">
      <c r="A358" s="16" t="s">
        <v>649</v>
      </c>
      <c r="GP358">
        <v>1</v>
      </c>
      <c r="RD358">
        <v>1</v>
      </c>
    </row>
    <row r="359" spans="1:472" x14ac:dyDescent="0.25">
      <c r="A359" s="16" t="s">
        <v>650</v>
      </c>
      <c r="GG359">
        <v>1</v>
      </c>
      <c r="HH359">
        <v>1</v>
      </c>
      <c r="RD359">
        <v>2</v>
      </c>
    </row>
    <row r="360" spans="1:472" x14ac:dyDescent="0.25">
      <c r="A360" s="16" t="s">
        <v>651</v>
      </c>
      <c r="GA360">
        <v>1</v>
      </c>
      <c r="GC360">
        <v>1</v>
      </c>
      <c r="RD360">
        <v>2</v>
      </c>
    </row>
    <row r="361" spans="1:472" x14ac:dyDescent="0.25">
      <c r="A361" s="16" t="s">
        <v>652</v>
      </c>
      <c r="GG361">
        <v>1</v>
      </c>
      <c r="RD361">
        <v>1</v>
      </c>
    </row>
    <row r="362" spans="1:472" x14ac:dyDescent="0.25">
      <c r="A362" s="16" t="s">
        <v>653</v>
      </c>
      <c r="JC362">
        <v>1</v>
      </c>
      <c r="RD362">
        <v>1</v>
      </c>
    </row>
    <row r="363" spans="1:472" x14ac:dyDescent="0.25">
      <c r="A363" s="16" t="s">
        <v>654</v>
      </c>
      <c r="J363">
        <v>1</v>
      </c>
      <c r="AH363">
        <v>1</v>
      </c>
      <c r="AP363">
        <v>1</v>
      </c>
      <c r="BA363">
        <v>1</v>
      </c>
      <c r="DR363">
        <v>1</v>
      </c>
      <c r="HK363">
        <v>1</v>
      </c>
      <c r="JU363">
        <v>1</v>
      </c>
      <c r="KX363">
        <v>1</v>
      </c>
      <c r="MX363">
        <v>1</v>
      </c>
      <c r="QO363">
        <v>1</v>
      </c>
      <c r="RD363">
        <v>10</v>
      </c>
    </row>
    <row r="364" spans="1:472" x14ac:dyDescent="0.25">
      <c r="A364" s="16" t="s">
        <v>655</v>
      </c>
      <c r="FF364">
        <v>1</v>
      </c>
      <c r="NB364">
        <v>1</v>
      </c>
      <c r="RD364">
        <v>2</v>
      </c>
    </row>
    <row r="365" spans="1:472" x14ac:dyDescent="0.25">
      <c r="A365" s="16" t="s">
        <v>656</v>
      </c>
      <c r="MV365">
        <v>1</v>
      </c>
      <c r="MZ365">
        <v>1</v>
      </c>
      <c r="RD365">
        <v>2</v>
      </c>
    </row>
    <row r="366" spans="1:472" x14ac:dyDescent="0.25">
      <c r="A366" s="16" t="s">
        <v>657</v>
      </c>
      <c r="CB366">
        <v>1</v>
      </c>
      <c r="CC366">
        <v>1</v>
      </c>
      <c r="CE366">
        <v>1</v>
      </c>
      <c r="CF366">
        <v>1</v>
      </c>
      <c r="CH366">
        <v>1</v>
      </c>
      <c r="KE366">
        <v>1</v>
      </c>
      <c r="NP366">
        <v>1</v>
      </c>
      <c r="RD366">
        <v>7</v>
      </c>
    </row>
    <row r="367" spans="1:472" x14ac:dyDescent="0.25">
      <c r="A367" s="16" t="s">
        <v>658</v>
      </c>
      <c r="AQ367">
        <v>1</v>
      </c>
      <c r="HH367">
        <v>1</v>
      </c>
      <c r="NK367">
        <v>1</v>
      </c>
      <c r="QA367">
        <v>1</v>
      </c>
      <c r="RD367">
        <v>4</v>
      </c>
    </row>
    <row r="368" spans="1:472" x14ac:dyDescent="0.25">
      <c r="A368" s="16" t="s">
        <v>659</v>
      </c>
      <c r="FZ368">
        <v>1</v>
      </c>
      <c r="RD368">
        <v>1</v>
      </c>
    </row>
    <row r="369" spans="1:472" x14ac:dyDescent="0.25">
      <c r="A369" s="16" t="s">
        <v>660</v>
      </c>
      <c r="AH369">
        <v>1</v>
      </c>
      <c r="GC369">
        <v>1</v>
      </c>
      <c r="HK369">
        <v>1</v>
      </c>
      <c r="HN369">
        <v>1</v>
      </c>
      <c r="RD369">
        <v>4</v>
      </c>
    </row>
    <row r="370" spans="1:472" x14ac:dyDescent="0.25">
      <c r="A370" s="16" t="s">
        <v>661</v>
      </c>
      <c r="GG370">
        <v>1</v>
      </c>
      <c r="HG370">
        <v>1</v>
      </c>
      <c r="HH370">
        <v>1</v>
      </c>
      <c r="RD370">
        <v>3</v>
      </c>
    </row>
    <row r="371" spans="1:472" x14ac:dyDescent="0.25">
      <c r="A371" s="16" t="s">
        <v>662</v>
      </c>
      <c r="DU371">
        <v>1</v>
      </c>
      <c r="NK371">
        <v>1</v>
      </c>
      <c r="RD371">
        <v>2</v>
      </c>
    </row>
    <row r="372" spans="1:472" x14ac:dyDescent="0.25">
      <c r="A372" s="16" t="s">
        <v>663</v>
      </c>
      <c r="QS372">
        <v>1</v>
      </c>
      <c r="RD372">
        <v>1</v>
      </c>
    </row>
    <row r="373" spans="1:472" x14ac:dyDescent="0.25">
      <c r="A373" s="16" t="s">
        <v>664</v>
      </c>
      <c r="CZ373">
        <v>1</v>
      </c>
      <c r="QB373">
        <v>1</v>
      </c>
      <c r="RD373">
        <v>2</v>
      </c>
    </row>
    <row r="374" spans="1:472" x14ac:dyDescent="0.25">
      <c r="A374" s="16" t="s">
        <v>665</v>
      </c>
      <c r="QR374">
        <v>1</v>
      </c>
      <c r="RD374">
        <v>1</v>
      </c>
    </row>
    <row r="375" spans="1:472" x14ac:dyDescent="0.25">
      <c r="A375" s="16" t="s">
        <v>666</v>
      </c>
      <c r="BX375">
        <v>1</v>
      </c>
      <c r="FB375">
        <v>1</v>
      </c>
      <c r="MM375">
        <v>1</v>
      </c>
      <c r="RD375">
        <v>3</v>
      </c>
    </row>
    <row r="376" spans="1:472" x14ac:dyDescent="0.25">
      <c r="A376" s="16" t="s">
        <v>667</v>
      </c>
      <c r="GH376">
        <v>1</v>
      </c>
      <c r="GQ376">
        <v>1</v>
      </c>
      <c r="RD376">
        <v>2</v>
      </c>
    </row>
    <row r="377" spans="1:472" x14ac:dyDescent="0.25">
      <c r="A377" s="16" t="s">
        <v>668</v>
      </c>
      <c r="M377">
        <v>1</v>
      </c>
      <c r="IC377">
        <v>1</v>
      </c>
      <c r="RD377">
        <v>2</v>
      </c>
    </row>
    <row r="378" spans="1:472" x14ac:dyDescent="0.25">
      <c r="A378" s="16" t="s">
        <v>669</v>
      </c>
      <c r="W378">
        <v>1</v>
      </c>
      <c r="RD378">
        <v>1</v>
      </c>
    </row>
    <row r="379" spans="1:472" x14ac:dyDescent="0.25">
      <c r="A379" s="16" t="s">
        <v>670</v>
      </c>
      <c r="HW379">
        <v>1</v>
      </c>
      <c r="RD379">
        <v>1</v>
      </c>
    </row>
    <row r="380" spans="1:472" x14ac:dyDescent="0.25">
      <c r="A380" s="16" t="s">
        <v>671</v>
      </c>
      <c r="LN380">
        <v>1</v>
      </c>
      <c r="OF380">
        <v>1</v>
      </c>
      <c r="RB380">
        <v>1</v>
      </c>
      <c r="RD380">
        <v>3</v>
      </c>
    </row>
    <row r="381" spans="1:472" x14ac:dyDescent="0.25">
      <c r="A381" s="16" t="s">
        <v>672</v>
      </c>
      <c r="I381">
        <v>1</v>
      </c>
      <c r="DP381">
        <v>1</v>
      </c>
      <c r="EN381">
        <v>1</v>
      </c>
      <c r="KY381">
        <v>1</v>
      </c>
      <c r="OI381">
        <v>1</v>
      </c>
      <c r="RD381">
        <v>5</v>
      </c>
    </row>
    <row r="382" spans="1:472" x14ac:dyDescent="0.25">
      <c r="A382" s="16" t="s">
        <v>675</v>
      </c>
      <c r="FZ382">
        <v>1</v>
      </c>
      <c r="GB382">
        <v>1</v>
      </c>
      <c r="HJ382">
        <v>1</v>
      </c>
      <c r="RD382">
        <v>3</v>
      </c>
    </row>
    <row r="383" spans="1:472" x14ac:dyDescent="0.25">
      <c r="A383" s="16" t="s">
        <v>676</v>
      </c>
      <c r="GF383">
        <v>1</v>
      </c>
      <c r="RD383">
        <v>1</v>
      </c>
    </row>
    <row r="384" spans="1:472" x14ac:dyDescent="0.25">
      <c r="A384" s="16" t="s">
        <v>677</v>
      </c>
      <c r="GA384">
        <v>1</v>
      </c>
      <c r="GB384">
        <v>1</v>
      </c>
      <c r="HH384">
        <v>1</v>
      </c>
      <c r="NQ384">
        <v>1</v>
      </c>
      <c r="RD384">
        <v>4</v>
      </c>
    </row>
    <row r="385" spans="1:472" x14ac:dyDescent="0.25">
      <c r="A385" s="16" t="s">
        <v>678</v>
      </c>
      <c r="GN385">
        <v>1</v>
      </c>
      <c r="RD385">
        <v>1</v>
      </c>
    </row>
    <row r="386" spans="1:472" x14ac:dyDescent="0.25">
      <c r="A386" s="16" t="s">
        <v>679</v>
      </c>
      <c r="FZ386">
        <v>1</v>
      </c>
      <c r="RD386">
        <v>1</v>
      </c>
    </row>
    <row r="387" spans="1:472" x14ac:dyDescent="0.25">
      <c r="A387" s="16" t="s">
        <v>680</v>
      </c>
      <c r="GM387">
        <v>1</v>
      </c>
      <c r="GP387">
        <v>1</v>
      </c>
      <c r="RD387">
        <v>2</v>
      </c>
    </row>
    <row r="388" spans="1:472" x14ac:dyDescent="0.25">
      <c r="A388" s="16" t="s">
        <v>681</v>
      </c>
      <c r="GG388">
        <v>1</v>
      </c>
      <c r="HD388">
        <v>1</v>
      </c>
      <c r="HN388">
        <v>1</v>
      </c>
      <c r="RD388">
        <v>3</v>
      </c>
    </row>
    <row r="389" spans="1:472" x14ac:dyDescent="0.25">
      <c r="A389" s="16" t="s">
        <v>682</v>
      </c>
      <c r="GG389">
        <v>1</v>
      </c>
      <c r="RD389">
        <v>1</v>
      </c>
    </row>
    <row r="390" spans="1:472" x14ac:dyDescent="0.25">
      <c r="A390" s="16" t="s">
        <v>683</v>
      </c>
      <c r="R390">
        <v>1</v>
      </c>
      <c r="DS390">
        <v>1</v>
      </c>
      <c r="IG390">
        <v>1</v>
      </c>
      <c r="KD390">
        <v>1</v>
      </c>
      <c r="RD390">
        <v>4</v>
      </c>
    </row>
    <row r="391" spans="1:472" x14ac:dyDescent="0.25">
      <c r="A391" s="16" t="s">
        <v>684</v>
      </c>
      <c r="LU391">
        <v>1</v>
      </c>
      <c r="RD391">
        <v>1</v>
      </c>
    </row>
    <row r="392" spans="1:472" x14ac:dyDescent="0.25">
      <c r="A392" s="16" t="s">
        <v>685</v>
      </c>
      <c r="LB392">
        <v>1</v>
      </c>
      <c r="RD392">
        <v>1</v>
      </c>
    </row>
    <row r="393" spans="1:472" x14ac:dyDescent="0.25">
      <c r="A393" s="16" t="s">
        <v>686</v>
      </c>
      <c r="GA393">
        <v>1</v>
      </c>
      <c r="RD393">
        <v>1</v>
      </c>
    </row>
    <row r="394" spans="1:472" x14ac:dyDescent="0.25">
      <c r="A394" s="16" t="s">
        <v>687</v>
      </c>
      <c r="FZ394">
        <v>1</v>
      </c>
      <c r="GG394">
        <v>1</v>
      </c>
      <c r="RD394">
        <v>2</v>
      </c>
    </row>
    <row r="395" spans="1:472" x14ac:dyDescent="0.25">
      <c r="A395" s="16" t="s">
        <v>688</v>
      </c>
      <c r="EA395">
        <v>1</v>
      </c>
      <c r="QJ395">
        <v>1</v>
      </c>
      <c r="RD395">
        <v>2</v>
      </c>
    </row>
    <row r="396" spans="1:472" x14ac:dyDescent="0.25">
      <c r="A396" s="16" t="s">
        <v>689</v>
      </c>
      <c r="DO396">
        <v>1</v>
      </c>
      <c r="ES396">
        <v>1</v>
      </c>
      <c r="RD396">
        <v>2</v>
      </c>
    </row>
    <row r="397" spans="1:472" x14ac:dyDescent="0.25">
      <c r="A397" s="16" t="s">
        <v>690</v>
      </c>
      <c r="LM397">
        <v>1</v>
      </c>
      <c r="RD397">
        <v>1</v>
      </c>
    </row>
    <row r="398" spans="1:472" x14ac:dyDescent="0.25">
      <c r="A398" s="16" t="s">
        <v>691</v>
      </c>
      <c r="LN398">
        <v>1</v>
      </c>
      <c r="LR398">
        <v>1</v>
      </c>
      <c r="RD398">
        <v>2</v>
      </c>
    </row>
    <row r="399" spans="1:472" x14ac:dyDescent="0.25">
      <c r="A399" s="16" t="s">
        <v>692</v>
      </c>
      <c r="KM399">
        <v>1</v>
      </c>
      <c r="PG399">
        <v>1</v>
      </c>
      <c r="QL399">
        <v>1</v>
      </c>
      <c r="RD399">
        <v>3</v>
      </c>
    </row>
    <row r="400" spans="1:472" x14ac:dyDescent="0.25">
      <c r="A400" s="16" t="s">
        <v>693</v>
      </c>
      <c r="HX400">
        <v>1</v>
      </c>
      <c r="HZ400">
        <v>1</v>
      </c>
      <c r="RD400">
        <v>2</v>
      </c>
    </row>
    <row r="401" spans="1:472" x14ac:dyDescent="0.25">
      <c r="A401" s="16" t="s">
        <v>694</v>
      </c>
      <c r="HY401">
        <v>1</v>
      </c>
      <c r="RD401">
        <v>1</v>
      </c>
    </row>
    <row r="402" spans="1:472" x14ac:dyDescent="0.25">
      <c r="A402" s="16" t="s">
        <v>695</v>
      </c>
      <c r="LE402">
        <v>1</v>
      </c>
      <c r="OI402">
        <v>1</v>
      </c>
      <c r="QC402">
        <v>1</v>
      </c>
      <c r="QH402">
        <v>1</v>
      </c>
      <c r="RD402">
        <v>4</v>
      </c>
    </row>
    <row r="403" spans="1:472" x14ac:dyDescent="0.25">
      <c r="A403" s="16" t="s">
        <v>696</v>
      </c>
      <c r="CV403">
        <v>1</v>
      </c>
      <c r="FK403">
        <v>1</v>
      </c>
      <c r="MN403">
        <v>1</v>
      </c>
      <c r="QB403">
        <v>1</v>
      </c>
      <c r="RD403">
        <v>4</v>
      </c>
    </row>
    <row r="404" spans="1:472" x14ac:dyDescent="0.25">
      <c r="A404" s="16" t="s">
        <v>697</v>
      </c>
      <c r="HM404">
        <v>1</v>
      </c>
      <c r="RD404">
        <v>1</v>
      </c>
    </row>
    <row r="405" spans="1:472" x14ac:dyDescent="0.25">
      <c r="A405" s="16" t="s">
        <v>698</v>
      </c>
      <c r="GH405">
        <v>1</v>
      </c>
      <c r="RD405">
        <v>1</v>
      </c>
    </row>
    <row r="406" spans="1:472" x14ac:dyDescent="0.25">
      <c r="A406" s="16" t="s">
        <v>699</v>
      </c>
      <c r="DF406">
        <v>1</v>
      </c>
      <c r="HG406">
        <v>1</v>
      </c>
      <c r="RD406">
        <v>2</v>
      </c>
    </row>
    <row r="407" spans="1:472" x14ac:dyDescent="0.25">
      <c r="A407" s="16" t="s">
        <v>700</v>
      </c>
      <c r="L407">
        <v>1</v>
      </c>
      <c r="BL407">
        <v>1</v>
      </c>
      <c r="IP407">
        <v>1</v>
      </c>
      <c r="IS407">
        <v>1</v>
      </c>
      <c r="QU407">
        <v>1</v>
      </c>
      <c r="RD407">
        <v>5</v>
      </c>
    </row>
    <row r="408" spans="1:472" x14ac:dyDescent="0.25">
      <c r="A408" s="16" t="s">
        <v>701</v>
      </c>
      <c r="JW408">
        <v>1</v>
      </c>
      <c r="RD408">
        <v>1</v>
      </c>
    </row>
    <row r="409" spans="1:472" x14ac:dyDescent="0.25">
      <c r="A409" s="16" t="s">
        <v>702</v>
      </c>
      <c r="GG409">
        <v>1</v>
      </c>
      <c r="GP409">
        <v>1</v>
      </c>
      <c r="NJ409">
        <v>1</v>
      </c>
      <c r="PO409">
        <v>1</v>
      </c>
      <c r="PT409">
        <v>1</v>
      </c>
      <c r="QD409">
        <v>1</v>
      </c>
      <c r="RD409">
        <v>6</v>
      </c>
    </row>
    <row r="410" spans="1:472" x14ac:dyDescent="0.25">
      <c r="A410" s="16" t="s">
        <v>706</v>
      </c>
      <c r="FH410">
        <v>1</v>
      </c>
      <c r="KB410">
        <v>1</v>
      </c>
      <c r="KD410">
        <v>1</v>
      </c>
      <c r="RD410">
        <v>3</v>
      </c>
    </row>
    <row r="411" spans="1:472" x14ac:dyDescent="0.25">
      <c r="A411" s="16" t="s">
        <v>709</v>
      </c>
      <c r="AZ411">
        <v>1</v>
      </c>
      <c r="GG411">
        <v>1</v>
      </c>
      <c r="HH411">
        <v>1</v>
      </c>
      <c r="QU411">
        <v>1</v>
      </c>
      <c r="RD411">
        <v>4</v>
      </c>
    </row>
    <row r="412" spans="1:472" x14ac:dyDescent="0.25">
      <c r="A412" s="16" t="s">
        <v>710</v>
      </c>
      <c r="AN412">
        <v>1</v>
      </c>
      <c r="RD412">
        <v>1</v>
      </c>
    </row>
    <row r="413" spans="1:472" x14ac:dyDescent="0.25">
      <c r="A413" s="16" t="s">
        <v>711</v>
      </c>
      <c r="PE413">
        <v>1</v>
      </c>
      <c r="RD413">
        <v>1</v>
      </c>
    </row>
    <row r="414" spans="1:472" x14ac:dyDescent="0.25">
      <c r="A414" s="16" t="s">
        <v>712</v>
      </c>
      <c r="GU414">
        <v>1</v>
      </c>
      <c r="JU414">
        <v>1</v>
      </c>
      <c r="RD414">
        <v>2</v>
      </c>
    </row>
    <row r="415" spans="1:472" x14ac:dyDescent="0.25">
      <c r="A415" s="16" t="s">
        <v>713</v>
      </c>
      <c r="AP415">
        <v>1</v>
      </c>
      <c r="FZ415">
        <v>1</v>
      </c>
      <c r="LY415">
        <v>1</v>
      </c>
      <c r="RD415">
        <v>3</v>
      </c>
    </row>
    <row r="416" spans="1:472" x14ac:dyDescent="0.25">
      <c r="A416" s="16" t="s">
        <v>715</v>
      </c>
      <c r="FA416">
        <v>1</v>
      </c>
      <c r="RD416">
        <v>1</v>
      </c>
    </row>
    <row r="417" spans="1:472" x14ac:dyDescent="0.25">
      <c r="A417" s="16" t="s">
        <v>716</v>
      </c>
      <c r="GA417">
        <v>1</v>
      </c>
      <c r="RD417">
        <v>1</v>
      </c>
    </row>
    <row r="418" spans="1:472" x14ac:dyDescent="0.25">
      <c r="A418" s="16" t="s">
        <v>717</v>
      </c>
      <c r="GP418">
        <v>1</v>
      </c>
      <c r="LE418">
        <v>1</v>
      </c>
      <c r="RD418">
        <v>2</v>
      </c>
    </row>
    <row r="419" spans="1:472" x14ac:dyDescent="0.25">
      <c r="A419" s="16" t="s">
        <v>718</v>
      </c>
      <c r="GM419">
        <v>1</v>
      </c>
      <c r="MN419">
        <v>1</v>
      </c>
      <c r="RD419">
        <v>2</v>
      </c>
    </row>
    <row r="420" spans="1:472" x14ac:dyDescent="0.25">
      <c r="A420" s="16" t="s">
        <v>719</v>
      </c>
      <c r="FY420">
        <v>1</v>
      </c>
      <c r="RD420">
        <v>1</v>
      </c>
    </row>
    <row r="421" spans="1:472" x14ac:dyDescent="0.25">
      <c r="A421" s="16" t="s">
        <v>720</v>
      </c>
      <c r="GH421">
        <v>1</v>
      </c>
      <c r="RD421">
        <v>1</v>
      </c>
    </row>
    <row r="422" spans="1:472" x14ac:dyDescent="0.25">
      <c r="A422" s="16" t="s">
        <v>721</v>
      </c>
      <c r="GG422">
        <v>1</v>
      </c>
      <c r="PZ422">
        <v>1</v>
      </c>
      <c r="RD422">
        <v>2</v>
      </c>
    </row>
    <row r="423" spans="1:472" x14ac:dyDescent="0.25">
      <c r="A423" s="16" t="s">
        <v>723</v>
      </c>
      <c r="JM423">
        <v>1</v>
      </c>
      <c r="RD423">
        <v>1</v>
      </c>
    </row>
    <row r="424" spans="1:472" x14ac:dyDescent="0.25">
      <c r="A424" s="16" t="s">
        <v>724</v>
      </c>
      <c r="L424">
        <v>1</v>
      </c>
      <c r="AB424">
        <v>1</v>
      </c>
      <c r="RD424">
        <v>2</v>
      </c>
    </row>
    <row r="425" spans="1:472" x14ac:dyDescent="0.25">
      <c r="A425" s="16" t="s">
        <v>725</v>
      </c>
      <c r="JN425">
        <v>1</v>
      </c>
      <c r="RD425">
        <v>1</v>
      </c>
    </row>
    <row r="426" spans="1:472" x14ac:dyDescent="0.25">
      <c r="A426" s="16" t="s">
        <v>726</v>
      </c>
      <c r="QY426">
        <v>1</v>
      </c>
      <c r="RD426">
        <v>1</v>
      </c>
    </row>
    <row r="427" spans="1:472" x14ac:dyDescent="0.25">
      <c r="A427" s="16" t="s">
        <v>728</v>
      </c>
      <c r="BA427">
        <v>1</v>
      </c>
      <c r="FH427">
        <v>1</v>
      </c>
      <c r="GH427">
        <v>1</v>
      </c>
      <c r="HH427">
        <v>1</v>
      </c>
      <c r="IQ427">
        <v>1</v>
      </c>
      <c r="LE427">
        <v>1</v>
      </c>
      <c r="QP427">
        <v>1</v>
      </c>
      <c r="RD427">
        <v>7</v>
      </c>
    </row>
    <row r="428" spans="1:472" x14ac:dyDescent="0.25">
      <c r="A428" s="16" t="s">
        <v>729</v>
      </c>
      <c r="DW428">
        <v>1</v>
      </c>
      <c r="RD428">
        <v>1</v>
      </c>
    </row>
    <row r="429" spans="1:472" x14ac:dyDescent="0.25">
      <c r="A429" s="16" t="s">
        <v>731</v>
      </c>
      <c r="GB429">
        <v>1</v>
      </c>
      <c r="NA429">
        <v>1</v>
      </c>
      <c r="RD429">
        <v>2</v>
      </c>
    </row>
    <row r="430" spans="1:472" x14ac:dyDescent="0.25">
      <c r="A430" s="16" t="s">
        <v>732</v>
      </c>
      <c r="Q430">
        <v>1</v>
      </c>
      <c r="AE430">
        <v>1</v>
      </c>
      <c r="HJ430">
        <v>1</v>
      </c>
      <c r="IK430">
        <v>1</v>
      </c>
      <c r="KJ430">
        <v>1</v>
      </c>
      <c r="KK430">
        <v>1</v>
      </c>
      <c r="NH430">
        <v>1</v>
      </c>
      <c r="RD430">
        <v>7</v>
      </c>
    </row>
    <row r="431" spans="1:472" x14ac:dyDescent="0.25">
      <c r="A431" s="16" t="s">
        <v>738</v>
      </c>
      <c r="HN431">
        <v>1</v>
      </c>
      <c r="MN431">
        <v>1</v>
      </c>
      <c r="RD431">
        <v>2</v>
      </c>
    </row>
    <row r="432" spans="1:472" x14ac:dyDescent="0.25">
      <c r="A432" s="16" t="s">
        <v>739</v>
      </c>
      <c r="HN432">
        <v>1</v>
      </c>
      <c r="RD432">
        <v>1</v>
      </c>
    </row>
    <row r="433" spans="1:472" x14ac:dyDescent="0.25">
      <c r="A433" s="16" t="s">
        <v>740</v>
      </c>
      <c r="EA433">
        <v>1</v>
      </c>
      <c r="FY433">
        <v>1</v>
      </c>
      <c r="GG433">
        <v>1</v>
      </c>
      <c r="HC433">
        <v>1</v>
      </c>
      <c r="LM433">
        <v>1</v>
      </c>
      <c r="LN433">
        <v>1</v>
      </c>
      <c r="MR433">
        <v>1</v>
      </c>
      <c r="OD433">
        <v>1</v>
      </c>
      <c r="RD433">
        <v>8</v>
      </c>
    </row>
    <row r="434" spans="1:472" x14ac:dyDescent="0.25">
      <c r="A434" s="16" t="s">
        <v>744</v>
      </c>
      <c r="HN434">
        <v>1</v>
      </c>
      <c r="RD434">
        <v>1</v>
      </c>
    </row>
    <row r="435" spans="1:472" x14ac:dyDescent="0.25">
      <c r="A435" s="16" t="s">
        <v>745</v>
      </c>
      <c r="IR435">
        <v>1</v>
      </c>
      <c r="MQ435">
        <v>1</v>
      </c>
      <c r="RD435">
        <v>2</v>
      </c>
    </row>
    <row r="436" spans="1:472" x14ac:dyDescent="0.25">
      <c r="A436" s="16" t="s">
        <v>747</v>
      </c>
      <c r="GG436">
        <v>1</v>
      </c>
      <c r="IR436">
        <v>1</v>
      </c>
      <c r="KZ436">
        <v>1</v>
      </c>
      <c r="OC436">
        <v>1</v>
      </c>
      <c r="QZ436">
        <v>1</v>
      </c>
      <c r="RD436">
        <v>5</v>
      </c>
    </row>
    <row r="437" spans="1:472" x14ac:dyDescent="0.25">
      <c r="A437" s="16" t="s">
        <v>748</v>
      </c>
      <c r="Q437">
        <v>1</v>
      </c>
      <c r="AG437">
        <v>1</v>
      </c>
      <c r="AH437">
        <v>1</v>
      </c>
      <c r="FZ437">
        <v>1</v>
      </c>
      <c r="HH437">
        <v>1</v>
      </c>
      <c r="HN437">
        <v>1</v>
      </c>
      <c r="QB437">
        <v>1</v>
      </c>
      <c r="RD437">
        <v>7</v>
      </c>
    </row>
    <row r="438" spans="1:472" x14ac:dyDescent="0.25">
      <c r="A438" s="16" t="s">
        <v>752</v>
      </c>
      <c r="AO438">
        <v>1</v>
      </c>
      <c r="DF438">
        <v>1</v>
      </c>
      <c r="FW438">
        <v>1</v>
      </c>
      <c r="NA438">
        <v>1</v>
      </c>
      <c r="QB438">
        <v>1</v>
      </c>
      <c r="RD438">
        <v>5</v>
      </c>
    </row>
    <row r="439" spans="1:472" x14ac:dyDescent="0.25">
      <c r="A439" s="16" t="s">
        <v>754</v>
      </c>
      <c r="OD439">
        <v>1</v>
      </c>
      <c r="RD439">
        <v>1</v>
      </c>
    </row>
    <row r="440" spans="1:472" x14ac:dyDescent="0.25">
      <c r="A440" s="16" t="s">
        <v>755</v>
      </c>
      <c r="AO440">
        <v>1</v>
      </c>
      <c r="RD440">
        <v>1</v>
      </c>
    </row>
    <row r="441" spans="1:472" x14ac:dyDescent="0.25">
      <c r="A441" s="16" t="s">
        <v>756</v>
      </c>
      <c r="AP441">
        <v>1</v>
      </c>
      <c r="RD441">
        <v>1</v>
      </c>
    </row>
    <row r="442" spans="1:472" x14ac:dyDescent="0.25">
      <c r="A442" s="16" t="s">
        <v>757</v>
      </c>
      <c r="LF442">
        <v>1</v>
      </c>
      <c r="RD442">
        <v>1</v>
      </c>
    </row>
    <row r="443" spans="1:472" x14ac:dyDescent="0.25">
      <c r="A443" s="16" t="s">
        <v>758</v>
      </c>
      <c r="FP443">
        <v>1</v>
      </c>
      <c r="OR443">
        <v>1</v>
      </c>
      <c r="RD443">
        <v>2</v>
      </c>
    </row>
    <row r="444" spans="1:472" x14ac:dyDescent="0.25">
      <c r="A444" s="16" t="s">
        <v>761</v>
      </c>
      <c r="CP444">
        <v>1</v>
      </c>
      <c r="EM444">
        <v>1</v>
      </c>
      <c r="RD444">
        <v>2</v>
      </c>
    </row>
    <row r="445" spans="1:472" x14ac:dyDescent="0.25">
      <c r="A445" s="16" t="s">
        <v>764</v>
      </c>
      <c r="JE445">
        <v>1</v>
      </c>
      <c r="LI445">
        <v>1</v>
      </c>
      <c r="RD445">
        <v>2</v>
      </c>
    </row>
    <row r="446" spans="1:472" x14ac:dyDescent="0.25">
      <c r="A446" s="16" t="s">
        <v>767</v>
      </c>
      <c r="FY446">
        <v>1</v>
      </c>
      <c r="PZ446">
        <v>1</v>
      </c>
      <c r="RD446">
        <v>2</v>
      </c>
    </row>
    <row r="447" spans="1:472" x14ac:dyDescent="0.25">
      <c r="A447" s="16" t="s">
        <v>768</v>
      </c>
      <c r="CT447">
        <v>1</v>
      </c>
      <c r="DF447">
        <v>1</v>
      </c>
      <c r="FG447">
        <v>1</v>
      </c>
      <c r="RD447">
        <v>3</v>
      </c>
    </row>
    <row r="448" spans="1:472" x14ac:dyDescent="0.25">
      <c r="A448" s="16" t="s">
        <v>771</v>
      </c>
      <c r="IE448">
        <v>1</v>
      </c>
      <c r="RD448">
        <v>1</v>
      </c>
    </row>
    <row r="449" spans="1:472" x14ac:dyDescent="0.25">
      <c r="A449" s="16" t="s">
        <v>772</v>
      </c>
      <c r="DE449">
        <v>1</v>
      </c>
      <c r="OL449">
        <v>1</v>
      </c>
      <c r="PC449">
        <v>1</v>
      </c>
      <c r="RD449">
        <v>3</v>
      </c>
    </row>
    <row r="450" spans="1:472" x14ac:dyDescent="0.25">
      <c r="A450" s="16" t="s">
        <v>774</v>
      </c>
      <c r="OD450">
        <v>1</v>
      </c>
      <c r="RA450">
        <v>1</v>
      </c>
      <c r="RD450">
        <v>2</v>
      </c>
    </row>
    <row r="451" spans="1:472" x14ac:dyDescent="0.25">
      <c r="A451" s="16" t="s">
        <v>776</v>
      </c>
      <c r="IE451">
        <v>1</v>
      </c>
      <c r="OD451">
        <v>1</v>
      </c>
      <c r="OL451">
        <v>1</v>
      </c>
      <c r="PC451">
        <v>1</v>
      </c>
      <c r="RD451">
        <v>4</v>
      </c>
    </row>
    <row r="452" spans="1:472" x14ac:dyDescent="0.25">
      <c r="A452" s="16" t="s">
        <v>777</v>
      </c>
      <c r="AU452">
        <v>1</v>
      </c>
      <c r="MB452">
        <v>1</v>
      </c>
      <c r="QB452">
        <v>2</v>
      </c>
      <c r="RD452">
        <v>4</v>
      </c>
    </row>
    <row r="453" spans="1:472" x14ac:dyDescent="0.25">
      <c r="A453" s="16" t="s">
        <v>778</v>
      </c>
      <c r="JM453">
        <v>1</v>
      </c>
      <c r="RD453">
        <v>1</v>
      </c>
    </row>
    <row r="454" spans="1:472" x14ac:dyDescent="0.25">
      <c r="A454" s="16" t="s">
        <v>779</v>
      </c>
      <c r="GP454">
        <v>1</v>
      </c>
      <c r="RD454">
        <v>1</v>
      </c>
    </row>
    <row r="455" spans="1:472" x14ac:dyDescent="0.25">
      <c r="A455" s="16" t="s">
        <v>780</v>
      </c>
      <c r="GW455">
        <v>1</v>
      </c>
      <c r="LC455">
        <v>1</v>
      </c>
      <c r="RD455">
        <v>2</v>
      </c>
    </row>
    <row r="456" spans="1:472" x14ac:dyDescent="0.25">
      <c r="A456" s="16" t="s">
        <v>781</v>
      </c>
      <c r="AJ456">
        <v>1</v>
      </c>
      <c r="IW456">
        <v>1</v>
      </c>
      <c r="RD456">
        <v>2</v>
      </c>
    </row>
    <row r="457" spans="1:472" x14ac:dyDescent="0.25">
      <c r="A457" s="16" t="s">
        <v>783</v>
      </c>
      <c r="BA457">
        <v>1</v>
      </c>
      <c r="DX457">
        <v>1</v>
      </c>
      <c r="RD457">
        <v>2</v>
      </c>
    </row>
    <row r="458" spans="1:472" x14ac:dyDescent="0.25">
      <c r="A458" s="16" t="s">
        <v>784</v>
      </c>
      <c r="AQ458">
        <v>1</v>
      </c>
      <c r="RD458">
        <v>1</v>
      </c>
    </row>
    <row r="459" spans="1:472" x14ac:dyDescent="0.25">
      <c r="A459" s="16" t="s">
        <v>785</v>
      </c>
      <c r="MT459">
        <v>1</v>
      </c>
      <c r="RD459">
        <v>1</v>
      </c>
    </row>
    <row r="460" spans="1:472" x14ac:dyDescent="0.25">
      <c r="A460" s="16" t="s">
        <v>787</v>
      </c>
      <c r="KQ460">
        <v>1</v>
      </c>
      <c r="PG460">
        <v>1</v>
      </c>
      <c r="RD460">
        <v>2</v>
      </c>
    </row>
    <row r="461" spans="1:472" x14ac:dyDescent="0.25">
      <c r="A461" s="16" t="s">
        <v>789</v>
      </c>
      <c r="JR461">
        <v>1</v>
      </c>
      <c r="KS461">
        <v>1</v>
      </c>
      <c r="RD461">
        <v>2</v>
      </c>
    </row>
    <row r="462" spans="1:472" x14ac:dyDescent="0.25">
      <c r="A462" s="16" t="s">
        <v>791</v>
      </c>
      <c r="AQ462">
        <v>1</v>
      </c>
      <c r="IO462">
        <v>1</v>
      </c>
      <c r="PY462">
        <v>1</v>
      </c>
      <c r="RD462">
        <v>3</v>
      </c>
    </row>
    <row r="463" spans="1:472" x14ac:dyDescent="0.25">
      <c r="A463" s="16" t="s">
        <v>793</v>
      </c>
      <c r="ID463">
        <v>1</v>
      </c>
      <c r="JQ463">
        <v>1</v>
      </c>
      <c r="RD463">
        <v>2</v>
      </c>
    </row>
    <row r="464" spans="1:472" x14ac:dyDescent="0.25">
      <c r="A464" s="16" t="s">
        <v>794</v>
      </c>
      <c r="JU464">
        <v>1</v>
      </c>
      <c r="LG464">
        <v>1</v>
      </c>
      <c r="RD464">
        <v>2</v>
      </c>
    </row>
    <row r="465" spans="1:472" x14ac:dyDescent="0.25">
      <c r="A465" s="16" t="s">
        <v>795</v>
      </c>
      <c r="QH465">
        <v>1</v>
      </c>
      <c r="RD465">
        <v>1</v>
      </c>
    </row>
    <row r="466" spans="1:472" x14ac:dyDescent="0.25">
      <c r="A466" s="16" t="s">
        <v>796</v>
      </c>
      <c r="DC466">
        <v>1</v>
      </c>
      <c r="KH466">
        <v>1</v>
      </c>
      <c r="LT466">
        <v>1</v>
      </c>
      <c r="RD466">
        <v>3</v>
      </c>
    </row>
    <row r="467" spans="1:472" x14ac:dyDescent="0.25">
      <c r="A467" s="16" t="s">
        <v>800</v>
      </c>
      <c r="H467">
        <v>1</v>
      </c>
      <c r="GG467">
        <v>1</v>
      </c>
      <c r="GH467">
        <v>1</v>
      </c>
      <c r="HD467">
        <v>1</v>
      </c>
      <c r="HN467">
        <v>1</v>
      </c>
      <c r="HP467">
        <v>1</v>
      </c>
      <c r="IN467">
        <v>1</v>
      </c>
      <c r="KU467">
        <v>1</v>
      </c>
      <c r="MU467">
        <v>1</v>
      </c>
      <c r="RD467">
        <v>9</v>
      </c>
    </row>
    <row r="468" spans="1:472" x14ac:dyDescent="0.25">
      <c r="A468" s="16" t="s">
        <v>806</v>
      </c>
      <c r="O468">
        <v>1</v>
      </c>
      <c r="GA468">
        <v>1</v>
      </c>
      <c r="GV468">
        <v>1</v>
      </c>
      <c r="JH468">
        <v>1</v>
      </c>
      <c r="RD468">
        <v>4</v>
      </c>
    </row>
    <row r="469" spans="1:472" x14ac:dyDescent="0.25">
      <c r="A469" s="16" t="s">
        <v>807</v>
      </c>
      <c r="BI469">
        <v>1</v>
      </c>
      <c r="GB469">
        <v>1</v>
      </c>
      <c r="GG469">
        <v>1</v>
      </c>
      <c r="HA469">
        <v>1</v>
      </c>
      <c r="PZ469">
        <v>1</v>
      </c>
      <c r="QB469">
        <v>1</v>
      </c>
      <c r="RD469">
        <v>6</v>
      </c>
    </row>
    <row r="470" spans="1:472" x14ac:dyDescent="0.25">
      <c r="A470" s="16" t="s">
        <v>809</v>
      </c>
      <c r="GB470">
        <v>1</v>
      </c>
      <c r="GS470">
        <v>1</v>
      </c>
      <c r="MA470">
        <v>1</v>
      </c>
      <c r="NH470">
        <v>1</v>
      </c>
      <c r="NU470">
        <v>1</v>
      </c>
      <c r="RD470">
        <v>5</v>
      </c>
    </row>
    <row r="471" spans="1:472" x14ac:dyDescent="0.25">
      <c r="A471" s="16" t="s">
        <v>810</v>
      </c>
      <c r="QG471">
        <v>1</v>
      </c>
      <c r="RD471">
        <v>1</v>
      </c>
    </row>
    <row r="472" spans="1:472" x14ac:dyDescent="0.25">
      <c r="A472" s="16" t="s">
        <v>812</v>
      </c>
      <c r="AO472">
        <v>1</v>
      </c>
      <c r="RD472">
        <v>1</v>
      </c>
    </row>
    <row r="473" spans="1:472" x14ac:dyDescent="0.25">
      <c r="A473" s="16" t="s">
        <v>813</v>
      </c>
      <c r="AG473">
        <v>1</v>
      </c>
      <c r="RD473">
        <v>1</v>
      </c>
    </row>
    <row r="474" spans="1:472" x14ac:dyDescent="0.25">
      <c r="A474" s="16" t="s">
        <v>814</v>
      </c>
      <c r="MA474">
        <v>1</v>
      </c>
      <c r="MB474">
        <v>1</v>
      </c>
      <c r="RD474">
        <v>2</v>
      </c>
    </row>
    <row r="475" spans="1:472" x14ac:dyDescent="0.25">
      <c r="A475" s="16" t="s">
        <v>815</v>
      </c>
      <c r="HP475">
        <v>1</v>
      </c>
      <c r="RD475">
        <v>1</v>
      </c>
    </row>
    <row r="476" spans="1:472" x14ac:dyDescent="0.25">
      <c r="A476" s="16" t="s">
        <v>816</v>
      </c>
      <c r="GG476">
        <v>1</v>
      </c>
      <c r="HH476">
        <v>1</v>
      </c>
      <c r="JG476">
        <v>1</v>
      </c>
      <c r="KL476">
        <v>1</v>
      </c>
      <c r="RD476">
        <v>4</v>
      </c>
    </row>
    <row r="477" spans="1:472" x14ac:dyDescent="0.25">
      <c r="A477" s="16" t="s">
        <v>818</v>
      </c>
      <c r="AQ477">
        <v>1</v>
      </c>
      <c r="AR477">
        <v>1</v>
      </c>
      <c r="QJ477">
        <v>1</v>
      </c>
      <c r="QK477">
        <v>1</v>
      </c>
      <c r="RD477">
        <v>4</v>
      </c>
    </row>
    <row r="478" spans="1:472" x14ac:dyDescent="0.25">
      <c r="A478" s="16" t="s">
        <v>819</v>
      </c>
      <c r="AP478">
        <v>1</v>
      </c>
      <c r="RD478">
        <v>1</v>
      </c>
    </row>
    <row r="479" spans="1:472" x14ac:dyDescent="0.25">
      <c r="A479" s="16" t="s">
        <v>820</v>
      </c>
      <c r="DV479">
        <v>1</v>
      </c>
      <c r="RD479">
        <v>1</v>
      </c>
    </row>
    <row r="480" spans="1:472" x14ac:dyDescent="0.25">
      <c r="A480" s="16" t="s">
        <v>822</v>
      </c>
      <c r="FY480">
        <v>1</v>
      </c>
      <c r="LA480">
        <v>1</v>
      </c>
      <c r="MV480">
        <v>1</v>
      </c>
      <c r="NZ480">
        <v>1</v>
      </c>
      <c r="RD480">
        <v>4</v>
      </c>
    </row>
    <row r="481" spans="1:472" x14ac:dyDescent="0.25">
      <c r="A481" s="16" t="s">
        <v>824</v>
      </c>
      <c r="GJ481">
        <v>1</v>
      </c>
      <c r="RD481">
        <v>1</v>
      </c>
    </row>
    <row r="482" spans="1:472" x14ac:dyDescent="0.25">
      <c r="A482" s="16" t="s">
        <v>825</v>
      </c>
      <c r="HM482">
        <v>1</v>
      </c>
      <c r="RD482">
        <v>1</v>
      </c>
    </row>
    <row r="483" spans="1:472" x14ac:dyDescent="0.25">
      <c r="A483" s="16" t="s">
        <v>826</v>
      </c>
      <c r="QB483">
        <v>1</v>
      </c>
      <c r="RD483">
        <v>1</v>
      </c>
    </row>
    <row r="484" spans="1:472" x14ac:dyDescent="0.25">
      <c r="A484" s="16" t="s">
        <v>827</v>
      </c>
      <c r="FA484">
        <v>1</v>
      </c>
      <c r="JM484">
        <v>1</v>
      </c>
      <c r="KE484">
        <v>1</v>
      </c>
      <c r="PJ484">
        <v>1</v>
      </c>
      <c r="RD484">
        <v>4</v>
      </c>
    </row>
    <row r="485" spans="1:472" x14ac:dyDescent="0.25">
      <c r="A485" s="16" t="s">
        <v>829</v>
      </c>
      <c r="AL485">
        <v>1</v>
      </c>
      <c r="RD485">
        <v>1</v>
      </c>
    </row>
    <row r="486" spans="1:472" x14ac:dyDescent="0.25">
      <c r="A486" s="16" t="s">
        <v>831</v>
      </c>
      <c r="ER486">
        <v>1</v>
      </c>
      <c r="RD486">
        <v>1</v>
      </c>
    </row>
    <row r="487" spans="1:472" x14ac:dyDescent="0.25">
      <c r="A487" s="16" t="s">
        <v>833</v>
      </c>
      <c r="JG487">
        <v>1</v>
      </c>
      <c r="RD487">
        <v>1</v>
      </c>
    </row>
    <row r="488" spans="1:472" x14ac:dyDescent="0.25">
      <c r="A488" s="16" t="s">
        <v>834</v>
      </c>
      <c r="AD488">
        <v>1</v>
      </c>
      <c r="AI488">
        <v>1</v>
      </c>
      <c r="CP488">
        <v>1</v>
      </c>
      <c r="CT488">
        <v>1</v>
      </c>
      <c r="EU488">
        <v>1</v>
      </c>
      <c r="FV488">
        <v>1</v>
      </c>
      <c r="HN488">
        <v>1</v>
      </c>
      <c r="JQ488">
        <v>1</v>
      </c>
      <c r="JU488">
        <v>1</v>
      </c>
      <c r="MN488">
        <v>1</v>
      </c>
      <c r="RD488">
        <v>10</v>
      </c>
    </row>
    <row r="489" spans="1:472" x14ac:dyDescent="0.25">
      <c r="A489" s="16" t="s">
        <v>837</v>
      </c>
      <c r="HH489">
        <v>1</v>
      </c>
      <c r="HK489">
        <v>1</v>
      </c>
      <c r="RD489">
        <v>2</v>
      </c>
    </row>
    <row r="490" spans="1:472" x14ac:dyDescent="0.25">
      <c r="A490" s="16" t="s">
        <v>838</v>
      </c>
      <c r="GN490">
        <v>1</v>
      </c>
      <c r="RD490">
        <v>1</v>
      </c>
    </row>
    <row r="491" spans="1:472" x14ac:dyDescent="0.25">
      <c r="A491" s="16" t="s">
        <v>839</v>
      </c>
      <c r="FZ491">
        <v>1</v>
      </c>
      <c r="GP491">
        <v>1</v>
      </c>
      <c r="RD491">
        <v>2</v>
      </c>
    </row>
    <row r="492" spans="1:472" x14ac:dyDescent="0.25">
      <c r="A492" s="16" t="s">
        <v>840</v>
      </c>
      <c r="GP492">
        <v>1</v>
      </c>
      <c r="RD492">
        <v>1</v>
      </c>
    </row>
    <row r="493" spans="1:472" x14ac:dyDescent="0.25">
      <c r="A493" s="16" t="s">
        <v>841</v>
      </c>
      <c r="MN493">
        <v>1</v>
      </c>
      <c r="RD493">
        <v>1</v>
      </c>
    </row>
    <row r="494" spans="1:472" x14ac:dyDescent="0.25">
      <c r="A494" s="16" t="s">
        <v>842</v>
      </c>
      <c r="CQ494">
        <v>1</v>
      </c>
      <c r="RD494">
        <v>1</v>
      </c>
    </row>
    <row r="495" spans="1:472" x14ac:dyDescent="0.25">
      <c r="A495" s="16" t="s">
        <v>843</v>
      </c>
      <c r="FY495">
        <v>1</v>
      </c>
      <c r="HI495">
        <v>1</v>
      </c>
      <c r="HN495">
        <v>1</v>
      </c>
      <c r="IQ495">
        <v>1</v>
      </c>
      <c r="RD495">
        <v>4</v>
      </c>
    </row>
    <row r="496" spans="1:472" x14ac:dyDescent="0.25">
      <c r="A496" s="16" t="s">
        <v>845</v>
      </c>
      <c r="N496">
        <v>1</v>
      </c>
      <c r="RD496">
        <v>1</v>
      </c>
    </row>
    <row r="497" spans="1:472" x14ac:dyDescent="0.25">
      <c r="A497" s="16" t="s">
        <v>846</v>
      </c>
      <c r="LF497">
        <v>1</v>
      </c>
      <c r="RD497">
        <v>1</v>
      </c>
    </row>
    <row r="498" spans="1:472" x14ac:dyDescent="0.25">
      <c r="A498" s="16" t="s">
        <v>847</v>
      </c>
      <c r="AS498">
        <v>1</v>
      </c>
      <c r="BA498">
        <v>1</v>
      </c>
      <c r="GV498">
        <v>1</v>
      </c>
      <c r="HM498">
        <v>1</v>
      </c>
      <c r="HR498">
        <v>1</v>
      </c>
      <c r="MB498">
        <v>1</v>
      </c>
      <c r="OL498">
        <v>1</v>
      </c>
      <c r="QB498">
        <v>1</v>
      </c>
      <c r="RD498">
        <v>8</v>
      </c>
    </row>
    <row r="499" spans="1:472" x14ac:dyDescent="0.25">
      <c r="A499" s="16" t="s">
        <v>848</v>
      </c>
      <c r="N499">
        <v>1</v>
      </c>
      <c r="GR499">
        <v>1</v>
      </c>
      <c r="GV499">
        <v>1</v>
      </c>
      <c r="JO499">
        <v>1</v>
      </c>
      <c r="RD499">
        <v>4</v>
      </c>
    </row>
    <row r="500" spans="1:472" x14ac:dyDescent="0.25">
      <c r="A500" s="16" t="s">
        <v>849</v>
      </c>
      <c r="CN500">
        <v>1</v>
      </c>
      <c r="RD500">
        <v>1</v>
      </c>
    </row>
    <row r="501" spans="1:472" x14ac:dyDescent="0.25">
      <c r="A501" s="16" t="s">
        <v>850</v>
      </c>
      <c r="GN501">
        <v>1</v>
      </c>
      <c r="RD501">
        <v>1</v>
      </c>
    </row>
    <row r="502" spans="1:472" x14ac:dyDescent="0.25">
      <c r="A502" s="16" t="s">
        <v>851</v>
      </c>
      <c r="LF502">
        <v>1</v>
      </c>
      <c r="MN502">
        <v>1</v>
      </c>
      <c r="RD502">
        <v>2</v>
      </c>
    </row>
    <row r="503" spans="1:472" x14ac:dyDescent="0.25">
      <c r="A503" s="16" t="s">
        <v>852</v>
      </c>
      <c r="GG503">
        <v>1</v>
      </c>
      <c r="GH503">
        <v>1</v>
      </c>
      <c r="GL503">
        <v>1</v>
      </c>
      <c r="RD503">
        <v>3</v>
      </c>
    </row>
    <row r="504" spans="1:472" x14ac:dyDescent="0.25">
      <c r="A504" s="16" t="s">
        <v>853</v>
      </c>
      <c r="DU504">
        <v>1</v>
      </c>
      <c r="HH504">
        <v>1</v>
      </c>
      <c r="JF504">
        <v>1</v>
      </c>
      <c r="OP504">
        <v>1</v>
      </c>
      <c r="RD504">
        <v>4</v>
      </c>
    </row>
    <row r="505" spans="1:472" x14ac:dyDescent="0.25">
      <c r="A505" s="16" t="s">
        <v>854</v>
      </c>
      <c r="DQ505">
        <v>1</v>
      </c>
      <c r="GP505">
        <v>1</v>
      </c>
      <c r="RD505">
        <v>2</v>
      </c>
    </row>
    <row r="506" spans="1:472" x14ac:dyDescent="0.25">
      <c r="A506" s="16" t="s">
        <v>855</v>
      </c>
      <c r="GA506">
        <v>1</v>
      </c>
      <c r="GG506">
        <v>1</v>
      </c>
      <c r="HH506">
        <v>1</v>
      </c>
      <c r="RD506">
        <v>3</v>
      </c>
    </row>
    <row r="507" spans="1:472" x14ac:dyDescent="0.25">
      <c r="A507" s="16" t="s">
        <v>856</v>
      </c>
      <c r="GC507">
        <v>1</v>
      </c>
      <c r="GG507">
        <v>1</v>
      </c>
      <c r="RD507">
        <v>2</v>
      </c>
    </row>
    <row r="508" spans="1:472" x14ac:dyDescent="0.25">
      <c r="A508" s="16" t="s">
        <v>857</v>
      </c>
      <c r="JC508">
        <v>1</v>
      </c>
      <c r="RD508">
        <v>1</v>
      </c>
    </row>
    <row r="509" spans="1:472" x14ac:dyDescent="0.25">
      <c r="A509" s="16" t="s">
        <v>858</v>
      </c>
      <c r="HK509">
        <v>1</v>
      </c>
      <c r="RD509">
        <v>1</v>
      </c>
    </row>
    <row r="510" spans="1:472" x14ac:dyDescent="0.25">
      <c r="A510" s="16" t="s">
        <v>859</v>
      </c>
      <c r="DR510">
        <v>1</v>
      </c>
      <c r="RD510">
        <v>1</v>
      </c>
    </row>
    <row r="511" spans="1:472" x14ac:dyDescent="0.25">
      <c r="A511" s="16" t="s">
        <v>860</v>
      </c>
      <c r="J511">
        <v>1</v>
      </c>
      <c r="BA511">
        <v>1</v>
      </c>
      <c r="JU511">
        <v>1</v>
      </c>
      <c r="QO511">
        <v>1</v>
      </c>
      <c r="RD511">
        <v>4</v>
      </c>
    </row>
    <row r="512" spans="1:472" x14ac:dyDescent="0.25">
      <c r="A512" s="16" t="s">
        <v>861</v>
      </c>
      <c r="AH512">
        <v>1</v>
      </c>
      <c r="AP512">
        <v>1</v>
      </c>
      <c r="RD512">
        <v>2</v>
      </c>
    </row>
    <row r="513" spans="1:472" x14ac:dyDescent="0.25">
      <c r="A513" s="16" t="s">
        <v>862</v>
      </c>
      <c r="KX513">
        <v>1</v>
      </c>
      <c r="MX513">
        <v>1</v>
      </c>
      <c r="RD513">
        <v>2</v>
      </c>
    </row>
    <row r="514" spans="1:472" x14ac:dyDescent="0.25">
      <c r="A514" s="16" t="s">
        <v>863</v>
      </c>
      <c r="FF514">
        <v>1</v>
      </c>
      <c r="NB514">
        <v>1</v>
      </c>
      <c r="RD514">
        <v>2</v>
      </c>
    </row>
    <row r="515" spans="1:472" x14ac:dyDescent="0.25">
      <c r="A515" s="16" t="s">
        <v>864</v>
      </c>
      <c r="MV515">
        <v>1</v>
      </c>
      <c r="MZ515">
        <v>1</v>
      </c>
      <c r="RD515">
        <v>2</v>
      </c>
    </row>
    <row r="516" spans="1:472" x14ac:dyDescent="0.25">
      <c r="A516" s="16" t="s">
        <v>865</v>
      </c>
      <c r="NP516">
        <v>1</v>
      </c>
      <c r="RD516">
        <v>1</v>
      </c>
    </row>
    <row r="517" spans="1:472" x14ac:dyDescent="0.25">
      <c r="A517" s="16" t="s">
        <v>866</v>
      </c>
      <c r="CC517">
        <v>1</v>
      </c>
      <c r="RD517">
        <v>1</v>
      </c>
    </row>
    <row r="518" spans="1:472" x14ac:dyDescent="0.25">
      <c r="A518" s="16" t="s">
        <v>867</v>
      </c>
      <c r="CB518">
        <v>1</v>
      </c>
      <c r="KE518">
        <v>1</v>
      </c>
      <c r="RD518">
        <v>2</v>
      </c>
    </row>
    <row r="519" spans="1:472" x14ac:dyDescent="0.25">
      <c r="A519" s="16" t="s">
        <v>868</v>
      </c>
      <c r="CF519">
        <v>1</v>
      </c>
      <c r="RD519">
        <v>1</v>
      </c>
    </row>
    <row r="520" spans="1:472" x14ac:dyDescent="0.25">
      <c r="A520" s="16" t="s">
        <v>869</v>
      </c>
      <c r="AQ520">
        <v>1</v>
      </c>
      <c r="CE520">
        <v>1</v>
      </c>
      <c r="CH520">
        <v>1</v>
      </c>
      <c r="HH520">
        <v>1</v>
      </c>
      <c r="NK520">
        <v>1</v>
      </c>
      <c r="RD520">
        <v>5</v>
      </c>
    </row>
    <row r="521" spans="1:472" x14ac:dyDescent="0.25">
      <c r="A521" s="16" t="s">
        <v>870</v>
      </c>
      <c r="QA521">
        <v>1</v>
      </c>
      <c r="RD521">
        <v>1</v>
      </c>
    </row>
    <row r="522" spans="1:472" x14ac:dyDescent="0.25">
      <c r="A522" s="16" t="s">
        <v>871</v>
      </c>
      <c r="J522">
        <v>1</v>
      </c>
      <c r="AV522">
        <v>1</v>
      </c>
      <c r="RD522">
        <v>2</v>
      </c>
    </row>
    <row r="523" spans="1:472" x14ac:dyDescent="0.25">
      <c r="A523" s="16" t="s">
        <v>872</v>
      </c>
      <c r="FZ523">
        <v>1</v>
      </c>
      <c r="GB523">
        <v>1</v>
      </c>
      <c r="LD523">
        <v>1</v>
      </c>
      <c r="RD523">
        <v>3</v>
      </c>
    </row>
    <row r="524" spans="1:472" x14ac:dyDescent="0.25">
      <c r="A524" s="16" t="s">
        <v>873</v>
      </c>
      <c r="AG524">
        <v>1</v>
      </c>
      <c r="RD524">
        <v>1</v>
      </c>
    </row>
    <row r="525" spans="1:472" x14ac:dyDescent="0.25">
      <c r="A525" s="16" t="s">
        <v>874</v>
      </c>
      <c r="GD525">
        <v>1</v>
      </c>
      <c r="RD525">
        <v>1</v>
      </c>
    </row>
    <row r="526" spans="1:472" x14ac:dyDescent="0.25">
      <c r="A526" s="16" t="s">
        <v>875</v>
      </c>
      <c r="GG526">
        <v>1</v>
      </c>
      <c r="RD526">
        <v>1</v>
      </c>
    </row>
    <row r="527" spans="1:472" x14ac:dyDescent="0.25">
      <c r="A527" s="16" t="s">
        <v>876</v>
      </c>
      <c r="J527">
        <v>1</v>
      </c>
      <c r="EN527">
        <v>1</v>
      </c>
      <c r="GB527">
        <v>1</v>
      </c>
      <c r="HC527">
        <v>1</v>
      </c>
      <c r="HD527">
        <v>1</v>
      </c>
      <c r="JH527">
        <v>1</v>
      </c>
      <c r="MP527">
        <v>1</v>
      </c>
      <c r="QC527">
        <v>1</v>
      </c>
      <c r="RD527">
        <v>8</v>
      </c>
    </row>
    <row r="528" spans="1:472" x14ac:dyDescent="0.25">
      <c r="A528" s="16" t="s">
        <v>878</v>
      </c>
      <c r="AM528">
        <v>1</v>
      </c>
      <c r="RD528">
        <v>1</v>
      </c>
    </row>
    <row r="529" spans="1:472" x14ac:dyDescent="0.25">
      <c r="A529" s="16" t="s">
        <v>880</v>
      </c>
      <c r="HE529">
        <v>1</v>
      </c>
      <c r="RD529">
        <v>1</v>
      </c>
    </row>
    <row r="530" spans="1:472" x14ac:dyDescent="0.25">
      <c r="A530" s="16" t="s">
        <v>881</v>
      </c>
      <c r="X530">
        <v>1</v>
      </c>
      <c r="AG530">
        <v>1</v>
      </c>
      <c r="AI530">
        <v>1</v>
      </c>
      <c r="RD530">
        <v>3</v>
      </c>
    </row>
    <row r="531" spans="1:472" x14ac:dyDescent="0.25">
      <c r="A531" s="16" t="s">
        <v>883</v>
      </c>
      <c r="GA531">
        <v>2</v>
      </c>
      <c r="GB531">
        <v>1</v>
      </c>
      <c r="GN531">
        <v>1</v>
      </c>
      <c r="HN531">
        <v>1</v>
      </c>
      <c r="LM531">
        <v>1</v>
      </c>
      <c r="RD531">
        <v>6</v>
      </c>
    </row>
    <row r="532" spans="1:472" x14ac:dyDescent="0.25">
      <c r="A532" s="16" t="s">
        <v>884</v>
      </c>
      <c r="FB532">
        <v>1</v>
      </c>
      <c r="QB532">
        <v>1</v>
      </c>
      <c r="RD532">
        <v>2</v>
      </c>
    </row>
    <row r="533" spans="1:472" x14ac:dyDescent="0.25">
      <c r="A533" s="16" t="s">
        <v>885</v>
      </c>
      <c r="CN533">
        <v>1</v>
      </c>
      <c r="LL533">
        <v>1</v>
      </c>
      <c r="RD533">
        <v>2</v>
      </c>
    </row>
    <row r="534" spans="1:472" x14ac:dyDescent="0.25">
      <c r="A534" s="16" t="s">
        <v>887</v>
      </c>
      <c r="FQ534">
        <v>1</v>
      </c>
      <c r="ML534">
        <v>1</v>
      </c>
      <c r="QB534">
        <v>1</v>
      </c>
      <c r="RD534">
        <v>3</v>
      </c>
    </row>
    <row r="535" spans="1:472" x14ac:dyDescent="0.25">
      <c r="A535" s="16" t="s">
        <v>890</v>
      </c>
      <c r="DF535">
        <v>1</v>
      </c>
      <c r="HC535">
        <v>1</v>
      </c>
      <c r="IE535">
        <v>1</v>
      </c>
      <c r="JH535">
        <v>1</v>
      </c>
      <c r="JU535">
        <v>1</v>
      </c>
      <c r="LS535">
        <v>1</v>
      </c>
      <c r="LT535">
        <v>1</v>
      </c>
      <c r="OS535">
        <v>1</v>
      </c>
      <c r="PQ535">
        <v>1</v>
      </c>
      <c r="RD535">
        <v>9</v>
      </c>
    </row>
    <row r="536" spans="1:472" x14ac:dyDescent="0.25">
      <c r="A536" s="16" t="s">
        <v>894</v>
      </c>
      <c r="FZ536">
        <v>1</v>
      </c>
      <c r="RD536">
        <v>1</v>
      </c>
    </row>
    <row r="537" spans="1:472" x14ac:dyDescent="0.25">
      <c r="A537" s="16" t="s">
        <v>895</v>
      </c>
      <c r="AO537">
        <v>1</v>
      </c>
      <c r="HQ537">
        <v>1</v>
      </c>
      <c r="KA537">
        <v>1</v>
      </c>
      <c r="LM537">
        <v>1</v>
      </c>
      <c r="LP537">
        <v>1</v>
      </c>
      <c r="RD537">
        <v>5</v>
      </c>
    </row>
    <row r="538" spans="1:472" x14ac:dyDescent="0.25">
      <c r="A538" s="16" t="s">
        <v>898</v>
      </c>
      <c r="H538">
        <v>1</v>
      </c>
      <c r="AQ538">
        <v>1</v>
      </c>
      <c r="EN538">
        <v>1</v>
      </c>
      <c r="KX538">
        <v>1</v>
      </c>
      <c r="RD538">
        <v>4</v>
      </c>
    </row>
    <row r="539" spans="1:472" x14ac:dyDescent="0.25">
      <c r="A539" s="16" t="s">
        <v>899</v>
      </c>
      <c r="GG539">
        <v>1</v>
      </c>
      <c r="RD539">
        <v>1</v>
      </c>
    </row>
    <row r="540" spans="1:472" x14ac:dyDescent="0.25">
      <c r="A540" s="16" t="s">
        <v>900</v>
      </c>
      <c r="Q540">
        <v>1</v>
      </c>
      <c r="RD540">
        <v>1</v>
      </c>
    </row>
    <row r="541" spans="1:472" x14ac:dyDescent="0.25">
      <c r="A541" s="16" t="s">
        <v>901</v>
      </c>
      <c r="JM541">
        <v>1</v>
      </c>
      <c r="RD541">
        <v>1</v>
      </c>
    </row>
    <row r="542" spans="1:472" x14ac:dyDescent="0.25">
      <c r="A542" s="16" t="s">
        <v>902</v>
      </c>
      <c r="GH542">
        <v>1</v>
      </c>
      <c r="RD542">
        <v>1</v>
      </c>
    </row>
    <row r="543" spans="1:472" x14ac:dyDescent="0.25">
      <c r="A543" s="16" t="s">
        <v>903</v>
      </c>
      <c r="IY543">
        <v>1</v>
      </c>
      <c r="RD543">
        <v>1</v>
      </c>
    </row>
    <row r="544" spans="1:472" x14ac:dyDescent="0.25">
      <c r="A544" s="16" t="s">
        <v>904</v>
      </c>
      <c r="J544">
        <v>1</v>
      </c>
      <c r="Q544">
        <v>1</v>
      </c>
      <c r="NA544">
        <v>1</v>
      </c>
      <c r="RD544">
        <v>3</v>
      </c>
    </row>
    <row r="545" spans="1:472" x14ac:dyDescent="0.25">
      <c r="A545" s="16" t="s">
        <v>905</v>
      </c>
      <c r="LQ545">
        <v>1</v>
      </c>
      <c r="RD545">
        <v>1</v>
      </c>
    </row>
    <row r="546" spans="1:472" x14ac:dyDescent="0.25">
      <c r="A546" s="16" t="s">
        <v>916</v>
      </c>
      <c r="OW546">
        <v>1</v>
      </c>
      <c r="QB546">
        <v>1</v>
      </c>
      <c r="RD546">
        <v>2</v>
      </c>
    </row>
    <row r="547" spans="1:472" x14ac:dyDescent="0.25">
      <c r="A547" s="16" t="s">
        <v>918</v>
      </c>
      <c r="BB547">
        <v>1</v>
      </c>
      <c r="RD547">
        <v>1</v>
      </c>
    </row>
    <row r="548" spans="1:472" x14ac:dyDescent="0.25">
      <c r="A548" s="16" t="s">
        <v>920</v>
      </c>
      <c r="LM548">
        <v>1</v>
      </c>
      <c r="MZ548">
        <v>1</v>
      </c>
      <c r="RD548">
        <v>2</v>
      </c>
    </row>
    <row r="549" spans="1:472" x14ac:dyDescent="0.25">
      <c r="A549" s="16" t="s">
        <v>921</v>
      </c>
      <c r="OO549">
        <v>1</v>
      </c>
      <c r="RD549">
        <v>1</v>
      </c>
    </row>
    <row r="550" spans="1:472" x14ac:dyDescent="0.25">
      <c r="A550" s="16" t="s">
        <v>923</v>
      </c>
      <c r="FA550">
        <v>1</v>
      </c>
      <c r="RD550">
        <v>1</v>
      </c>
    </row>
    <row r="551" spans="1:472" x14ac:dyDescent="0.25">
      <c r="A551" s="16" t="s">
        <v>924</v>
      </c>
      <c r="ON551">
        <v>1</v>
      </c>
      <c r="RD551">
        <v>1</v>
      </c>
    </row>
    <row r="552" spans="1:472" x14ac:dyDescent="0.25">
      <c r="A552" s="16" t="s">
        <v>926</v>
      </c>
      <c r="GS552">
        <v>1</v>
      </c>
      <c r="LC552">
        <v>1</v>
      </c>
      <c r="PD552">
        <v>1</v>
      </c>
      <c r="RD552">
        <v>3</v>
      </c>
    </row>
    <row r="553" spans="1:472" x14ac:dyDescent="0.25">
      <c r="A553" s="16" t="s">
        <v>928</v>
      </c>
      <c r="LC553">
        <v>1</v>
      </c>
      <c r="RD553">
        <v>1</v>
      </c>
    </row>
    <row r="554" spans="1:472" x14ac:dyDescent="0.25">
      <c r="A554" s="16" t="s">
        <v>929</v>
      </c>
      <c r="OZ554">
        <v>1</v>
      </c>
      <c r="RD554">
        <v>1</v>
      </c>
    </row>
    <row r="555" spans="1:472" x14ac:dyDescent="0.25">
      <c r="A555" s="16" t="s">
        <v>930</v>
      </c>
      <c r="AQ555">
        <v>1</v>
      </c>
      <c r="DR555">
        <v>1</v>
      </c>
      <c r="GW555">
        <v>1</v>
      </c>
      <c r="RD555">
        <v>3</v>
      </c>
    </row>
    <row r="556" spans="1:472" x14ac:dyDescent="0.25">
      <c r="A556" s="16" t="s">
        <v>931</v>
      </c>
      <c r="H556">
        <v>1</v>
      </c>
      <c r="AP556">
        <v>1</v>
      </c>
      <c r="AQ556">
        <v>1</v>
      </c>
      <c r="DQ556">
        <v>1</v>
      </c>
      <c r="IW556">
        <v>1</v>
      </c>
      <c r="LS556">
        <v>1</v>
      </c>
      <c r="RD556">
        <v>6</v>
      </c>
    </row>
    <row r="557" spans="1:472" x14ac:dyDescent="0.25">
      <c r="A557" s="16" t="s">
        <v>932</v>
      </c>
      <c r="ET557">
        <v>1</v>
      </c>
      <c r="FY557">
        <v>1</v>
      </c>
      <c r="RD557">
        <v>2</v>
      </c>
    </row>
    <row r="558" spans="1:472" x14ac:dyDescent="0.25">
      <c r="A558" s="16" t="s">
        <v>934</v>
      </c>
      <c r="J558">
        <v>1</v>
      </c>
      <c r="RD558">
        <v>1</v>
      </c>
    </row>
    <row r="559" spans="1:472" x14ac:dyDescent="0.25">
      <c r="A559" s="16" t="s">
        <v>935</v>
      </c>
      <c r="GG559">
        <v>1</v>
      </c>
      <c r="HD559">
        <v>1</v>
      </c>
      <c r="RD559">
        <v>2</v>
      </c>
    </row>
    <row r="560" spans="1:472" x14ac:dyDescent="0.25">
      <c r="A560" s="16" t="s">
        <v>936</v>
      </c>
      <c r="J560">
        <v>1</v>
      </c>
      <c r="GA560">
        <v>1</v>
      </c>
      <c r="RD560">
        <v>2</v>
      </c>
    </row>
    <row r="561" spans="1:472" x14ac:dyDescent="0.25">
      <c r="A561" s="16" t="s">
        <v>937</v>
      </c>
      <c r="N561">
        <v>1</v>
      </c>
      <c r="RD561">
        <v>1</v>
      </c>
    </row>
    <row r="562" spans="1:472" x14ac:dyDescent="0.25">
      <c r="A562" s="16" t="s">
        <v>938</v>
      </c>
      <c r="FN562">
        <v>1</v>
      </c>
      <c r="JB562">
        <v>1</v>
      </c>
      <c r="PL562">
        <v>1</v>
      </c>
      <c r="RD562">
        <v>3</v>
      </c>
    </row>
    <row r="563" spans="1:472" x14ac:dyDescent="0.25">
      <c r="A563" s="16" t="s">
        <v>941</v>
      </c>
      <c r="BG563">
        <v>1</v>
      </c>
      <c r="NC563">
        <v>1</v>
      </c>
      <c r="RD563">
        <v>2</v>
      </c>
    </row>
    <row r="564" spans="1:472" x14ac:dyDescent="0.25">
      <c r="A564" s="16" t="s">
        <v>942</v>
      </c>
      <c r="AQ564">
        <v>1</v>
      </c>
      <c r="BB564">
        <v>1</v>
      </c>
      <c r="DR564">
        <v>1</v>
      </c>
      <c r="FA564">
        <v>1</v>
      </c>
      <c r="GS564">
        <v>1</v>
      </c>
      <c r="GW564">
        <v>1</v>
      </c>
      <c r="LC564">
        <v>2</v>
      </c>
      <c r="LM564">
        <v>1</v>
      </c>
      <c r="MZ564">
        <v>1</v>
      </c>
      <c r="ON564">
        <v>1</v>
      </c>
      <c r="OO564">
        <v>1</v>
      </c>
      <c r="OW564">
        <v>1</v>
      </c>
      <c r="OZ564">
        <v>1</v>
      </c>
      <c r="PD564">
        <v>1</v>
      </c>
      <c r="QB564">
        <v>1</v>
      </c>
      <c r="QP564">
        <v>1</v>
      </c>
      <c r="QR564">
        <v>1</v>
      </c>
      <c r="RD564">
        <v>18</v>
      </c>
    </row>
    <row r="565" spans="1:472" x14ac:dyDescent="0.25">
      <c r="A565" s="16" t="s">
        <v>943</v>
      </c>
      <c r="LS565">
        <v>1</v>
      </c>
      <c r="RD565">
        <v>1</v>
      </c>
    </row>
    <row r="566" spans="1:472" x14ac:dyDescent="0.25">
      <c r="A566" s="16" t="s">
        <v>944</v>
      </c>
      <c r="DQ566">
        <v>1</v>
      </c>
      <c r="RD566">
        <v>1</v>
      </c>
    </row>
    <row r="567" spans="1:472" x14ac:dyDescent="0.25">
      <c r="A567" s="16" t="s">
        <v>945</v>
      </c>
      <c r="IW567">
        <v>1</v>
      </c>
      <c r="RD567">
        <v>1</v>
      </c>
    </row>
    <row r="568" spans="1:472" x14ac:dyDescent="0.25">
      <c r="A568" s="16" t="s">
        <v>946</v>
      </c>
      <c r="H568">
        <v>1</v>
      </c>
      <c r="AP568">
        <v>1</v>
      </c>
      <c r="AQ568">
        <v>1</v>
      </c>
      <c r="ET568">
        <v>1</v>
      </c>
      <c r="FY568">
        <v>1</v>
      </c>
      <c r="RD568">
        <v>5</v>
      </c>
    </row>
    <row r="569" spans="1:472" x14ac:dyDescent="0.25">
      <c r="A569" s="16" t="s">
        <v>947</v>
      </c>
      <c r="J569">
        <v>1</v>
      </c>
      <c r="HD569">
        <v>1</v>
      </c>
      <c r="RD569">
        <v>2</v>
      </c>
    </row>
    <row r="570" spans="1:472" x14ac:dyDescent="0.25">
      <c r="A570" s="16" t="s">
        <v>948</v>
      </c>
      <c r="GG570">
        <v>1</v>
      </c>
      <c r="RD570">
        <v>1</v>
      </c>
    </row>
    <row r="571" spans="1:472" x14ac:dyDescent="0.25">
      <c r="A571" s="16" t="s">
        <v>949</v>
      </c>
      <c r="GA571">
        <v>1</v>
      </c>
      <c r="RD571">
        <v>1</v>
      </c>
    </row>
    <row r="572" spans="1:472" x14ac:dyDescent="0.25">
      <c r="A572" s="16" t="s">
        <v>950</v>
      </c>
      <c r="J572">
        <v>1</v>
      </c>
      <c r="N572">
        <v>1</v>
      </c>
      <c r="Q572">
        <v>1</v>
      </c>
      <c r="DV572">
        <v>1</v>
      </c>
      <c r="FN572">
        <v>1</v>
      </c>
      <c r="JB572">
        <v>1</v>
      </c>
      <c r="NC572">
        <v>1</v>
      </c>
      <c r="PL572">
        <v>1</v>
      </c>
      <c r="RD572">
        <v>8</v>
      </c>
    </row>
    <row r="573" spans="1:472" x14ac:dyDescent="0.25">
      <c r="A573" s="16" t="s">
        <v>958</v>
      </c>
      <c r="K573">
        <v>1</v>
      </c>
      <c r="RD573">
        <v>1</v>
      </c>
    </row>
    <row r="574" spans="1:472" x14ac:dyDescent="0.25">
      <c r="A574" s="16" t="s">
        <v>959</v>
      </c>
      <c r="GA574">
        <v>1</v>
      </c>
      <c r="RD574">
        <v>1</v>
      </c>
    </row>
    <row r="575" spans="1:472" x14ac:dyDescent="0.25">
      <c r="A575" s="16" t="s">
        <v>960</v>
      </c>
      <c r="FZ575">
        <v>1</v>
      </c>
      <c r="GB575">
        <v>1</v>
      </c>
      <c r="GN575">
        <v>1</v>
      </c>
      <c r="RD575">
        <v>3</v>
      </c>
    </row>
    <row r="576" spans="1:472" x14ac:dyDescent="0.25">
      <c r="A576" s="16" t="s">
        <v>961</v>
      </c>
      <c r="EY576">
        <v>1</v>
      </c>
      <c r="RD576">
        <v>1</v>
      </c>
    </row>
    <row r="577" spans="1:472" x14ac:dyDescent="0.25">
      <c r="A577" s="16" t="s">
        <v>963</v>
      </c>
      <c r="FY577">
        <v>1</v>
      </c>
      <c r="LH577">
        <v>1</v>
      </c>
      <c r="RD577">
        <v>2</v>
      </c>
    </row>
    <row r="578" spans="1:472" x14ac:dyDescent="0.25">
      <c r="A578" s="16" t="s">
        <v>964</v>
      </c>
      <c r="AQ578">
        <v>1</v>
      </c>
      <c r="DF578">
        <v>1</v>
      </c>
      <c r="KW578">
        <v>1</v>
      </c>
      <c r="RD578">
        <v>3</v>
      </c>
    </row>
    <row r="579" spans="1:472" x14ac:dyDescent="0.25">
      <c r="A579" s="16" t="s">
        <v>966</v>
      </c>
      <c r="AO579">
        <v>1</v>
      </c>
      <c r="FA579">
        <v>1</v>
      </c>
      <c r="RD579">
        <v>2</v>
      </c>
    </row>
    <row r="580" spans="1:472" x14ac:dyDescent="0.25">
      <c r="A580" s="16" t="s">
        <v>967</v>
      </c>
      <c r="EN580">
        <v>1</v>
      </c>
      <c r="RD580">
        <v>1</v>
      </c>
    </row>
    <row r="581" spans="1:472" x14ac:dyDescent="0.25">
      <c r="A581" s="16" t="s">
        <v>968</v>
      </c>
      <c r="Q581">
        <v>1</v>
      </c>
      <c r="RD581">
        <v>1</v>
      </c>
    </row>
    <row r="582" spans="1:472" x14ac:dyDescent="0.25">
      <c r="A582" s="16" t="s">
        <v>969</v>
      </c>
      <c r="GA582">
        <v>1</v>
      </c>
      <c r="JZ582">
        <v>1</v>
      </c>
      <c r="RD582">
        <v>2</v>
      </c>
    </row>
    <row r="583" spans="1:472" x14ac:dyDescent="0.25">
      <c r="A583" s="16" t="s">
        <v>971</v>
      </c>
      <c r="AM583">
        <v>1</v>
      </c>
      <c r="EH583">
        <v>1</v>
      </c>
      <c r="RD583">
        <v>2</v>
      </c>
    </row>
    <row r="584" spans="1:472" x14ac:dyDescent="0.25">
      <c r="A584" s="16" t="s">
        <v>973</v>
      </c>
      <c r="FB584">
        <v>1</v>
      </c>
      <c r="LZ584">
        <v>1</v>
      </c>
      <c r="NA584">
        <v>1</v>
      </c>
      <c r="NN584">
        <v>1</v>
      </c>
      <c r="NP584">
        <v>1</v>
      </c>
      <c r="QB584">
        <v>1</v>
      </c>
      <c r="RD584">
        <v>6</v>
      </c>
    </row>
    <row r="585" spans="1:472" x14ac:dyDescent="0.25">
      <c r="A585" s="16" t="s">
        <v>976</v>
      </c>
      <c r="QJ585">
        <v>1</v>
      </c>
      <c r="QK585">
        <v>1</v>
      </c>
      <c r="QQ585">
        <v>1</v>
      </c>
      <c r="RD585">
        <v>3</v>
      </c>
    </row>
    <row r="586" spans="1:472" x14ac:dyDescent="0.25">
      <c r="A586" s="16" t="s">
        <v>977</v>
      </c>
      <c r="CL586">
        <v>1</v>
      </c>
      <c r="KZ586">
        <v>1</v>
      </c>
      <c r="PW586">
        <v>1</v>
      </c>
      <c r="RD586">
        <v>3</v>
      </c>
    </row>
    <row r="587" spans="1:472" x14ac:dyDescent="0.25">
      <c r="A587" s="16" t="s">
        <v>979</v>
      </c>
      <c r="AH587">
        <v>1</v>
      </c>
      <c r="GB587">
        <v>1</v>
      </c>
      <c r="RD587">
        <v>2</v>
      </c>
    </row>
    <row r="588" spans="1:472" x14ac:dyDescent="0.25">
      <c r="A588" s="16" t="s">
        <v>980</v>
      </c>
      <c r="G588">
        <v>1</v>
      </c>
      <c r="J588">
        <v>1</v>
      </c>
      <c r="N588">
        <v>1</v>
      </c>
      <c r="DK588">
        <v>1</v>
      </c>
      <c r="EA588">
        <v>1</v>
      </c>
      <c r="EP588">
        <v>1</v>
      </c>
      <c r="GC588">
        <v>1</v>
      </c>
      <c r="HH588">
        <v>1</v>
      </c>
      <c r="JF588">
        <v>1</v>
      </c>
      <c r="JJ588">
        <v>1</v>
      </c>
      <c r="JL588">
        <v>1</v>
      </c>
      <c r="JO588">
        <v>1</v>
      </c>
      <c r="MA588">
        <v>1</v>
      </c>
      <c r="MN588">
        <v>1</v>
      </c>
      <c r="NA588">
        <v>1</v>
      </c>
      <c r="RD588">
        <v>15</v>
      </c>
    </row>
    <row r="589" spans="1:472" x14ac:dyDescent="0.25">
      <c r="A589" s="16" t="s">
        <v>985</v>
      </c>
      <c r="MC589">
        <v>1</v>
      </c>
      <c r="RD589">
        <v>1</v>
      </c>
    </row>
    <row r="590" spans="1:472" x14ac:dyDescent="0.25">
      <c r="A590" s="16" t="s">
        <v>987</v>
      </c>
      <c r="AG590">
        <v>1</v>
      </c>
      <c r="GG590">
        <v>1</v>
      </c>
      <c r="RD590">
        <v>2</v>
      </c>
    </row>
    <row r="591" spans="1:472" x14ac:dyDescent="0.25">
      <c r="A591" s="16" t="s">
        <v>988</v>
      </c>
      <c r="HH591">
        <v>1</v>
      </c>
      <c r="JU591">
        <v>1</v>
      </c>
      <c r="RD591">
        <v>2</v>
      </c>
    </row>
    <row r="592" spans="1:472" x14ac:dyDescent="0.25">
      <c r="A592" s="16" t="s">
        <v>989</v>
      </c>
      <c r="J592">
        <v>1</v>
      </c>
      <c r="HB592">
        <v>1</v>
      </c>
      <c r="MC592">
        <v>1</v>
      </c>
      <c r="OA592">
        <v>1</v>
      </c>
      <c r="RD592">
        <v>4</v>
      </c>
    </row>
    <row r="593" spans="1:472" x14ac:dyDescent="0.25">
      <c r="A593" s="16" t="s">
        <v>992</v>
      </c>
      <c r="DQ593">
        <v>1</v>
      </c>
      <c r="HJ593">
        <v>1</v>
      </c>
      <c r="RD593">
        <v>2</v>
      </c>
    </row>
    <row r="594" spans="1:472" x14ac:dyDescent="0.25">
      <c r="A594" s="16" t="s">
        <v>993</v>
      </c>
      <c r="FZ594">
        <v>1</v>
      </c>
      <c r="GA594">
        <v>1</v>
      </c>
      <c r="RD594">
        <v>2</v>
      </c>
    </row>
    <row r="595" spans="1:472" x14ac:dyDescent="0.25">
      <c r="A595" s="16" t="s">
        <v>994</v>
      </c>
      <c r="J595">
        <v>1</v>
      </c>
      <c r="Q595">
        <v>1</v>
      </c>
      <c r="AJ595">
        <v>1</v>
      </c>
      <c r="AS595">
        <v>1</v>
      </c>
      <c r="IY595">
        <v>1</v>
      </c>
      <c r="QB595">
        <v>1</v>
      </c>
      <c r="RD595">
        <v>6</v>
      </c>
    </row>
    <row r="596" spans="1:472" x14ac:dyDescent="0.25">
      <c r="A596" s="16" t="s">
        <v>995</v>
      </c>
      <c r="AG596">
        <v>1</v>
      </c>
      <c r="GG596">
        <v>1</v>
      </c>
      <c r="HW596">
        <v>1</v>
      </c>
      <c r="IV596">
        <v>1</v>
      </c>
      <c r="RD596">
        <v>4</v>
      </c>
    </row>
    <row r="597" spans="1:472" x14ac:dyDescent="0.25">
      <c r="A597" s="16" t="s">
        <v>997</v>
      </c>
      <c r="NM597">
        <v>1</v>
      </c>
      <c r="RD597">
        <v>1</v>
      </c>
    </row>
    <row r="598" spans="1:472" x14ac:dyDescent="0.25">
      <c r="A598" s="16" t="s">
        <v>999</v>
      </c>
      <c r="FY598">
        <v>1</v>
      </c>
      <c r="GP598">
        <v>1</v>
      </c>
      <c r="HW598">
        <v>1</v>
      </c>
      <c r="HX598">
        <v>2</v>
      </c>
      <c r="HZ598">
        <v>1</v>
      </c>
      <c r="RD598">
        <v>6</v>
      </c>
    </row>
    <row r="599" spans="1:472" x14ac:dyDescent="0.25">
      <c r="A599" s="16" t="s">
        <v>1000</v>
      </c>
      <c r="PD599">
        <v>1</v>
      </c>
      <c r="QZ599">
        <v>1</v>
      </c>
      <c r="RD599">
        <v>2</v>
      </c>
    </row>
    <row r="600" spans="1:472" x14ac:dyDescent="0.25">
      <c r="A600" s="16" t="s">
        <v>1001</v>
      </c>
      <c r="PZ600">
        <v>1</v>
      </c>
      <c r="RD600">
        <v>1</v>
      </c>
    </row>
    <row r="601" spans="1:472" x14ac:dyDescent="0.25">
      <c r="A601" s="16" t="s">
        <v>1002</v>
      </c>
      <c r="QD601">
        <v>1</v>
      </c>
      <c r="RD601">
        <v>1</v>
      </c>
    </row>
    <row r="602" spans="1:472" x14ac:dyDescent="0.25">
      <c r="A602" s="16" t="s">
        <v>1003</v>
      </c>
      <c r="OC602">
        <v>1</v>
      </c>
      <c r="PN602">
        <v>1</v>
      </c>
      <c r="QE602">
        <v>1</v>
      </c>
      <c r="RD602">
        <v>3</v>
      </c>
    </row>
    <row r="603" spans="1:472" x14ac:dyDescent="0.25">
      <c r="A603" s="16" t="s">
        <v>1006</v>
      </c>
      <c r="OY603">
        <v>1</v>
      </c>
      <c r="RD603">
        <v>1</v>
      </c>
    </row>
    <row r="604" spans="1:472" x14ac:dyDescent="0.25">
      <c r="A604" s="16" t="s">
        <v>1008</v>
      </c>
      <c r="GA604">
        <v>1</v>
      </c>
      <c r="RD604">
        <v>1</v>
      </c>
    </row>
    <row r="605" spans="1:472" x14ac:dyDescent="0.25">
      <c r="A605" s="16" t="s">
        <v>1009</v>
      </c>
      <c r="GP605">
        <v>1</v>
      </c>
      <c r="RD605">
        <v>1</v>
      </c>
    </row>
    <row r="606" spans="1:472" x14ac:dyDescent="0.25">
      <c r="A606" s="16" t="s">
        <v>1010</v>
      </c>
      <c r="EJ606">
        <v>1</v>
      </c>
      <c r="RD606">
        <v>1</v>
      </c>
    </row>
    <row r="607" spans="1:472" x14ac:dyDescent="0.25">
      <c r="A607" s="16" t="s">
        <v>1012</v>
      </c>
      <c r="CV607">
        <v>1</v>
      </c>
      <c r="EI607">
        <v>1</v>
      </c>
      <c r="OS607">
        <v>1</v>
      </c>
      <c r="RD607">
        <v>3</v>
      </c>
    </row>
    <row r="608" spans="1:472" x14ac:dyDescent="0.25">
      <c r="A608" s="16" t="s">
        <v>1014</v>
      </c>
      <c r="EF608">
        <v>1</v>
      </c>
      <c r="EG608">
        <v>1</v>
      </c>
      <c r="RD608">
        <v>2</v>
      </c>
    </row>
    <row r="609" spans="1:472" x14ac:dyDescent="0.25">
      <c r="A609" s="16" t="s">
        <v>1017</v>
      </c>
      <c r="EH609">
        <v>1</v>
      </c>
      <c r="RD609">
        <v>1</v>
      </c>
    </row>
    <row r="610" spans="1:472" x14ac:dyDescent="0.25">
      <c r="A610" s="16" t="s">
        <v>1018</v>
      </c>
      <c r="DB610">
        <v>1</v>
      </c>
      <c r="HU610">
        <v>1</v>
      </c>
      <c r="QB610">
        <v>1</v>
      </c>
      <c r="RD610">
        <v>3</v>
      </c>
    </row>
    <row r="611" spans="1:472" x14ac:dyDescent="0.25">
      <c r="A611" s="16" t="s">
        <v>1021</v>
      </c>
      <c r="HA611">
        <v>1</v>
      </c>
      <c r="JU611">
        <v>1</v>
      </c>
      <c r="RD611">
        <v>2</v>
      </c>
    </row>
    <row r="612" spans="1:472" x14ac:dyDescent="0.25">
      <c r="A612" s="16" t="s">
        <v>1022</v>
      </c>
      <c r="J612">
        <v>1</v>
      </c>
      <c r="N612">
        <v>1</v>
      </c>
      <c r="EN612">
        <v>1</v>
      </c>
      <c r="OC612">
        <v>1</v>
      </c>
      <c r="RD612">
        <v>4</v>
      </c>
    </row>
    <row r="613" spans="1:472" x14ac:dyDescent="0.25">
      <c r="A613" s="16" t="s">
        <v>1023</v>
      </c>
      <c r="HS613">
        <v>1</v>
      </c>
      <c r="RD613">
        <v>1</v>
      </c>
    </row>
    <row r="614" spans="1:472" x14ac:dyDescent="0.25">
      <c r="A614" s="16" t="s">
        <v>1025</v>
      </c>
      <c r="GG614">
        <v>1</v>
      </c>
      <c r="GT614">
        <v>1</v>
      </c>
      <c r="HQ614">
        <v>1</v>
      </c>
      <c r="LD614">
        <v>1</v>
      </c>
      <c r="NA614">
        <v>1</v>
      </c>
      <c r="QV614">
        <v>1</v>
      </c>
      <c r="RD614">
        <v>6</v>
      </c>
    </row>
    <row r="615" spans="1:472" x14ac:dyDescent="0.25">
      <c r="A615" s="16" t="s">
        <v>1028</v>
      </c>
      <c r="N615">
        <v>1</v>
      </c>
      <c r="CN615">
        <v>1</v>
      </c>
      <c r="GN615">
        <v>1</v>
      </c>
      <c r="RD615">
        <v>3</v>
      </c>
    </row>
    <row r="616" spans="1:472" x14ac:dyDescent="0.25">
      <c r="A616" s="16" t="s">
        <v>1029</v>
      </c>
      <c r="LF616">
        <v>1</v>
      </c>
      <c r="MN616">
        <v>1</v>
      </c>
      <c r="RD616">
        <v>2</v>
      </c>
    </row>
    <row r="617" spans="1:472" x14ac:dyDescent="0.25">
      <c r="A617" s="16" t="s">
        <v>1030</v>
      </c>
      <c r="P617">
        <v>1</v>
      </c>
      <c r="AF617">
        <v>1</v>
      </c>
      <c r="GH617">
        <v>1</v>
      </c>
      <c r="GL617">
        <v>1</v>
      </c>
      <c r="RD617">
        <v>4</v>
      </c>
    </row>
    <row r="618" spans="1:472" x14ac:dyDescent="0.25">
      <c r="A618" s="16" t="s">
        <v>1033</v>
      </c>
      <c r="IU618">
        <v>1</v>
      </c>
      <c r="LO618">
        <v>1</v>
      </c>
      <c r="RD618">
        <v>2</v>
      </c>
    </row>
    <row r="619" spans="1:472" x14ac:dyDescent="0.25">
      <c r="A619" s="16" t="s">
        <v>1036</v>
      </c>
      <c r="DA619">
        <v>1</v>
      </c>
      <c r="RD619">
        <v>1</v>
      </c>
    </row>
    <row r="620" spans="1:472" x14ac:dyDescent="0.25">
      <c r="A620" s="16" t="s">
        <v>1038</v>
      </c>
      <c r="GO620">
        <v>1</v>
      </c>
      <c r="JF620">
        <v>1</v>
      </c>
      <c r="RD620">
        <v>2</v>
      </c>
    </row>
    <row r="621" spans="1:472" x14ac:dyDescent="0.25">
      <c r="A621" s="16" t="s">
        <v>1040</v>
      </c>
      <c r="GB621">
        <v>1</v>
      </c>
      <c r="RD621">
        <v>1</v>
      </c>
    </row>
    <row r="622" spans="1:472" x14ac:dyDescent="0.25">
      <c r="A622" s="16" t="s">
        <v>1041</v>
      </c>
      <c r="FY622">
        <v>1</v>
      </c>
      <c r="RD622">
        <v>1</v>
      </c>
    </row>
    <row r="623" spans="1:472" x14ac:dyDescent="0.25">
      <c r="A623" s="16" t="s">
        <v>1049</v>
      </c>
      <c r="MV623">
        <v>1</v>
      </c>
      <c r="RD623">
        <v>1</v>
      </c>
    </row>
    <row r="624" spans="1:472" x14ac:dyDescent="0.25">
      <c r="A624" s="16" t="s">
        <v>1050</v>
      </c>
      <c r="EX624">
        <v>1</v>
      </c>
      <c r="RD624">
        <v>1</v>
      </c>
    </row>
    <row r="625" spans="1:472" x14ac:dyDescent="0.25">
      <c r="A625" s="16" t="s">
        <v>1051</v>
      </c>
      <c r="AO625">
        <v>1</v>
      </c>
      <c r="RD625">
        <v>1</v>
      </c>
    </row>
    <row r="626" spans="1:472" x14ac:dyDescent="0.25">
      <c r="A626" s="16" t="s">
        <v>1052</v>
      </c>
      <c r="FZ626">
        <v>1</v>
      </c>
      <c r="GP626">
        <v>1</v>
      </c>
      <c r="HE626">
        <v>1</v>
      </c>
      <c r="RD626">
        <v>3</v>
      </c>
    </row>
    <row r="627" spans="1:472" x14ac:dyDescent="0.25">
      <c r="A627" s="16" t="s">
        <v>1053</v>
      </c>
      <c r="GB627">
        <v>1</v>
      </c>
      <c r="RD627">
        <v>1</v>
      </c>
    </row>
    <row r="628" spans="1:472" x14ac:dyDescent="0.25">
      <c r="A628" s="16" t="s">
        <v>1054</v>
      </c>
      <c r="J628">
        <v>1</v>
      </c>
      <c r="RD628">
        <v>1</v>
      </c>
    </row>
    <row r="629" spans="1:472" x14ac:dyDescent="0.25">
      <c r="A629" s="16" t="s">
        <v>1055</v>
      </c>
      <c r="B629">
        <v>1</v>
      </c>
      <c r="FZ629">
        <v>1</v>
      </c>
      <c r="GA629">
        <v>1</v>
      </c>
      <c r="RD629">
        <v>3</v>
      </c>
    </row>
    <row r="630" spans="1:472" x14ac:dyDescent="0.25">
      <c r="A630" s="16" t="s">
        <v>1056</v>
      </c>
      <c r="GG630">
        <v>1</v>
      </c>
      <c r="GM630">
        <v>1</v>
      </c>
      <c r="RD630">
        <v>2</v>
      </c>
    </row>
    <row r="631" spans="1:472" x14ac:dyDescent="0.25">
      <c r="A631" s="16" t="s">
        <v>1057</v>
      </c>
      <c r="EU631">
        <v>1</v>
      </c>
      <c r="FY631">
        <v>1</v>
      </c>
      <c r="JR631">
        <v>1</v>
      </c>
      <c r="MB631">
        <v>1</v>
      </c>
      <c r="RD631">
        <v>4</v>
      </c>
    </row>
    <row r="632" spans="1:472" x14ac:dyDescent="0.25">
      <c r="A632" s="16" t="s">
        <v>1058</v>
      </c>
      <c r="AQ632">
        <v>1</v>
      </c>
      <c r="AR632">
        <v>1</v>
      </c>
      <c r="FZ632">
        <v>1</v>
      </c>
      <c r="MA632">
        <v>1</v>
      </c>
      <c r="RD632">
        <v>4</v>
      </c>
    </row>
    <row r="633" spans="1:472" x14ac:dyDescent="0.25">
      <c r="A633" s="16" t="s">
        <v>1059</v>
      </c>
      <c r="AP633">
        <v>1</v>
      </c>
      <c r="GB633">
        <v>1</v>
      </c>
      <c r="GL633">
        <v>1</v>
      </c>
      <c r="GP633">
        <v>1</v>
      </c>
      <c r="ME633">
        <v>1</v>
      </c>
      <c r="MF633">
        <v>1</v>
      </c>
      <c r="RD633">
        <v>6</v>
      </c>
    </row>
    <row r="634" spans="1:472" x14ac:dyDescent="0.25">
      <c r="A634" s="16" t="s">
        <v>1060</v>
      </c>
      <c r="AK634">
        <v>1</v>
      </c>
      <c r="HH634">
        <v>1</v>
      </c>
      <c r="QB634">
        <v>1</v>
      </c>
      <c r="RD634">
        <v>3</v>
      </c>
    </row>
    <row r="635" spans="1:472" x14ac:dyDescent="0.25">
      <c r="A635" s="16" t="s">
        <v>1061</v>
      </c>
      <c r="DR635">
        <v>1</v>
      </c>
      <c r="RD635">
        <v>1</v>
      </c>
    </row>
    <row r="636" spans="1:472" x14ac:dyDescent="0.25">
      <c r="A636" s="16" t="s">
        <v>1062</v>
      </c>
      <c r="J636">
        <v>1</v>
      </c>
      <c r="EP636">
        <v>1</v>
      </c>
      <c r="RD636">
        <v>2</v>
      </c>
    </row>
    <row r="637" spans="1:472" x14ac:dyDescent="0.25">
      <c r="A637" s="16" t="s">
        <v>1063</v>
      </c>
      <c r="BO637">
        <v>1</v>
      </c>
      <c r="RD637">
        <v>1</v>
      </c>
    </row>
    <row r="638" spans="1:472" x14ac:dyDescent="0.25">
      <c r="A638" s="16" t="s">
        <v>1064</v>
      </c>
      <c r="KP638">
        <v>1</v>
      </c>
      <c r="RD638">
        <v>1</v>
      </c>
    </row>
    <row r="639" spans="1:472" x14ac:dyDescent="0.25">
      <c r="A639" s="16" t="s">
        <v>1065</v>
      </c>
      <c r="E639">
        <v>1</v>
      </c>
      <c r="AC639">
        <v>1</v>
      </c>
      <c r="BV639">
        <v>1</v>
      </c>
      <c r="GZ639">
        <v>1</v>
      </c>
      <c r="RD639">
        <v>4</v>
      </c>
    </row>
    <row r="640" spans="1:472" x14ac:dyDescent="0.25">
      <c r="A640" s="16" t="s">
        <v>1066</v>
      </c>
      <c r="AB640">
        <v>1</v>
      </c>
      <c r="BU640">
        <v>1</v>
      </c>
      <c r="GN640">
        <v>1</v>
      </c>
      <c r="RD640">
        <v>3</v>
      </c>
    </row>
    <row r="641" spans="1:472" x14ac:dyDescent="0.25">
      <c r="A641" s="16" t="s">
        <v>1067</v>
      </c>
      <c r="GN641">
        <v>1</v>
      </c>
      <c r="RD641">
        <v>1</v>
      </c>
    </row>
    <row r="642" spans="1:472" x14ac:dyDescent="0.25">
      <c r="A642" s="16" t="s">
        <v>1068</v>
      </c>
      <c r="DN642">
        <v>1</v>
      </c>
      <c r="EN642">
        <v>1</v>
      </c>
      <c r="RD642">
        <v>2</v>
      </c>
    </row>
    <row r="643" spans="1:472" x14ac:dyDescent="0.25">
      <c r="A643" s="16" t="s">
        <v>1069</v>
      </c>
      <c r="QP643">
        <v>1</v>
      </c>
      <c r="QR643">
        <v>1</v>
      </c>
      <c r="RD643">
        <v>2</v>
      </c>
    </row>
    <row r="644" spans="1:472" x14ac:dyDescent="0.25">
      <c r="A644" s="16" t="s">
        <v>1070</v>
      </c>
      <c r="LC644">
        <v>1</v>
      </c>
      <c r="QQ644">
        <v>1</v>
      </c>
      <c r="RD644">
        <v>2</v>
      </c>
    </row>
    <row r="645" spans="1:472" x14ac:dyDescent="0.25">
      <c r="A645" s="16" t="s">
        <v>1071</v>
      </c>
      <c r="FS645">
        <v>1</v>
      </c>
      <c r="GD645">
        <v>1</v>
      </c>
      <c r="RD645">
        <v>2</v>
      </c>
    </row>
    <row r="646" spans="1:472" x14ac:dyDescent="0.25">
      <c r="A646" s="16" t="s">
        <v>1072</v>
      </c>
      <c r="FZ646">
        <v>1</v>
      </c>
      <c r="GG646">
        <v>1</v>
      </c>
      <c r="LH646">
        <v>1</v>
      </c>
      <c r="MJ646">
        <v>1</v>
      </c>
      <c r="QQ646">
        <v>1</v>
      </c>
      <c r="RD646">
        <v>5</v>
      </c>
    </row>
    <row r="647" spans="1:472" x14ac:dyDescent="0.25">
      <c r="A647" s="16" t="s">
        <v>1073</v>
      </c>
      <c r="J647">
        <v>1</v>
      </c>
      <c r="GA647">
        <v>1</v>
      </c>
      <c r="NZ647">
        <v>1</v>
      </c>
      <c r="OL647">
        <v>1</v>
      </c>
      <c r="RD647">
        <v>4</v>
      </c>
    </row>
    <row r="648" spans="1:472" x14ac:dyDescent="0.25">
      <c r="A648" s="16" t="s">
        <v>1074</v>
      </c>
      <c r="GG648">
        <v>1</v>
      </c>
      <c r="RD648">
        <v>1</v>
      </c>
    </row>
    <row r="649" spans="1:472" x14ac:dyDescent="0.25">
      <c r="A649" s="16" t="s">
        <v>1075</v>
      </c>
      <c r="HH649">
        <v>1</v>
      </c>
      <c r="HK649">
        <v>1</v>
      </c>
      <c r="RD649">
        <v>2</v>
      </c>
    </row>
    <row r="650" spans="1:472" x14ac:dyDescent="0.25">
      <c r="A650" s="16" t="s">
        <v>1076</v>
      </c>
      <c r="HF650">
        <v>1</v>
      </c>
      <c r="RD650">
        <v>1</v>
      </c>
    </row>
    <row r="651" spans="1:472" x14ac:dyDescent="0.25">
      <c r="A651" s="16" t="s">
        <v>1081</v>
      </c>
      <c r="AZ651">
        <v>1</v>
      </c>
      <c r="GG651">
        <v>1</v>
      </c>
      <c r="HH651">
        <v>1</v>
      </c>
      <c r="KB651">
        <v>1</v>
      </c>
      <c r="QU651">
        <v>1</v>
      </c>
      <c r="RD651">
        <v>5</v>
      </c>
    </row>
    <row r="652" spans="1:472" x14ac:dyDescent="0.25">
      <c r="A652" s="16" t="s">
        <v>1082</v>
      </c>
      <c r="AN652">
        <v>1</v>
      </c>
      <c r="RD652">
        <v>1</v>
      </c>
    </row>
    <row r="653" spans="1:472" x14ac:dyDescent="0.25">
      <c r="A653" s="16" t="s">
        <v>1083</v>
      </c>
      <c r="GU653">
        <v>1</v>
      </c>
      <c r="PE653">
        <v>1</v>
      </c>
      <c r="RD653">
        <v>2</v>
      </c>
    </row>
    <row r="654" spans="1:472" x14ac:dyDescent="0.25">
      <c r="A654" s="16" t="s">
        <v>1084</v>
      </c>
      <c r="JU654">
        <v>1</v>
      </c>
      <c r="RD654">
        <v>1</v>
      </c>
    </row>
    <row r="655" spans="1:472" x14ac:dyDescent="0.25">
      <c r="A655" s="16" t="s">
        <v>1085</v>
      </c>
      <c r="FZ655">
        <v>1</v>
      </c>
      <c r="LY655">
        <v>1</v>
      </c>
      <c r="RD655">
        <v>2</v>
      </c>
    </row>
    <row r="656" spans="1:472" x14ac:dyDescent="0.25">
      <c r="A656" s="16" t="s">
        <v>1086</v>
      </c>
      <c r="AP656">
        <v>1</v>
      </c>
      <c r="FA656">
        <v>1</v>
      </c>
      <c r="RD656">
        <v>2</v>
      </c>
    </row>
    <row r="657" spans="1:472" x14ac:dyDescent="0.25">
      <c r="A657" s="16" t="s">
        <v>1087</v>
      </c>
      <c r="GA657">
        <v>1</v>
      </c>
      <c r="LE657">
        <v>1</v>
      </c>
      <c r="RD657">
        <v>2</v>
      </c>
    </row>
    <row r="658" spans="1:472" x14ac:dyDescent="0.25">
      <c r="A658" s="16" t="s">
        <v>1088</v>
      </c>
      <c r="GP658">
        <v>1</v>
      </c>
      <c r="RD658">
        <v>1</v>
      </c>
    </row>
    <row r="659" spans="1:472" x14ac:dyDescent="0.25">
      <c r="A659" s="16" t="s">
        <v>1089</v>
      </c>
      <c r="GM659">
        <v>1</v>
      </c>
      <c r="RD659">
        <v>1</v>
      </c>
    </row>
    <row r="660" spans="1:472" x14ac:dyDescent="0.25">
      <c r="A660" s="16" t="s">
        <v>1090</v>
      </c>
      <c r="MN660">
        <v>1</v>
      </c>
      <c r="RD660">
        <v>1</v>
      </c>
    </row>
    <row r="661" spans="1:472" x14ac:dyDescent="0.25">
      <c r="A661" s="16" t="s">
        <v>1091</v>
      </c>
      <c r="FY661">
        <v>1</v>
      </c>
      <c r="GG661">
        <v>1</v>
      </c>
      <c r="GH661">
        <v>1</v>
      </c>
      <c r="RD661">
        <v>3</v>
      </c>
    </row>
    <row r="662" spans="1:472" x14ac:dyDescent="0.25">
      <c r="A662" s="16" t="s">
        <v>1092</v>
      </c>
      <c r="PZ662">
        <v>1</v>
      </c>
      <c r="RD662">
        <v>1</v>
      </c>
    </row>
    <row r="663" spans="1:472" x14ac:dyDescent="0.25">
      <c r="A663" s="16" t="s">
        <v>1093</v>
      </c>
      <c r="L663">
        <v>1</v>
      </c>
      <c r="JM663">
        <v>1</v>
      </c>
      <c r="RD663">
        <v>2</v>
      </c>
    </row>
    <row r="664" spans="1:472" x14ac:dyDescent="0.25">
      <c r="A664" s="16" t="s">
        <v>1094</v>
      </c>
      <c r="AB664">
        <v>1</v>
      </c>
      <c r="JN664">
        <v>1</v>
      </c>
      <c r="QY664">
        <v>1</v>
      </c>
      <c r="RD664">
        <v>3</v>
      </c>
    </row>
    <row r="665" spans="1:472" x14ac:dyDescent="0.25">
      <c r="A665" s="16" t="s">
        <v>1095</v>
      </c>
      <c r="LE665">
        <v>1</v>
      </c>
      <c r="RD665">
        <v>1</v>
      </c>
    </row>
    <row r="666" spans="1:472" x14ac:dyDescent="0.25">
      <c r="A666" s="16" t="s">
        <v>1096</v>
      </c>
      <c r="GH666">
        <v>1</v>
      </c>
      <c r="HH666">
        <v>1</v>
      </c>
      <c r="QP666">
        <v>1</v>
      </c>
      <c r="RD666">
        <v>3</v>
      </c>
    </row>
    <row r="667" spans="1:472" x14ac:dyDescent="0.25">
      <c r="A667" s="16" t="s">
        <v>1097</v>
      </c>
      <c r="Q667">
        <v>1</v>
      </c>
      <c r="AE667">
        <v>1</v>
      </c>
      <c r="BA667">
        <v>1</v>
      </c>
      <c r="DW667">
        <v>1</v>
      </c>
      <c r="FH667">
        <v>1</v>
      </c>
      <c r="GB667">
        <v>1</v>
      </c>
      <c r="HJ667">
        <v>1</v>
      </c>
      <c r="IK667">
        <v>1</v>
      </c>
      <c r="IQ667">
        <v>1</v>
      </c>
      <c r="KJ667">
        <v>1</v>
      </c>
      <c r="KK667">
        <v>1</v>
      </c>
      <c r="NA667">
        <v>1</v>
      </c>
      <c r="NH667">
        <v>1</v>
      </c>
      <c r="RD667">
        <v>13</v>
      </c>
    </row>
    <row r="668" spans="1:472" x14ac:dyDescent="0.25">
      <c r="A668" s="16" t="s">
        <v>1098</v>
      </c>
      <c r="HN668">
        <v>1</v>
      </c>
      <c r="MN668">
        <v>1</v>
      </c>
      <c r="RD668">
        <v>2</v>
      </c>
    </row>
    <row r="669" spans="1:472" x14ac:dyDescent="0.25">
      <c r="A669" s="16" t="s">
        <v>1099</v>
      </c>
      <c r="HC669">
        <v>1</v>
      </c>
      <c r="HN669">
        <v>1</v>
      </c>
      <c r="RD669">
        <v>2</v>
      </c>
    </row>
    <row r="670" spans="1:472" x14ac:dyDescent="0.25">
      <c r="A670" s="16" t="s">
        <v>1100</v>
      </c>
      <c r="MR670">
        <v>1</v>
      </c>
      <c r="RD670">
        <v>1</v>
      </c>
    </row>
    <row r="671" spans="1:472" x14ac:dyDescent="0.25">
      <c r="A671" s="16" t="s">
        <v>1101</v>
      </c>
      <c r="EA671">
        <v>1</v>
      </c>
      <c r="RD671">
        <v>1</v>
      </c>
    </row>
    <row r="672" spans="1:472" x14ac:dyDescent="0.25">
      <c r="A672" s="16" t="s">
        <v>1102</v>
      </c>
      <c r="FY672">
        <v>1</v>
      </c>
      <c r="LM672">
        <v>1</v>
      </c>
      <c r="LN672">
        <v>1</v>
      </c>
      <c r="OD672">
        <v>1</v>
      </c>
      <c r="RD672">
        <v>4</v>
      </c>
    </row>
    <row r="673" spans="1:472" x14ac:dyDescent="0.25">
      <c r="A673" s="16" t="s">
        <v>1104</v>
      </c>
      <c r="HN673">
        <v>1</v>
      </c>
      <c r="QB673">
        <v>1</v>
      </c>
      <c r="RD673">
        <v>2</v>
      </c>
    </row>
    <row r="674" spans="1:472" x14ac:dyDescent="0.25">
      <c r="A674" s="16" t="s">
        <v>1105</v>
      </c>
      <c r="EN674">
        <v>1</v>
      </c>
      <c r="HA674">
        <v>1</v>
      </c>
      <c r="JU674">
        <v>1</v>
      </c>
      <c r="RD674">
        <v>3</v>
      </c>
    </row>
    <row r="675" spans="1:472" x14ac:dyDescent="0.25">
      <c r="A675" s="16" t="s">
        <v>1106</v>
      </c>
      <c r="J675">
        <v>1</v>
      </c>
      <c r="N675">
        <v>1</v>
      </c>
      <c r="RD675">
        <v>2</v>
      </c>
    </row>
    <row r="676" spans="1:472" x14ac:dyDescent="0.25">
      <c r="A676" s="16" t="s">
        <v>1107</v>
      </c>
      <c r="OC676">
        <v>1</v>
      </c>
      <c r="RD676">
        <v>1</v>
      </c>
    </row>
    <row r="677" spans="1:472" x14ac:dyDescent="0.25">
      <c r="A677" s="16" t="s">
        <v>1108</v>
      </c>
      <c r="N677">
        <v>1</v>
      </c>
      <c r="CN677">
        <v>1</v>
      </c>
      <c r="GG677">
        <v>1</v>
      </c>
      <c r="GN677">
        <v>1</v>
      </c>
      <c r="GT677">
        <v>1</v>
      </c>
      <c r="HQ677">
        <v>1</v>
      </c>
      <c r="HS677">
        <v>1</v>
      </c>
      <c r="LD677">
        <v>1</v>
      </c>
      <c r="LF677">
        <v>1</v>
      </c>
      <c r="MN677">
        <v>1</v>
      </c>
      <c r="NA677">
        <v>1</v>
      </c>
      <c r="QV677">
        <v>1</v>
      </c>
      <c r="RD677">
        <v>12</v>
      </c>
    </row>
    <row r="678" spans="1:472" x14ac:dyDescent="0.25">
      <c r="A678" s="16" t="s">
        <v>1109</v>
      </c>
      <c r="GL678">
        <v>1</v>
      </c>
      <c r="RD678">
        <v>1</v>
      </c>
    </row>
    <row r="679" spans="1:472" x14ac:dyDescent="0.25">
      <c r="A679" s="16" t="s">
        <v>1110</v>
      </c>
      <c r="P679">
        <v>1</v>
      </c>
      <c r="AF679">
        <v>1</v>
      </c>
      <c r="DA679">
        <v>1</v>
      </c>
      <c r="FY679">
        <v>1</v>
      </c>
      <c r="GB679">
        <v>1</v>
      </c>
      <c r="GH679">
        <v>1</v>
      </c>
      <c r="GJ679">
        <v>1</v>
      </c>
      <c r="GO679">
        <v>1</v>
      </c>
      <c r="IU679">
        <v>1</v>
      </c>
      <c r="JF679">
        <v>1</v>
      </c>
      <c r="LO679">
        <v>1</v>
      </c>
      <c r="RD679">
        <v>11</v>
      </c>
    </row>
    <row r="680" spans="1:472" x14ac:dyDescent="0.25">
      <c r="A680" s="16" t="s">
        <v>1111</v>
      </c>
      <c r="GG680">
        <v>1</v>
      </c>
      <c r="RD680">
        <v>1</v>
      </c>
    </row>
    <row r="681" spans="1:472" x14ac:dyDescent="0.25">
      <c r="A681" s="16" t="s">
        <v>1112</v>
      </c>
      <c r="DQ681">
        <v>1</v>
      </c>
      <c r="RD681">
        <v>1</v>
      </c>
    </row>
    <row r="682" spans="1:472" x14ac:dyDescent="0.25">
      <c r="A682" s="16" t="s">
        <v>1113</v>
      </c>
      <c r="AL682">
        <v>1</v>
      </c>
      <c r="RD682">
        <v>1</v>
      </c>
    </row>
    <row r="683" spans="1:472" x14ac:dyDescent="0.25">
      <c r="A683" s="16" t="s">
        <v>1114</v>
      </c>
      <c r="FI683">
        <v>1</v>
      </c>
      <c r="RD683">
        <v>1</v>
      </c>
    </row>
    <row r="684" spans="1:472" x14ac:dyDescent="0.25">
      <c r="A684" s="16" t="s">
        <v>1115</v>
      </c>
      <c r="F684">
        <v>1</v>
      </c>
      <c r="IO684">
        <v>1</v>
      </c>
      <c r="KM684">
        <v>1</v>
      </c>
      <c r="ON684">
        <v>1</v>
      </c>
      <c r="OQ684">
        <v>1</v>
      </c>
      <c r="PA684">
        <v>1</v>
      </c>
      <c r="PP684">
        <v>1</v>
      </c>
      <c r="RD684">
        <v>7</v>
      </c>
    </row>
    <row r="685" spans="1:472" x14ac:dyDescent="0.25">
      <c r="A685" s="16" t="s">
        <v>1116</v>
      </c>
      <c r="GA685">
        <v>1</v>
      </c>
      <c r="HN685">
        <v>1</v>
      </c>
      <c r="NY685">
        <v>1</v>
      </c>
      <c r="RD685">
        <v>3</v>
      </c>
    </row>
    <row r="686" spans="1:472" x14ac:dyDescent="0.25">
      <c r="A686" s="16" t="s">
        <v>1117</v>
      </c>
      <c r="HF686">
        <v>1</v>
      </c>
      <c r="HG686">
        <v>1</v>
      </c>
      <c r="HN686">
        <v>1</v>
      </c>
      <c r="MV686">
        <v>1</v>
      </c>
      <c r="RD686">
        <v>4</v>
      </c>
    </row>
    <row r="687" spans="1:472" x14ac:dyDescent="0.25">
      <c r="A687" s="16" t="s">
        <v>1118</v>
      </c>
      <c r="P687">
        <v>1</v>
      </c>
      <c r="AF687">
        <v>1</v>
      </c>
      <c r="RD687">
        <v>2</v>
      </c>
    </row>
    <row r="688" spans="1:472" x14ac:dyDescent="0.25">
      <c r="A688" s="16" t="s">
        <v>1119</v>
      </c>
      <c r="IU688">
        <v>1</v>
      </c>
      <c r="LO688">
        <v>1</v>
      </c>
      <c r="RD688">
        <v>2</v>
      </c>
    </row>
    <row r="689" spans="1:472" x14ac:dyDescent="0.25">
      <c r="A689" s="16" t="s">
        <v>1120</v>
      </c>
      <c r="DA689">
        <v>1</v>
      </c>
      <c r="RD689">
        <v>1</v>
      </c>
    </row>
    <row r="690" spans="1:472" x14ac:dyDescent="0.25">
      <c r="A690" s="16" t="s">
        <v>1121</v>
      </c>
      <c r="GB690">
        <v>1</v>
      </c>
      <c r="GO690">
        <v>1</v>
      </c>
      <c r="JF690">
        <v>1</v>
      </c>
      <c r="RD690">
        <v>3</v>
      </c>
    </row>
    <row r="691" spans="1:472" x14ac:dyDescent="0.25">
      <c r="A691" s="16" t="s">
        <v>1122</v>
      </c>
      <c r="FY691">
        <v>1</v>
      </c>
      <c r="RD691">
        <v>1</v>
      </c>
    </row>
    <row r="692" spans="1:472" x14ac:dyDescent="0.25">
      <c r="A692" s="16" t="s">
        <v>1123</v>
      </c>
      <c r="GJ692">
        <v>1</v>
      </c>
      <c r="RD692">
        <v>1</v>
      </c>
    </row>
    <row r="693" spans="1:472" x14ac:dyDescent="0.25">
      <c r="A693" s="16" t="s">
        <v>1126</v>
      </c>
      <c r="F693">
        <v>1</v>
      </c>
      <c r="IO693">
        <v>1</v>
      </c>
      <c r="NY693">
        <v>1</v>
      </c>
      <c r="OQ693">
        <v>1</v>
      </c>
      <c r="PP693">
        <v>1</v>
      </c>
      <c r="RD693">
        <v>5</v>
      </c>
    </row>
    <row r="694" spans="1:472" x14ac:dyDescent="0.25">
      <c r="A694" s="16" t="s">
        <v>1127</v>
      </c>
      <c r="GA694">
        <v>1</v>
      </c>
      <c r="RD694">
        <v>1</v>
      </c>
    </row>
    <row r="695" spans="1:472" x14ac:dyDescent="0.25">
      <c r="A695" s="16" t="s">
        <v>1128</v>
      </c>
      <c r="HN695">
        <v>1</v>
      </c>
      <c r="RD695">
        <v>1</v>
      </c>
    </row>
    <row r="696" spans="1:472" x14ac:dyDescent="0.25">
      <c r="A696" s="16" t="s">
        <v>1129</v>
      </c>
      <c r="HF696">
        <v>1</v>
      </c>
      <c r="HG696">
        <v>1</v>
      </c>
      <c r="HN696">
        <v>1</v>
      </c>
      <c r="RD696">
        <v>3</v>
      </c>
    </row>
    <row r="697" spans="1:472" x14ac:dyDescent="0.25">
      <c r="A697" s="16" t="s">
        <v>1130</v>
      </c>
      <c r="AO697">
        <v>1</v>
      </c>
      <c r="EX697">
        <v>1</v>
      </c>
      <c r="MV697">
        <v>1</v>
      </c>
      <c r="RD697">
        <v>3</v>
      </c>
    </row>
    <row r="698" spans="1:472" x14ac:dyDescent="0.25">
      <c r="A698" s="16" t="s">
        <v>1131</v>
      </c>
      <c r="B698">
        <v>1</v>
      </c>
      <c r="J698">
        <v>1</v>
      </c>
      <c r="FZ698">
        <v>1</v>
      </c>
      <c r="GB698">
        <v>1</v>
      </c>
      <c r="GP698">
        <v>1</v>
      </c>
      <c r="HE698">
        <v>1</v>
      </c>
      <c r="RD698">
        <v>6</v>
      </c>
    </row>
    <row r="699" spans="1:472" x14ac:dyDescent="0.25">
      <c r="A699" s="16" t="s">
        <v>1132</v>
      </c>
      <c r="FZ699">
        <v>1</v>
      </c>
      <c r="GA699">
        <v>1</v>
      </c>
      <c r="RD699">
        <v>2</v>
      </c>
    </row>
    <row r="700" spans="1:472" x14ac:dyDescent="0.25">
      <c r="A700" s="16" t="s">
        <v>1133</v>
      </c>
      <c r="GM700">
        <v>1</v>
      </c>
      <c r="RD700">
        <v>1</v>
      </c>
    </row>
    <row r="701" spans="1:472" x14ac:dyDescent="0.25">
      <c r="A701" s="16" t="s">
        <v>1134</v>
      </c>
      <c r="GG701">
        <v>1</v>
      </c>
      <c r="RD701">
        <v>1</v>
      </c>
    </row>
    <row r="702" spans="1:472" x14ac:dyDescent="0.25">
      <c r="A702" s="16" t="s">
        <v>1135</v>
      </c>
      <c r="FY702">
        <v>1</v>
      </c>
      <c r="JR702">
        <v>1</v>
      </c>
      <c r="RD702">
        <v>2</v>
      </c>
    </row>
    <row r="703" spans="1:472" x14ac:dyDescent="0.25">
      <c r="A703" s="16" t="s">
        <v>1136</v>
      </c>
      <c r="EU703">
        <v>1</v>
      </c>
      <c r="MA703">
        <v>1</v>
      </c>
      <c r="MB703">
        <v>1</v>
      </c>
      <c r="RD703">
        <v>3</v>
      </c>
    </row>
    <row r="704" spans="1:472" x14ac:dyDescent="0.25">
      <c r="A704" s="16" t="s">
        <v>1137</v>
      </c>
      <c r="FZ704">
        <v>1</v>
      </c>
      <c r="RD704">
        <v>1</v>
      </c>
    </row>
    <row r="705" spans="1:472" x14ac:dyDescent="0.25">
      <c r="A705" s="16" t="s">
        <v>1138</v>
      </c>
      <c r="AQ705">
        <v>1</v>
      </c>
      <c r="AR705">
        <v>1</v>
      </c>
      <c r="RD705">
        <v>2</v>
      </c>
    </row>
    <row r="706" spans="1:472" x14ac:dyDescent="0.25">
      <c r="A706" s="16" t="s">
        <v>1139</v>
      </c>
      <c r="AP706">
        <v>1</v>
      </c>
      <c r="ME706">
        <v>1</v>
      </c>
      <c r="MF706">
        <v>1</v>
      </c>
      <c r="RD706">
        <v>3</v>
      </c>
    </row>
    <row r="707" spans="1:472" x14ac:dyDescent="0.25">
      <c r="A707" s="16" t="s">
        <v>1140</v>
      </c>
      <c r="GP707">
        <v>1</v>
      </c>
      <c r="RD707">
        <v>1</v>
      </c>
    </row>
    <row r="708" spans="1:472" x14ac:dyDescent="0.25">
      <c r="A708" s="16" t="s">
        <v>1141</v>
      </c>
      <c r="GB708">
        <v>1</v>
      </c>
      <c r="RD708">
        <v>1</v>
      </c>
    </row>
    <row r="709" spans="1:472" x14ac:dyDescent="0.25">
      <c r="A709" s="16" t="s">
        <v>1142</v>
      </c>
      <c r="GL709">
        <v>1</v>
      </c>
      <c r="RD709">
        <v>1</v>
      </c>
    </row>
    <row r="710" spans="1:472" x14ac:dyDescent="0.25">
      <c r="A710" s="16" t="s">
        <v>1143</v>
      </c>
      <c r="AK710">
        <v>1</v>
      </c>
      <c r="RD710">
        <v>1</v>
      </c>
    </row>
    <row r="711" spans="1:472" x14ac:dyDescent="0.25">
      <c r="A711" s="16" t="s">
        <v>1144</v>
      </c>
      <c r="HH711">
        <v>1</v>
      </c>
      <c r="QB711">
        <v>1</v>
      </c>
      <c r="RD711">
        <v>2</v>
      </c>
    </row>
    <row r="712" spans="1:472" x14ac:dyDescent="0.25">
      <c r="A712" s="16" t="s">
        <v>1145</v>
      </c>
      <c r="DR712">
        <v>1</v>
      </c>
      <c r="RD712">
        <v>1</v>
      </c>
    </row>
    <row r="713" spans="1:472" x14ac:dyDescent="0.25">
      <c r="A713" s="16" t="s">
        <v>1146</v>
      </c>
      <c r="J713">
        <v>1</v>
      </c>
      <c r="EP713">
        <v>1</v>
      </c>
      <c r="RD713">
        <v>2</v>
      </c>
    </row>
    <row r="714" spans="1:472" x14ac:dyDescent="0.25">
      <c r="A714" s="16" t="s">
        <v>1147</v>
      </c>
      <c r="E714">
        <v>1</v>
      </c>
      <c r="AC714">
        <v>1</v>
      </c>
      <c r="BO714">
        <v>1</v>
      </c>
      <c r="BV714">
        <v>1</v>
      </c>
      <c r="GZ714">
        <v>1</v>
      </c>
      <c r="KP714">
        <v>1</v>
      </c>
      <c r="RD714">
        <v>6</v>
      </c>
    </row>
    <row r="715" spans="1:472" x14ac:dyDescent="0.25">
      <c r="A715" s="16" t="s">
        <v>1148</v>
      </c>
      <c r="AB715">
        <v>1</v>
      </c>
      <c r="BU715">
        <v>1</v>
      </c>
      <c r="GN715">
        <v>1</v>
      </c>
      <c r="RD715">
        <v>3</v>
      </c>
    </row>
    <row r="716" spans="1:472" x14ac:dyDescent="0.25">
      <c r="A716" s="16" t="s">
        <v>1149</v>
      </c>
      <c r="DN716">
        <v>1</v>
      </c>
      <c r="EN716">
        <v>1</v>
      </c>
      <c r="GN716">
        <v>1</v>
      </c>
      <c r="LC716">
        <v>1</v>
      </c>
      <c r="QP716">
        <v>1</v>
      </c>
      <c r="QQ716">
        <v>1</v>
      </c>
      <c r="QR716">
        <v>1</v>
      </c>
      <c r="RD716">
        <v>7</v>
      </c>
    </row>
    <row r="717" spans="1:472" x14ac:dyDescent="0.25">
      <c r="A717" s="16" t="s">
        <v>1150</v>
      </c>
      <c r="FS717">
        <v>1</v>
      </c>
      <c r="RD717">
        <v>1</v>
      </c>
    </row>
    <row r="718" spans="1:472" x14ac:dyDescent="0.25">
      <c r="A718" s="16" t="s">
        <v>1151</v>
      </c>
      <c r="GD718">
        <v>1</v>
      </c>
      <c r="RD718">
        <v>1</v>
      </c>
    </row>
    <row r="719" spans="1:472" x14ac:dyDescent="0.25">
      <c r="A719" s="16" t="s">
        <v>1152</v>
      </c>
      <c r="FZ719">
        <v>1</v>
      </c>
      <c r="GG719">
        <v>1</v>
      </c>
      <c r="LH719">
        <v>1</v>
      </c>
      <c r="MJ719">
        <v>1</v>
      </c>
      <c r="QQ719">
        <v>1</v>
      </c>
      <c r="RD719">
        <v>5</v>
      </c>
    </row>
    <row r="720" spans="1:472" x14ac:dyDescent="0.25">
      <c r="A720" s="16" t="s">
        <v>1153</v>
      </c>
      <c r="J720">
        <v>1</v>
      </c>
      <c r="GA720">
        <v>1</v>
      </c>
      <c r="OL720">
        <v>1</v>
      </c>
      <c r="RD720">
        <v>3</v>
      </c>
    </row>
    <row r="721" spans="1:472" x14ac:dyDescent="0.25">
      <c r="A721" s="16" t="s">
        <v>1154</v>
      </c>
      <c r="NZ721">
        <v>1</v>
      </c>
      <c r="RD721">
        <v>1</v>
      </c>
    </row>
    <row r="722" spans="1:472" x14ac:dyDescent="0.25">
      <c r="A722" s="16" t="s">
        <v>1155</v>
      </c>
      <c r="GG722">
        <v>1</v>
      </c>
      <c r="RD722">
        <v>1</v>
      </c>
    </row>
    <row r="723" spans="1:472" x14ac:dyDescent="0.25">
      <c r="A723" s="16" t="s">
        <v>1156</v>
      </c>
      <c r="HF723">
        <v>1</v>
      </c>
      <c r="HH723">
        <v>1</v>
      </c>
      <c r="HK723">
        <v>1</v>
      </c>
      <c r="HL723">
        <v>1</v>
      </c>
      <c r="RD723">
        <v>4</v>
      </c>
    </row>
    <row r="724" spans="1:472" x14ac:dyDescent="0.25">
      <c r="A724" s="16" t="s">
        <v>1157</v>
      </c>
      <c r="HK724">
        <v>1</v>
      </c>
      <c r="RD724">
        <v>1</v>
      </c>
    </row>
    <row r="725" spans="1:472" x14ac:dyDescent="0.25">
      <c r="A725" s="16" t="s">
        <v>1158</v>
      </c>
      <c r="J725">
        <v>1</v>
      </c>
      <c r="GG725">
        <v>1</v>
      </c>
      <c r="RD725">
        <v>2</v>
      </c>
    </row>
    <row r="726" spans="1:472" x14ac:dyDescent="0.25">
      <c r="A726" s="16" t="s">
        <v>1159</v>
      </c>
      <c r="GB726">
        <v>1</v>
      </c>
      <c r="HM726">
        <v>1</v>
      </c>
      <c r="NS726">
        <v>1</v>
      </c>
      <c r="RD726">
        <v>3</v>
      </c>
    </row>
    <row r="727" spans="1:472" x14ac:dyDescent="0.25">
      <c r="A727" s="16" t="s">
        <v>1160</v>
      </c>
      <c r="FZ727">
        <v>1</v>
      </c>
      <c r="RD727">
        <v>1</v>
      </c>
    </row>
    <row r="728" spans="1:472" x14ac:dyDescent="0.25">
      <c r="A728" s="16" t="s">
        <v>1161</v>
      </c>
      <c r="AJ728">
        <v>1</v>
      </c>
      <c r="GG728">
        <v>1</v>
      </c>
      <c r="RD728">
        <v>2</v>
      </c>
    </row>
    <row r="729" spans="1:472" x14ac:dyDescent="0.25">
      <c r="A729" s="16" t="s">
        <v>1162</v>
      </c>
      <c r="GG729">
        <v>1</v>
      </c>
      <c r="HN729">
        <v>1</v>
      </c>
      <c r="RD729">
        <v>2</v>
      </c>
    </row>
    <row r="730" spans="1:472" x14ac:dyDescent="0.25">
      <c r="A730" s="16" t="s">
        <v>1163</v>
      </c>
      <c r="HG730">
        <v>1</v>
      </c>
      <c r="RD730">
        <v>1</v>
      </c>
    </row>
    <row r="731" spans="1:472" x14ac:dyDescent="0.25">
      <c r="A731" s="16" t="s">
        <v>1164</v>
      </c>
      <c r="AQ731">
        <v>1</v>
      </c>
      <c r="AR731">
        <v>1</v>
      </c>
      <c r="HH731">
        <v>1</v>
      </c>
      <c r="OP731">
        <v>1</v>
      </c>
      <c r="RD731">
        <v>4</v>
      </c>
    </row>
    <row r="732" spans="1:472" x14ac:dyDescent="0.25">
      <c r="A732" s="16" t="s">
        <v>1165</v>
      </c>
      <c r="AP732">
        <v>1</v>
      </c>
      <c r="RD732">
        <v>1</v>
      </c>
    </row>
    <row r="733" spans="1:472" x14ac:dyDescent="0.25">
      <c r="A733" s="16" t="s">
        <v>1166</v>
      </c>
      <c r="NJ733">
        <v>1</v>
      </c>
      <c r="PO733">
        <v>1</v>
      </c>
      <c r="PT733">
        <v>1</v>
      </c>
      <c r="QD733">
        <v>1</v>
      </c>
      <c r="RD733">
        <v>4</v>
      </c>
    </row>
    <row r="734" spans="1:472" x14ac:dyDescent="0.25">
      <c r="A734" s="16" t="s">
        <v>1167</v>
      </c>
      <c r="FH734">
        <v>1</v>
      </c>
      <c r="RD734">
        <v>1</v>
      </c>
    </row>
    <row r="735" spans="1:472" x14ac:dyDescent="0.25">
      <c r="A735" s="16" t="s">
        <v>1168</v>
      </c>
      <c r="KB735">
        <v>1</v>
      </c>
      <c r="KD735">
        <v>1</v>
      </c>
      <c r="RD735">
        <v>2</v>
      </c>
    </row>
    <row r="736" spans="1:472" x14ac:dyDescent="0.25">
      <c r="A736" s="16" t="s">
        <v>1169</v>
      </c>
      <c r="AZ736">
        <v>1</v>
      </c>
      <c r="GG736">
        <v>1</v>
      </c>
      <c r="HH736">
        <v>1</v>
      </c>
      <c r="QU736">
        <v>1</v>
      </c>
      <c r="RD736">
        <v>4</v>
      </c>
    </row>
    <row r="737" spans="1:472" x14ac:dyDescent="0.25">
      <c r="A737" s="16" t="s">
        <v>1170</v>
      </c>
      <c r="AN737">
        <v>1</v>
      </c>
      <c r="PE737">
        <v>1</v>
      </c>
      <c r="RD737">
        <v>2</v>
      </c>
    </row>
    <row r="738" spans="1:472" x14ac:dyDescent="0.25">
      <c r="A738" s="16" t="s">
        <v>1171</v>
      </c>
      <c r="GU738">
        <v>1</v>
      </c>
      <c r="JU738">
        <v>1</v>
      </c>
      <c r="RD738">
        <v>2</v>
      </c>
    </row>
    <row r="739" spans="1:472" x14ac:dyDescent="0.25">
      <c r="A739" s="16" t="s">
        <v>1172</v>
      </c>
      <c r="AP739">
        <v>1</v>
      </c>
      <c r="FZ739">
        <v>1</v>
      </c>
      <c r="LY739">
        <v>1</v>
      </c>
      <c r="RD739">
        <v>3</v>
      </c>
    </row>
    <row r="740" spans="1:472" x14ac:dyDescent="0.25">
      <c r="A740" s="16" t="s">
        <v>1173</v>
      </c>
      <c r="FA740">
        <v>1</v>
      </c>
      <c r="RD740">
        <v>1</v>
      </c>
    </row>
    <row r="741" spans="1:472" x14ac:dyDescent="0.25">
      <c r="A741" s="16" t="s">
        <v>1174</v>
      </c>
      <c r="GA741">
        <v>1</v>
      </c>
      <c r="RD741">
        <v>1</v>
      </c>
    </row>
    <row r="742" spans="1:472" x14ac:dyDescent="0.25">
      <c r="A742" s="16" t="s">
        <v>1175</v>
      </c>
      <c r="LE742">
        <v>1</v>
      </c>
      <c r="RD742">
        <v>1</v>
      </c>
    </row>
    <row r="743" spans="1:472" x14ac:dyDescent="0.25">
      <c r="A743" s="16" t="s">
        <v>1176</v>
      </c>
      <c r="FY743">
        <v>1</v>
      </c>
      <c r="GM743">
        <v>1</v>
      </c>
      <c r="GP743">
        <v>1</v>
      </c>
      <c r="MN743">
        <v>1</v>
      </c>
      <c r="RD743">
        <v>4</v>
      </c>
    </row>
    <row r="744" spans="1:472" x14ac:dyDescent="0.25">
      <c r="A744" s="16" t="s">
        <v>1177</v>
      </c>
      <c r="GG744">
        <v>1</v>
      </c>
      <c r="GH744">
        <v>1</v>
      </c>
      <c r="PZ744">
        <v>1</v>
      </c>
      <c r="RD744">
        <v>3</v>
      </c>
    </row>
    <row r="745" spans="1:472" x14ac:dyDescent="0.25">
      <c r="A745" s="16" t="s">
        <v>1178</v>
      </c>
      <c r="L745">
        <v>1</v>
      </c>
      <c r="AB745">
        <v>1</v>
      </c>
      <c r="JM745">
        <v>1</v>
      </c>
      <c r="JN745">
        <v>1</v>
      </c>
      <c r="LE745">
        <v>1</v>
      </c>
      <c r="QY745">
        <v>1</v>
      </c>
      <c r="RD745">
        <v>6</v>
      </c>
    </row>
    <row r="746" spans="1:472" x14ac:dyDescent="0.25">
      <c r="A746" s="16" t="s">
        <v>1179</v>
      </c>
      <c r="GH746">
        <v>1</v>
      </c>
      <c r="HH746">
        <v>1</v>
      </c>
      <c r="QP746">
        <v>1</v>
      </c>
      <c r="RD746">
        <v>3</v>
      </c>
    </row>
    <row r="747" spans="1:472" x14ac:dyDescent="0.25">
      <c r="A747" s="16" t="s">
        <v>1180</v>
      </c>
      <c r="BA747">
        <v>1</v>
      </c>
      <c r="DW747">
        <v>1</v>
      </c>
      <c r="FH747">
        <v>1</v>
      </c>
      <c r="IQ747">
        <v>1</v>
      </c>
      <c r="RD747">
        <v>4</v>
      </c>
    </row>
    <row r="748" spans="1:472" x14ac:dyDescent="0.25">
      <c r="A748" s="16" t="s">
        <v>1181</v>
      </c>
      <c r="GB748">
        <v>1</v>
      </c>
      <c r="NA748">
        <v>1</v>
      </c>
      <c r="RD748">
        <v>2</v>
      </c>
    </row>
    <row r="749" spans="1:472" x14ac:dyDescent="0.25">
      <c r="A749" s="16" t="s">
        <v>1182</v>
      </c>
      <c r="Q749">
        <v>1</v>
      </c>
      <c r="HJ749">
        <v>1</v>
      </c>
      <c r="RD749">
        <v>2</v>
      </c>
    </row>
    <row r="750" spans="1:472" x14ac:dyDescent="0.25">
      <c r="A750" s="16" t="s">
        <v>1183</v>
      </c>
      <c r="IK750">
        <v>1</v>
      </c>
      <c r="RD750">
        <v>1</v>
      </c>
    </row>
    <row r="751" spans="1:472" x14ac:dyDescent="0.25">
      <c r="A751" s="16" t="s">
        <v>1186</v>
      </c>
      <c r="GG751">
        <v>1</v>
      </c>
      <c r="RD751">
        <v>1</v>
      </c>
    </row>
    <row r="752" spans="1:472" x14ac:dyDescent="0.25">
      <c r="A752" s="16" t="s">
        <v>1187</v>
      </c>
      <c r="HN752">
        <v>1</v>
      </c>
      <c r="RD752">
        <v>1</v>
      </c>
    </row>
    <row r="753" spans="1:472" x14ac:dyDescent="0.25">
      <c r="A753" s="16" t="s">
        <v>1188</v>
      </c>
      <c r="LN753">
        <v>1</v>
      </c>
      <c r="LR753">
        <v>1</v>
      </c>
      <c r="RD753">
        <v>2</v>
      </c>
    </row>
    <row r="754" spans="1:472" x14ac:dyDescent="0.25">
      <c r="A754" s="16" t="s">
        <v>1189</v>
      </c>
      <c r="HX754">
        <v>1</v>
      </c>
      <c r="HZ754">
        <v>1</v>
      </c>
      <c r="KM754">
        <v>1</v>
      </c>
      <c r="PG754">
        <v>1</v>
      </c>
      <c r="QL754">
        <v>1</v>
      </c>
      <c r="RD754">
        <v>5</v>
      </c>
    </row>
    <row r="755" spans="1:472" x14ac:dyDescent="0.25">
      <c r="A755" s="16" t="s">
        <v>1190</v>
      </c>
      <c r="HY755">
        <v>1</v>
      </c>
      <c r="RD755">
        <v>1</v>
      </c>
    </row>
    <row r="756" spans="1:472" x14ac:dyDescent="0.25">
      <c r="A756" s="16" t="s">
        <v>1191</v>
      </c>
      <c r="OI756">
        <v>1</v>
      </c>
      <c r="QC756">
        <v>1</v>
      </c>
      <c r="RD756">
        <v>2</v>
      </c>
    </row>
    <row r="757" spans="1:472" x14ac:dyDescent="0.25">
      <c r="A757" s="16" t="s">
        <v>1192</v>
      </c>
      <c r="QH757">
        <v>1</v>
      </c>
      <c r="RD757">
        <v>1</v>
      </c>
    </row>
    <row r="758" spans="1:472" x14ac:dyDescent="0.25">
      <c r="A758" s="16" t="s">
        <v>1193</v>
      </c>
      <c r="LE758">
        <v>1</v>
      </c>
      <c r="RD758">
        <v>1</v>
      </c>
    </row>
    <row r="759" spans="1:472" x14ac:dyDescent="0.25">
      <c r="A759" s="16" t="s">
        <v>1194</v>
      </c>
      <c r="CV759">
        <v>1</v>
      </c>
      <c r="RD759">
        <v>1</v>
      </c>
    </row>
    <row r="760" spans="1:472" x14ac:dyDescent="0.25">
      <c r="A760" s="16" t="s">
        <v>1195</v>
      </c>
      <c r="FK760">
        <v>1</v>
      </c>
      <c r="MN760">
        <v>1</v>
      </c>
      <c r="RD760">
        <v>2</v>
      </c>
    </row>
    <row r="761" spans="1:472" x14ac:dyDescent="0.25">
      <c r="A761" s="16" t="s">
        <v>1196</v>
      </c>
      <c r="QB761">
        <v>1</v>
      </c>
      <c r="RD761">
        <v>1</v>
      </c>
    </row>
    <row r="762" spans="1:472" x14ac:dyDescent="0.25">
      <c r="A762" s="16" t="s">
        <v>1197</v>
      </c>
      <c r="N762">
        <v>1</v>
      </c>
      <c r="FZ762">
        <v>1</v>
      </c>
      <c r="GW762">
        <v>1</v>
      </c>
      <c r="HH762">
        <v>1</v>
      </c>
      <c r="OM762">
        <v>1</v>
      </c>
      <c r="RD762">
        <v>5</v>
      </c>
    </row>
    <row r="763" spans="1:472" x14ac:dyDescent="0.25">
      <c r="A763" s="16" t="s">
        <v>1198</v>
      </c>
      <c r="GU763">
        <v>1</v>
      </c>
      <c r="RD763">
        <v>1</v>
      </c>
    </row>
    <row r="764" spans="1:472" x14ac:dyDescent="0.25">
      <c r="A764" s="16" t="s">
        <v>1199</v>
      </c>
      <c r="GG764">
        <v>1</v>
      </c>
      <c r="RD764">
        <v>1</v>
      </c>
    </row>
    <row r="765" spans="1:472" x14ac:dyDescent="0.25">
      <c r="A765" s="16" t="s">
        <v>1200</v>
      </c>
      <c r="DS765">
        <v>1</v>
      </c>
      <c r="IF765">
        <v>1</v>
      </c>
      <c r="IH765">
        <v>1</v>
      </c>
      <c r="II765">
        <v>1</v>
      </c>
      <c r="RD765">
        <v>4</v>
      </c>
    </row>
    <row r="766" spans="1:472" x14ac:dyDescent="0.25">
      <c r="A766" s="16" t="s">
        <v>1201</v>
      </c>
      <c r="IY766">
        <v>1</v>
      </c>
      <c r="RD766">
        <v>1</v>
      </c>
    </row>
    <row r="767" spans="1:472" x14ac:dyDescent="0.25">
      <c r="A767" s="16" t="s">
        <v>1202</v>
      </c>
      <c r="FZ767">
        <v>1</v>
      </c>
      <c r="IX767">
        <v>1</v>
      </c>
      <c r="RD767">
        <v>2</v>
      </c>
    </row>
    <row r="768" spans="1:472" x14ac:dyDescent="0.25">
      <c r="A768" s="16" t="s">
        <v>1203</v>
      </c>
      <c r="IA768">
        <v>1</v>
      </c>
      <c r="RD768">
        <v>1</v>
      </c>
    </row>
    <row r="769" spans="1:472" x14ac:dyDescent="0.25">
      <c r="A769" s="16" t="s">
        <v>1204</v>
      </c>
      <c r="J769">
        <v>1</v>
      </c>
      <c r="DF769">
        <v>1</v>
      </c>
      <c r="RD769">
        <v>2</v>
      </c>
    </row>
    <row r="770" spans="1:472" x14ac:dyDescent="0.25">
      <c r="A770" s="16" t="s">
        <v>1205</v>
      </c>
      <c r="LC770">
        <v>1</v>
      </c>
      <c r="LE770">
        <v>1</v>
      </c>
      <c r="NW770">
        <v>1</v>
      </c>
      <c r="RD770">
        <v>3</v>
      </c>
    </row>
    <row r="771" spans="1:472" x14ac:dyDescent="0.25">
      <c r="A771" s="16" t="s">
        <v>1206</v>
      </c>
      <c r="J771">
        <v>1</v>
      </c>
      <c r="RD771">
        <v>1</v>
      </c>
    </row>
    <row r="772" spans="1:472" x14ac:dyDescent="0.25">
      <c r="A772" s="16" t="s">
        <v>1207</v>
      </c>
      <c r="I772">
        <v>1</v>
      </c>
      <c r="K772">
        <v>1</v>
      </c>
      <c r="RD772">
        <v>2</v>
      </c>
    </row>
    <row r="773" spans="1:472" x14ac:dyDescent="0.25">
      <c r="A773" s="16" t="s">
        <v>1208</v>
      </c>
      <c r="AB773">
        <v>1</v>
      </c>
      <c r="RD773">
        <v>1</v>
      </c>
    </row>
    <row r="774" spans="1:472" x14ac:dyDescent="0.25">
      <c r="A774" s="16" t="s">
        <v>1209</v>
      </c>
      <c r="JS774">
        <v>1</v>
      </c>
      <c r="KA774">
        <v>1</v>
      </c>
      <c r="NE774">
        <v>1</v>
      </c>
      <c r="QJ774">
        <v>1</v>
      </c>
      <c r="QM774">
        <v>1</v>
      </c>
      <c r="RD774">
        <v>5</v>
      </c>
    </row>
    <row r="775" spans="1:472" x14ac:dyDescent="0.25">
      <c r="A775" s="16" t="s">
        <v>1210</v>
      </c>
      <c r="MJ775">
        <v>1</v>
      </c>
      <c r="RD775">
        <v>1</v>
      </c>
    </row>
    <row r="776" spans="1:472" x14ac:dyDescent="0.25">
      <c r="A776" s="16" t="s">
        <v>1211</v>
      </c>
      <c r="GG776">
        <v>1</v>
      </c>
      <c r="MA776">
        <v>1</v>
      </c>
      <c r="RD776">
        <v>2</v>
      </c>
    </row>
    <row r="777" spans="1:472" x14ac:dyDescent="0.25">
      <c r="A777" s="16" t="s">
        <v>1212</v>
      </c>
      <c r="JQ777">
        <v>1</v>
      </c>
      <c r="RD777">
        <v>1</v>
      </c>
    </row>
    <row r="778" spans="1:472" x14ac:dyDescent="0.25">
      <c r="A778" s="16" t="s">
        <v>1213</v>
      </c>
      <c r="GG778">
        <v>1</v>
      </c>
      <c r="RD778">
        <v>1</v>
      </c>
    </row>
    <row r="779" spans="1:472" x14ac:dyDescent="0.25">
      <c r="A779" s="16" t="s">
        <v>1217</v>
      </c>
      <c r="LN779">
        <v>1</v>
      </c>
      <c r="RD779">
        <v>1</v>
      </c>
    </row>
    <row r="780" spans="1:472" x14ac:dyDescent="0.25">
      <c r="A780" s="16" t="s">
        <v>1218</v>
      </c>
      <c r="HH780">
        <v>1</v>
      </c>
      <c r="RD780">
        <v>1</v>
      </c>
    </row>
    <row r="781" spans="1:472" x14ac:dyDescent="0.25">
      <c r="A781" s="16" t="s">
        <v>1219</v>
      </c>
      <c r="FJ781">
        <v>1</v>
      </c>
      <c r="RD781">
        <v>1</v>
      </c>
    </row>
    <row r="782" spans="1:472" x14ac:dyDescent="0.25">
      <c r="A782" s="16" t="s">
        <v>1220</v>
      </c>
      <c r="HZ782">
        <v>1</v>
      </c>
      <c r="RD782">
        <v>1</v>
      </c>
    </row>
    <row r="783" spans="1:472" x14ac:dyDescent="0.25">
      <c r="A783" s="16" t="s">
        <v>1221</v>
      </c>
      <c r="PH783">
        <v>1</v>
      </c>
      <c r="PY783">
        <v>1</v>
      </c>
      <c r="RD783">
        <v>2</v>
      </c>
    </row>
    <row r="784" spans="1:472" x14ac:dyDescent="0.25">
      <c r="A784" s="16" t="s">
        <v>1222</v>
      </c>
      <c r="KM784">
        <v>1</v>
      </c>
      <c r="OG784">
        <v>1</v>
      </c>
      <c r="RD784">
        <v>2</v>
      </c>
    </row>
    <row r="785" spans="1:472" x14ac:dyDescent="0.25">
      <c r="A785" s="16" t="s">
        <v>1223</v>
      </c>
      <c r="GC785">
        <v>1</v>
      </c>
      <c r="RD785">
        <v>1</v>
      </c>
    </row>
    <row r="786" spans="1:472" x14ac:dyDescent="0.25">
      <c r="A786" s="16" t="s">
        <v>1224</v>
      </c>
      <c r="GD786">
        <v>1</v>
      </c>
      <c r="RD786">
        <v>1</v>
      </c>
    </row>
    <row r="787" spans="1:472" x14ac:dyDescent="0.25">
      <c r="A787" s="16" t="s">
        <v>1225</v>
      </c>
      <c r="Q787">
        <v>1</v>
      </c>
      <c r="BA787">
        <v>1</v>
      </c>
      <c r="EW787">
        <v>1</v>
      </c>
      <c r="GE787">
        <v>1</v>
      </c>
      <c r="GF787">
        <v>1</v>
      </c>
      <c r="RD787">
        <v>5</v>
      </c>
    </row>
    <row r="788" spans="1:472" x14ac:dyDescent="0.25">
      <c r="A788" s="16" t="s">
        <v>1226</v>
      </c>
      <c r="GA788">
        <v>1</v>
      </c>
      <c r="IY788">
        <v>1</v>
      </c>
      <c r="QB788">
        <v>1</v>
      </c>
      <c r="QP788">
        <v>1</v>
      </c>
      <c r="RD788">
        <v>4</v>
      </c>
    </row>
    <row r="789" spans="1:472" x14ac:dyDescent="0.25">
      <c r="A789" s="16" t="s">
        <v>1227</v>
      </c>
      <c r="CN789">
        <v>1</v>
      </c>
      <c r="FZ789">
        <v>1</v>
      </c>
      <c r="JG789">
        <v>1</v>
      </c>
      <c r="RD789">
        <v>3</v>
      </c>
    </row>
    <row r="790" spans="1:472" x14ac:dyDescent="0.25">
      <c r="A790" s="16" t="s">
        <v>1228</v>
      </c>
      <c r="QH790">
        <v>1</v>
      </c>
      <c r="RD790">
        <v>1</v>
      </c>
    </row>
    <row r="791" spans="1:472" x14ac:dyDescent="0.25">
      <c r="A791" s="16" t="s">
        <v>1229</v>
      </c>
      <c r="CQ791">
        <v>1</v>
      </c>
      <c r="EN791">
        <v>1</v>
      </c>
      <c r="RD791">
        <v>2</v>
      </c>
    </row>
    <row r="792" spans="1:472" x14ac:dyDescent="0.25">
      <c r="A792" s="16" t="s">
        <v>1230</v>
      </c>
      <c r="CR792">
        <v>1</v>
      </c>
      <c r="MX792">
        <v>1</v>
      </c>
      <c r="RD792">
        <v>2</v>
      </c>
    </row>
    <row r="793" spans="1:472" x14ac:dyDescent="0.25">
      <c r="A793" s="16" t="s">
        <v>1231</v>
      </c>
      <c r="IY793">
        <v>1</v>
      </c>
      <c r="RD793">
        <v>1</v>
      </c>
    </row>
    <row r="794" spans="1:472" x14ac:dyDescent="0.25">
      <c r="A794" s="16" t="s">
        <v>1232</v>
      </c>
      <c r="QH794">
        <v>1</v>
      </c>
      <c r="RD794">
        <v>1</v>
      </c>
    </row>
    <row r="795" spans="1:472" x14ac:dyDescent="0.25">
      <c r="A795" s="16" t="s">
        <v>1233</v>
      </c>
      <c r="BM795">
        <v>1</v>
      </c>
      <c r="RD795">
        <v>1</v>
      </c>
    </row>
    <row r="796" spans="1:472" x14ac:dyDescent="0.25">
      <c r="A796" s="16" t="s">
        <v>1234</v>
      </c>
      <c r="ME796">
        <v>1</v>
      </c>
      <c r="MF796">
        <v>1</v>
      </c>
      <c r="RD796">
        <v>2</v>
      </c>
    </row>
    <row r="797" spans="1:472" x14ac:dyDescent="0.25">
      <c r="A797" s="16" t="s">
        <v>1235</v>
      </c>
      <c r="N797">
        <v>1</v>
      </c>
      <c r="MD797">
        <v>1</v>
      </c>
      <c r="RD797">
        <v>2</v>
      </c>
    </row>
    <row r="798" spans="1:472" x14ac:dyDescent="0.25">
      <c r="A798" s="16" t="s">
        <v>1236</v>
      </c>
      <c r="CN798">
        <v>1</v>
      </c>
      <c r="RD798">
        <v>1</v>
      </c>
    </row>
    <row r="799" spans="1:472" x14ac:dyDescent="0.25">
      <c r="A799" s="16" t="s">
        <v>1237</v>
      </c>
      <c r="GH799">
        <v>1</v>
      </c>
      <c r="GL799">
        <v>1</v>
      </c>
      <c r="GN799">
        <v>1</v>
      </c>
      <c r="LF799">
        <v>1</v>
      </c>
      <c r="MN799">
        <v>1</v>
      </c>
      <c r="RD799">
        <v>5</v>
      </c>
    </row>
    <row r="800" spans="1:472" x14ac:dyDescent="0.25">
      <c r="A800" s="16" t="s">
        <v>1238</v>
      </c>
      <c r="GG800">
        <v>1</v>
      </c>
      <c r="HH800">
        <v>1</v>
      </c>
      <c r="RD800">
        <v>2</v>
      </c>
    </row>
    <row r="801" spans="1:472" x14ac:dyDescent="0.25">
      <c r="A801" s="16" t="s">
        <v>1239</v>
      </c>
      <c r="DU801">
        <v>1</v>
      </c>
      <c r="OP801">
        <v>1</v>
      </c>
      <c r="RD801">
        <v>2</v>
      </c>
    </row>
    <row r="802" spans="1:472" x14ac:dyDescent="0.25">
      <c r="A802" s="16" t="s">
        <v>1240</v>
      </c>
      <c r="DQ802">
        <v>1</v>
      </c>
      <c r="GP802">
        <v>1</v>
      </c>
      <c r="JF802">
        <v>1</v>
      </c>
      <c r="RD802">
        <v>3</v>
      </c>
    </row>
    <row r="803" spans="1:472" x14ac:dyDescent="0.25">
      <c r="A803" s="16" t="s">
        <v>1241</v>
      </c>
      <c r="GG803">
        <v>1</v>
      </c>
      <c r="RD803">
        <v>1</v>
      </c>
    </row>
    <row r="804" spans="1:472" x14ac:dyDescent="0.25">
      <c r="A804" s="16" t="s">
        <v>1247</v>
      </c>
      <c r="FF804">
        <v>1</v>
      </c>
      <c r="MV804">
        <v>1</v>
      </c>
      <c r="MZ804">
        <v>1</v>
      </c>
      <c r="NP804">
        <v>1</v>
      </c>
      <c r="RD804">
        <v>4</v>
      </c>
    </row>
    <row r="805" spans="1:472" x14ac:dyDescent="0.25">
      <c r="A805" s="16" t="s">
        <v>1248</v>
      </c>
      <c r="CC805">
        <v>1</v>
      </c>
      <c r="RD805">
        <v>1</v>
      </c>
    </row>
    <row r="806" spans="1:472" x14ac:dyDescent="0.25">
      <c r="A806" s="16" t="s">
        <v>1249</v>
      </c>
      <c r="CB806">
        <v>1</v>
      </c>
      <c r="CF806">
        <v>1</v>
      </c>
      <c r="KE806">
        <v>1</v>
      </c>
      <c r="RD806">
        <v>3</v>
      </c>
    </row>
    <row r="807" spans="1:472" x14ac:dyDescent="0.25">
      <c r="A807" s="16" t="s">
        <v>1250</v>
      </c>
      <c r="CE807">
        <v>1</v>
      </c>
      <c r="CH807">
        <v>1</v>
      </c>
      <c r="RD807">
        <v>2</v>
      </c>
    </row>
    <row r="808" spans="1:472" x14ac:dyDescent="0.25">
      <c r="A808" s="16" t="s">
        <v>1251</v>
      </c>
      <c r="HH808">
        <v>1</v>
      </c>
      <c r="NK808">
        <v>1</v>
      </c>
      <c r="RD808">
        <v>2</v>
      </c>
    </row>
    <row r="809" spans="1:472" x14ac:dyDescent="0.25">
      <c r="A809" s="16" t="s">
        <v>1252</v>
      </c>
      <c r="AQ809">
        <v>1</v>
      </c>
      <c r="RD809">
        <v>1</v>
      </c>
    </row>
    <row r="810" spans="1:472" x14ac:dyDescent="0.25">
      <c r="A810" s="16" t="s">
        <v>1253</v>
      </c>
      <c r="AH810">
        <v>1</v>
      </c>
      <c r="FZ810">
        <v>1</v>
      </c>
      <c r="GC810">
        <v>1</v>
      </c>
      <c r="HK810">
        <v>1</v>
      </c>
      <c r="HN810">
        <v>1</v>
      </c>
      <c r="QA810">
        <v>1</v>
      </c>
      <c r="RD810">
        <v>6</v>
      </c>
    </row>
    <row r="811" spans="1:472" x14ac:dyDescent="0.25">
      <c r="A811" s="16" t="s">
        <v>1254</v>
      </c>
      <c r="GG811">
        <v>1</v>
      </c>
      <c r="HG811">
        <v>1</v>
      </c>
      <c r="HH811">
        <v>1</v>
      </c>
      <c r="RD811">
        <v>3</v>
      </c>
    </row>
    <row r="812" spans="1:472" x14ac:dyDescent="0.25">
      <c r="A812" s="16" t="s">
        <v>1255</v>
      </c>
      <c r="DU812">
        <v>1</v>
      </c>
      <c r="RD812">
        <v>1</v>
      </c>
    </row>
    <row r="813" spans="1:472" x14ac:dyDescent="0.25">
      <c r="A813" s="16" t="s">
        <v>1256</v>
      </c>
      <c r="NK813">
        <v>1</v>
      </c>
      <c r="RD813">
        <v>1</v>
      </c>
    </row>
    <row r="814" spans="1:472" x14ac:dyDescent="0.25">
      <c r="A814" s="16" t="s">
        <v>1257</v>
      </c>
      <c r="CZ814">
        <v>1</v>
      </c>
      <c r="QS814">
        <v>1</v>
      </c>
      <c r="RD814">
        <v>2</v>
      </c>
    </row>
    <row r="815" spans="1:472" x14ac:dyDescent="0.25">
      <c r="A815" s="16" t="s">
        <v>1258</v>
      </c>
      <c r="FB815">
        <v>1</v>
      </c>
      <c r="QB815">
        <v>1</v>
      </c>
      <c r="QR815">
        <v>1</v>
      </c>
      <c r="RD815">
        <v>3</v>
      </c>
    </row>
    <row r="816" spans="1:472" x14ac:dyDescent="0.25">
      <c r="A816" s="16" t="s">
        <v>1259</v>
      </c>
      <c r="BX816">
        <v>1</v>
      </c>
      <c r="RD816">
        <v>1</v>
      </c>
    </row>
    <row r="817" spans="1:472" x14ac:dyDescent="0.25">
      <c r="A817" s="16" t="s">
        <v>1260</v>
      </c>
      <c r="MM817">
        <v>1</v>
      </c>
      <c r="RD817">
        <v>1</v>
      </c>
    </row>
    <row r="818" spans="1:472" x14ac:dyDescent="0.25">
      <c r="A818" s="16" t="s">
        <v>1261</v>
      </c>
      <c r="GH818">
        <v>1</v>
      </c>
      <c r="GQ818">
        <v>1</v>
      </c>
      <c r="IC818">
        <v>1</v>
      </c>
      <c r="RD818">
        <v>3</v>
      </c>
    </row>
    <row r="819" spans="1:472" x14ac:dyDescent="0.25">
      <c r="A819" s="16" t="s">
        <v>1262</v>
      </c>
      <c r="M819">
        <v>1</v>
      </c>
      <c r="RD819">
        <v>1</v>
      </c>
    </row>
    <row r="820" spans="1:472" x14ac:dyDescent="0.25">
      <c r="A820" s="16" t="s">
        <v>1263</v>
      </c>
      <c r="W820">
        <v>1</v>
      </c>
      <c r="RD820">
        <v>1</v>
      </c>
    </row>
    <row r="821" spans="1:472" x14ac:dyDescent="0.25">
      <c r="A821" s="16" t="s">
        <v>1264</v>
      </c>
      <c r="HW821">
        <v>1</v>
      </c>
      <c r="LN821">
        <v>1</v>
      </c>
      <c r="RD821">
        <v>2</v>
      </c>
    </row>
    <row r="822" spans="1:472" x14ac:dyDescent="0.25">
      <c r="A822" s="16" t="s">
        <v>1265</v>
      </c>
      <c r="OF822">
        <v>1</v>
      </c>
      <c r="RD822">
        <v>1</v>
      </c>
    </row>
    <row r="823" spans="1:472" x14ac:dyDescent="0.25">
      <c r="A823" s="16" t="s">
        <v>1266</v>
      </c>
      <c r="OI823">
        <v>1</v>
      </c>
      <c r="RB823">
        <v>1</v>
      </c>
      <c r="RD823">
        <v>2</v>
      </c>
    </row>
    <row r="824" spans="1:472" x14ac:dyDescent="0.25">
      <c r="A824" s="16" t="s">
        <v>1267</v>
      </c>
      <c r="I824">
        <v>1</v>
      </c>
      <c r="DP824">
        <v>1</v>
      </c>
      <c r="RD824">
        <v>2</v>
      </c>
    </row>
    <row r="825" spans="1:472" x14ac:dyDescent="0.25">
      <c r="A825" s="16" t="s">
        <v>1268</v>
      </c>
      <c r="EN825">
        <v>1</v>
      </c>
      <c r="KY825">
        <v>1</v>
      </c>
      <c r="RD825">
        <v>2</v>
      </c>
    </row>
    <row r="826" spans="1:472" x14ac:dyDescent="0.25">
      <c r="A826" s="16" t="s">
        <v>1269</v>
      </c>
      <c r="OJ826">
        <v>1</v>
      </c>
      <c r="RD826">
        <v>1</v>
      </c>
    </row>
    <row r="827" spans="1:472" x14ac:dyDescent="0.25">
      <c r="A827" s="16" t="s">
        <v>1270</v>
      </c>
      <c r="BD827">
        <v>1</v>
      </c>
      <c r="FZ827">
        <v>1</v>
      </c>
      <c r="GB827">
        <v>1</v>
      </c>
      <c r="GF827">
        <v>1</v>
      </c>
      <c r="HJ827">
        <v>1</v>
      </c>
      <c r="RD827">
        <v>5</v>
      </c>
    </row>
    <row r="828" spans="1:472" x14ac:dyDescent="0.25">
      <c r="A828" s="16" t="s">
        <v>1271</v>
      </c>
      <c r="HH828">
        <v>1</v>
      </c>
      <c r="NQ828">
        <v>1</v>
      </c>
      <c r="RD828">
        <v>2</v>
      </c>
    </row>
    <row r="829" spans="1:472" x14ac:dyDescent="0.25">
      <c r="A829" s="16" t="s">
        <v>1272</v>
      </c>
      <c r="GA829">
        <v>1</v>
      </c>
      <c r="GB829">
        <v>1</v>
      </c>
      <c r="RD829">
        <v>2</v>
      </c>
    </row>
    <row r="830" spans="1:472" x14ac:dyDescent="0.25">
      <c r="A830" s="16" t="s">
        <v>1273</v>
      </c>
      <c r="GN830">
        <v>1</v>
      </c>
      <c r="RD830">
        <v>1</v>
      </c>
    </row>
    <row r="831" spans="1:472" x14ac:dyDescent="0.25">
      <c r="A831" s="16" t="s">
        <v>1274</v>
      </c>
      <c r="FZ831">
        <v>1</v>
      </c>
      <c r="RD831">
        <v>1</v>
      </c>
    </row>
    <row r="832" spans="1:472" x14ac:dyDescent="0.25">
      <c r="A832" s="16" t="s">
        <v>1275</v>
      </c>
      <c r="DS832">
        <v>1</v>
      </c>
      <c r="GG832">
        <v>2</v>
      </c>
      <c r="GM832">
        <v>1</v>
      </c>
      <c r="GP832">
        <v>1</v>
      </c>
      <c r="HD832">
        <v>1</v>
      </c>
      <c r="HN832">
        <v>1</v>
      </c>
      <c r="IG832">
        <v>1</v>
      </c>
      <c r="RD832">
        <v>8</v>
      </c>
    </row>
    <row r="833" spans="1:472" x14ac:dyDescent="0.25">
      <c r="A833" s="16" t="s">
        <v>1276</v>
      </c>
      <c r="R833">
        <v>1</v>
      </c>
      <c r="KD833">
        <v>1</v>
      </c>
      <c r="RD833">
        <v>2</v>
      </c>
    </row>
    <row r="834" spans="1:472" x14ac:dyDescent="0.25">
      <c r="A834" s="16" t="s">
        <v>1277</v>
      </c>
      <c r="GA834">
        <v>1</v>
      </c>
      <c r="LB834">
        <v>1</v>
      </c>
      <c r="LU834">
        <v>1</v>
      </c>
      <c r="RD834">
        <v>3</v>
      </c>
    </row>
    <row r="835" spans="1:472" x14ac:dyDescent="0.25">
      <c r="A835" s="16" t="s">
        <v>1278</v>
      </c>
      <c r="EA835">
        <v>1</v>
      </c>
      <c r="FZ835">
        <v>1</v>
      </c>
      <c r="GG835">
        <v>1</v>
      </c>
      <c r="QJ835">
        <v>1</v>
      </c>
      <c r="RD835">
        <v>4</v>
      </c>
    </row>
    <row r="836" spans="1:472" x14ac:dyDescent="0.25">
      <c r="A836" s="16" t="s">
        <v>1279</v>
      </c>
      <c r="DO836">
        <v>1</v>
      </c>
      <c r="RD836">
        <v>1</v>
      </c>
    </row>
    <row r="837" spans="1:472" x14ac:dyDescent="0.25">
      <c r="A837" s="16" t="s">
        <v>1280</v>
      </c>
      <c r="ES837">
        <v>1</v>
      </c>
      <c r="RD837">
        <v>1</v>
      </c>
    </row>
    <row r="838" spans="1:472" x14ac:dyDescent="0.25">
      <c r="A838" s="16" t="s">
        <v>1281</v>
      </c>
      <c r="LM838">
        <v>1</v>
      </c>
      <c r="LN838">
        <v>1</v>
      </c>
      <c r="RD838">
        <v>2</v>
      </c>
    </row>
    <row r="839" spans="1:472" x14ac:dyDescent="0.25">
      <c r="A839" s="16" t="s">
        <v>1282</v>
      </c>
      <c r="LR839">
        <v>1</v>
      </c>
      <c r="RD839">
        <v>1</v>
      </c>
    </row>
    <row r="840" spans="1:472" x14ac:dyDescent="0.25">
      <c r="A840" s="16" t="s">
        <v>1283</v>
      </c>
      <c r="KM840">
        <v>1</v>
      </c>
      <c r="PG840">
        <v>1</v>
      </c>
      <c r="QL840">
        <v>1</v>
      </c>
      <c r="RD840">
        <v>3</v>
      </c>
    </row>
    <row r="841" spans="1:472" x14ac:dyDescent="0.25">
      <c r="A841" s="16" t="s">
        <v>1284</v>
      </c>
      <c r="HZ841">
        <v>1</v>
      </c>
      <c r="RD841">
        <v>1</v>
      </c>
    </row>
    <row r="842" spans="1:472" x14ac:dyDescent="0.25">
      <c r="A842" s="16" t="s">
        <v>1285</v>
      </c>
      <c r="HX842">
        <v>1</v>
      </c>
      <c r="HY842">
        <v>1</v>
      </c>
      <c r="RD842">
        <v>2</v>
      </c>
    </row>
    <row r="843" spans="1:472" x14ac:dyDescent="0.25">
      <c r="A843" s="16" t="s">
        <v>1286</v>
      </c>
      <c r="OI843">
        <v>1</v>
      </c>
      <c r="QC843">
        <v>1</v>
      </c>
      <c r="RD843">
        <v>2</v>
      </c>
    </row>
    <row r="844" spans="1:472" x14ac:dyDescent="0.25">
      <c r="A844" s="16" t="s">
        <v>1294</v>
      </c>
      <c r="GV844">
        <v>1</v>
      </c>
      <c r="RD844">
        <v>1</v>
      </c>
    </row>
    <row r="845" spans="1:472" x14ac:dyDescent="0.25">
      <c r="A845" s="16" t="s">
        <v>1295</v>
      </c>
      <c r="HM845">
        <v>1</v>
      </c>
      <c r="HR845">
        <v>1</v>
      </c>
      <c r="MB845">
        <v>1</v>
      </c>
      <c r="QB845">
        <v>1</v>
      </c>
      <c r="RD845">
        <v>4</v>
      </c>
    </row>
    <row r="846" spans="1:472" x14ac:dyDescent="0.25">
      <c r="A846" s="16" t="s">
        <v>1296</v>
      </c>
      <c r="AS846">
        <v>1</v>
      </c>
      <c r="BA846">
        <v>1</v>
      </c>
      <c r="JO846">
        <v>1</v>
      </c>
      <c r="OL846">
        <v>1</v>
      </c>
      <c r="RD846">
        <v>4</v>
      </c>
    </row>
    <row r="847" spans="1:472" x14ac:dyDescent="0.25">
      <c r="A847" s="16" t="s">
        <v>1297</v>
      </c>
      <c r="N847">
        <v>1</v>
      </c>
      <c r="GR847">
        <v>1</v>
      </c>
      <c r="GV847">
        <v>1</v>
      </c>
      <c r="RD847">
        <v>3</v>
      </c>
    </row>
    <row r="848" spans="1:472" x14ac:dyDescent="0.25">
      <c r="A848" s="16" t="s">
        <v>1298</v>
      </c>
      <c r="CN848">
        <v>1</v>
      </c>
      <c r="RD848">
        <v>1</v>
      </c>
    </row>
    <row r="849" spans="1:472" x14ac:dyDescent="0.25">
      <c r="A849" s="16" t="s">
        <v>1299</v>
      </c>
      <c r="GN849">
        <v>1</v>
      </c>
      <c r="RD849">
        <v>1</v>
      </c>
    </row>
    <row r="850" spans="1:472" x14ac:dyDescent="0.25">
      <c r="A850" s="16" t="s">
        <v>1300</v>
      </c>
      <c r="LF850">
        <v>1</v>
      </c>
      <c r="RD850">
        <v>1</v>
      </c>
    </row>
    <row r="851" spans="1:472" x14ac:dyDescent="0.25">
      <c r="A851" s="16" t="s">
        <v>1301</v>
      </c>
      <c r="MN851">
        <v>1</v>
      </c>
      <c r="RD851">
        <v>1</v>
      </c>
    </row>
    <row r="852" spans="1:472" x14ac:dyDescent="0.25">
      <c r="A852" s="16" t="s">
        <v>1302</v>
      </c>
      <c r="GH852">
        <v>1</v>
      </c>
      <c r="GL852">
        <v>1</v>
      </c>
      <c r="RD852">
        <v>2</v>
      </c>
    </row>
    <row r="853" spans="1:472" x14ac:dyDescent="0.25">
      <c r="A853" s="16" t="s">
        <v>1303</v>
      </c>
      <c r="GG853">
        <v>1</v>
      </c>
      <c r="HH853">
        <v>1</v>
      </c>
      <c r="OP853">
        <v>1</v>
      </c>
      <c r="RD853">
        <v>3</v>
      </c>
    </row>
    <row r="854" spans="1:472" x14ac:dyDescent="0.25">
      <c r="A854" s="16" t="s">
        <v>1304</v>
      </c>
      <c r="DQ854">
        <v>1</v>
      </c>
      <c r="DU854">
        <v>1</v>
      </c>
      <c r="JF854">
        <v>1</v>
      </c>
      <c r="RD854">
        <v>3</v>
      </c>
    </row>
    <row r="855" spans="1:472" x14ac:dyDescent="0.25">
      <c r="A855" s="16" t="s">
        <v>1305</v>
      </c>
      <c r="GP855">
        <v>1</v>
      </c>
      <c r="RD855">
        <v>1</v>
      </c>
    </row>
    <row r="856" spans="1:472" x14ac:dyDescent="0.25">
      <c r="A856" s="16" t="s">
        <v>1306</v>
      </c>
      <c r="GA856">
        <v>1</v>
      </c>
      <c r="GC856">
        <v>1</v>
      </c>
      <c r="GG856">
        <v>1</v>
      </c>
      <c r="HH856">
        <v>1</v>
      </c>
      <c r="RD856">
        <v>4</v>
      </c>
    </row>
    <row r="857" spans="1:472" x14ac:dyDescent="0.25">
      <c r="A857" s="16" t="s">
        <v>1307</v>
      </c>
      <c r="GG857">
        <v>1</v>
      </c>
      <c r="RD857">
        <v>1</v>
      </c>
    </row>
    <row r="858" spans="1:472" x14ac:dyDescent="0.25">
      <c r="A858" s="16" t="s">
        <v>1308</v>
      </c>
      <c r="HK858">
        <v>1</v>
      </c>
      <c r="JC858">
        <v>1</v>
      </c>
      <c r="RD858">
        <v>2</v>
      </c>
    </row>
    <row r="859" spans="1:472" x14ac:dyDescent="0.25">
      <c r="A859" s="16" t="s">
        <v>1309</v>
      </c>
      <c r="DR859">
        <v>1</v>
      </c>
      <c r="QO859">
        <v>1</v>
      </c>
      <c r="RD859">
        <v>2</v>
      </c>
    </row>
    <row r="860" spans="1:472" x14ac:dyDescent="0.25">
      <c r="A860" s="16" t="s">
        <v>1310</v>
      </c>
      <c r="J860">
        <v>1</v>
      </c>
      <c r="AH860">
        <v>1</v>
      </c>
      <c r="AP860">
        <v>1</v>
      </c>
      <c r="BA860">
        <v>1</v>
      </c>
      <c r="JU860">
        <v>1</v>
      </c>
      <c r="KX860">
        <v>1</v>
      </c>
      <c r="MX860">
        <v>1</v>
      </c>
      <c r="RD860">
        <v>7</v>
      </c>
    </row>
    <row r="861" spans="1:472" x14ac:dyDescent="0.25">
      <c r="A861" s="16" t="s">
        <v>1311</v>
      </c>
      <c r="FF861">
        <v>1</v>
      </c>
      <c r="NB861">
        <v>1</v>
      </c>
      <c r="RD861">
        <v>2</v>
      </c>
    </row>
    <row r="862" spans="1:472" x14ac:dyDescent="0.25">
      <c r="A862" s="16" t="s">
        <v>1312</v>
      </c>
      <c r="MZ862">
        <v>1</v>
      </c>
      <c r="RD862">
        <v>1</v>
      </c>
    </row>
    <row r="863" spans="1:472" x14ac:dyDescent="0.25">
      <c r="A863" s="16" t="s">
        <v>1313</v>
      </c>
      <c r="MV863">
        <v>1</v>
      </c>
      <c r="RD863">
        <v>1</v>
      </c>
    </row>
    <row r="864" spans="1:472" x14ac:dyDescent="0.25">
      <c r="A864" s="16" t="s">
        <v>1314</v>
      </c>
      <c r="CC864">
        <v>1</v>
      </c>
      <c r="NP864">
        <v>1</v>
      </c>
      <c r="RD864">
        <v>2</v>
      </c>
    </row>
    <row r="865" spans="1:472" x14ac:dyDescent="0.25">
      <c r="A865" s="16" t="s">
        <v>1315</v>
      </c>
      <c r="CB865">
        <v>1</v>
      </c>
      <c r="RD865">
        <v>1</v>
      </c>
    </row>
    <row r="866" spans="1:472" x14ac:dyDescent="0.25">
      <c r="A866" s="16" t="s">
        <v>1316</v>
      </c>
      <c r="CE866">
        <v>1</v>
      </c>
      <c r="CF866">
        <v>1</v>
      </c>
      <c r="KE866">
        <v>1</v>
      </c>
      <c r="RD866">
        <v>3</v>
      </c>
    </row>
    <row r="867" spans="1:472" x14ac:dyDescent="0.25">
      <c r="A867" s="16" t="s">
        <v>1317</v>
      </c>
      <c r="AQ867">
        <v>1</v>
      </c>
      <c r="AV867">
        <v>1</v>
      </c>
      <c r="CH867">
        <v>1</v>
      </c>
      <c r="HH867">
        <v>1</v>
      </c>
      <c r="NK867">
        <v>1</v>
      </c>
      <c r="QA867">
        <v>1</v>
      </c>
      <c r="RD867">
        <v>6</v>
      </c>
    </row>
    <row r="868" spans="1:472" x14ac:dyDescent="0.25">
      <c r="A868" s="16" t="s">
        <v>1318</v>
      </c>
      <c r="J868">
        <v>1</v>
      </c>
      <c r="RD868">
        <v>1</v>
      </c>
    </row>
    <row r="869" spans="1:472" x14ac:dyDescent="0.25">
      <c r="A869" s="16" t="s">
        <v>1319</v>
      </c>
      <c r="AG869">
        <v>1</v>
      </c>
      <c r="FZ869">
        <v>1</v>
      </c>
      <c r="GD869">
        <v>1</v>
      </c>
      <c r="GG869">
        <v>1</v>
      </c>
      <c r="LD869">
        <v>1</v>
      </c>
      <c r="RD869">
        <v>5</v>
      </c>
    </row>
    <row r="870" spans="1:472" x14ac:dyDescent="0.25">
      <c r="A870" s="16" t="s">
        <v>1320</v>
      </c>
      <c r="J870">
        <v>1</v>
      </c>
      <c r="HD870">
        <v>1</v>
      </c>
      <c r="JH870">
        <v>1</v>
      </c>
      <c r="MP870">
        <v>1</v>
      </c>
      <c r="RD870">
        <v>4</v>
      </c>
    </row>
    <row r="871" spans="1:472" x14ac:dyDescent="0.25">
      <c r="A871" s="16" t="s">
        <v>1322</v>
      </c>
      <c r="AM871">
        <v>1</v>
      </c>
      <c r="RD871">
        <v>1</v>
      </c>
    </row>
    <row r="872" spans="1:472" x14ac:dyDescent="0.25">
      <c r="A872" s="16" t="s">
        <v>1323</v>
      </c>
      <c r="HE872">
        <v>1</v>
      </c>
      <c r="RD872">
        <v>1</v>
      </c>
    </row>
    <row r="873" spans="1:472" x14ac:dyDescent="0.25">
      <c r="A873" s="16" t="s">
        <v>1324</v>
      </c>
      <c r="X873">
        <v>1</v>
      </c>
      <c r="AG873">
        <v>1</v>
      </c>
      <c r="AI873">
        <v>1</v>
      </c>
      <c r="GA873">
        <v>1</v>
      </c>
      <c r="RD873">
        <v>4</v>
      </c>
    </row>
    <row r="874" spans="1:472" x14ac:dyDescent="0.25">
      <c r="A874" s="16" t="s">
        <v>1325</v>
      </c>
      <c r="GA874">
        <v>1</v>
      </c>
      <c r="GN874">
        <v>1</v>
      </c>
      <c r="LM874">
        <v>1</v>
      </c>
      <c r="RD874">
        <v>3</v>
      </c>
    </row>
    <row r="875" spans="1:472" x14ac:dyDescent="0.25">
      <c r="A875" s="16" t="s">
        <v>1326</v>
      </c>
      <c r="GB875">
        <v>1</v>
      </c>
      <c r="RD875">
        <v>1</v>
      </c>
    </row>
    <row r="876" spans="1:472" x14ac:dyDescent="0.25">
      <c r="A876" s="16" t="s">
        <v>1327</v>
      </c>
      <c r="HN876">
        <v>1</v>
      </c>
      <c r="RD876">
        <v>1</v>
      </c>
    </row>
    <row r="877" spans="1:472" x14ac:dyDescent="0.25">
      <c r="A877" s="16" t="s">
        <v>1328</v>
      </c>
      <c r="QB877">
        <v>1</v>
      </c>
      <c r="RD877">
        <v>1</v>
      </c>
    </row>
    <row r="878" spans="1:472" x14ac:dyDescent="0.25">
      <c r="A878" s="16" t="s">
        <v>1329</v>
      </c>
      <c r="CN878">
        <v>1</v>
      </c>
      <c r="FB878">
        <v>1</v>
      </c>
      <c r="FQ878">
        <v>1</v>
      </c>
      <c r="LL878">
        <v>1</v>
      </c>
      <c r="ML878">
        <v>1</v>
      </c>
      <c r="RD878">
        <v>5</v>
      </c>
    </row>
    <row r="879" spans="1:472" x14ac:dyDescent="0.25">
      <c r="A879" s="16" t="s">
        <v>1330</v>
      </c>
      <c r="QB879">
        <v>1</v>
      </c>
      <c r="RD879">
        <v>1</v>
      </c>
    </row>
    <row r="880" spans="1:472" x14ac:dyDescent="0.25">
      <c r="A880" s="16" t="s">
        <v>1331</v>
      </c>
      <c r="IE880">
        <v>1</v>
      </c>
      <c r="LT880">
        <v>1</v>
      </c>
      <c r="RD880">
        <v>2</v>
      </c>
    </row>
    <row r="881" spans="1:472" x14ac:dyDescent="0.25">
      <c r="A881" s="16" t="s">
        <v>1332</v>
      </c>
      <c r="LS881">
        <v>1</v>
      </c>
      <c r="PQ881">
        <v>1</v>
      </c>
      <c r="RD881">
        <v>2</v>
      </c>
    </row>
    <row r="882" spans="1:472" x14ac:dyDescent="0.25">
      <c r="A882" s="16" t="s">
        <v>1333</v>
      </c>
      <c r="OS882">
        <v>1</v>
      </c>
      <c r="RD882">
        <v>1</v>
      </c>
    </row>
    <row r="883" spans="1:472" x14ac:dyDescent="0.25">
      <c r="A883" s="16" t="s">
        <v>1334</v>
      </c>
      <c r="HC883">
        <v>1</v>
      </c>
      <c r="RD883">
        <v>1</v>
      </c>
    </row>
    <row r="884" spans="1:472" x14ac:dyDescent="0.25">
      <c r="A884" s="16" t="s">
        <v>1335</v>
      </c>
      <c r="JH884">
        <v>1</v>
      </c>
      <c r="RD884">
        <v>1</v>
      </c>
    </row>
    <row r="885" spans="1:472" x14ac:dyDescent="0.25">
      <c r="A885" s="16" t="s">
        <v>1336</v>
      </c>
      <c r="JU885">
        <v>1</v>
      </c>
      <c r="RD885">
        <v>1</v>
      </c>
    </row>
    <row r="886" spans="1:472" x14ac:dyDescent="0.25">
      <c r="A886" s="16" t="s">
        <v>1337</v>
      </c>
      <c r="DF886">
        <v>1</v>
      </c>
      <c r="FZ886">
        <v>1</v>
      </c>
      <c r="HQ886">
        <v>1</v>
      </c>
      <c r="RD886">
        <v>3</v>
      </c>
    </row>
    <row r="887" spans="1:472" x14ac:dyDescent="0.25">
      <c r="A887" s="16" t="s">
        <v>1338</v>
      </c>
      <c r="AO887">
        <v>1</v>
      </c>
      <c r="KA887">
        <v>1</v>
      </c>
      <c r="LM887">
        <v>1</v>
      </c>
      <c r="LP887">
        <v>1</v>
      </c>
      <c r="RD887">
        <v>4</v>
      </c>
    </row>
    <row r="888" spans="1:472" x14ac:dyDescent="0.25">
      <c r="A888" s="16" t="s">
        <v>1339</v>
      </c>
      <c r="H888">
        <v>1</v>
      </c>
      <c r="Q888">
        <v>1</v>
      </c>
      <c r="AQ888">
        <v>1</v>
      </c>
      <c r="EN888">
        <v>1</v>
      </c>
      <c r="GG888">
        <v>1</v>
      </c>
      <c r="JM888">
        <v>1</v>
      </c>
      <c r="KX888">
        <v>1</v>
      </c>
      <c r="RD888">
        <v>7</v>
      </c>
    </row>
    <row r="889" spans="1:472" x14ac:dyDescent="0.25">
      <c r="A889" s="16" t="s">
        <v>1340</v>
      </c>
      <c r="J889">
        <v>1</v>
      </c>
      <c r="GH889">
        <v>1</v>
      </c>
      <c r="IY889">
        <v>1</v>
      </c>
      <c r="NA889">
        <v>1</v>
      </c>
      <c r="RD889">
        <v>4</v>
      </c>
    </row>
    <row r="890" spans="1:472" x14ac:dyDescent="0.25">
      <c r="A890" s="16" t="s">
        <v>1341</v>
      </c>
      <c r="Q890">
        <v>1</v>
      </c>
      <c r="RD890">
        <v>1</v>
      </c>
    </row>
    <row r="891" spans="1:472" x14ac:dyDescent="0.25">
      <c r="A891" s="16" t="s">
        <v>1342</v>
      </c>
      <c r="FO891">
        <v>1</v>
      </c>
      <c r="LQ891">
        <v>1</v>
      </c>
      <c r="RD891">
        <v>2</v>
      </c>
    </row>
    <row r="892" spans="1:472" x14ac:dyDescent="0.25">
      <c r="A892" s="16" t="s">
        <v>1343</v>
      </c>
      <c r="BY892">
        <v>1</v>
      </c>
      <c r="FA892">
        <v>1</v>
      </c>
      <c r="FB892">
        <v>1</v>
      </c>
      <c r="RD892">
        <v>3</v>
      </c>
    </row>
    <row r="893" spans="1:472" x14ac:dyDescent="0.25">
      <c r="A893" s="16" t="s">
        <v>1344</v>
      </c>
      <c r="BF893">
        <v>1</v>
      </c>
      <c r="BG893">
        <v>1</v>
      </c>
      <c r="QB893">
        <v>1</v>
      </c>
      <c r="QP893">
        <v>1</v>
      </c>
      <c r="QR893">
        <v>1</v>
      </c>
      <c r="RD893">
        <v>5</v>
      </c>
    </row>
    <row r="894" spans="1:472" x14ac:dyDescent="0.25">
      <c r="A894" s="16" t="s">
        <v>1345</v>
      </c>
      <c r="BB894">
        <v>1</v>
      </c>
      <c r="FA894">
        <v>1</v>
      </c>
      <c r="LM894">
        <v>1</v>
      </c>
      <c r="MZ894">
        <v>1</v>
      </c>
      <c r="OO894">
        <v>1</v>
      </c>
      <c r="OW894">
        <v>1</v>
      </c>
      <c r="RD894">
        <v>6</v>
      </c>
    </row>
    <row r="895" spans="1:472" x14ac:dyDescent="0.25">
      <c r="A895" s="16" t="s">
        <v>1346</v>
      </c>
      <c r="ON895">
        <v>1</v>
      </c>
      <c r="RD895">
        <v>1</v>
      </c>
    </row>
    <row r="896" spans="1:472" x14ac:dyDescent="0.25">
      <c r="A896" s="16" t="s">
        <v>1347</v>
      </c>
      <c r="GS896">
        <v>1</v>
      </c>
      <c r="GW896">
        <v>1</v>
      </c>
      <c r="LC896">
        <v>2</v>
      </c>
      <c r="OZ896">
        <v>1</v>
      </c>
      <c r="PD896">
        <v>1</v>
      </c>
      <c r="RD896">
        <v>6</v>
      </c>
    </row>
    <row r="897" spans="1:472" x14ac:dyDescent="0.25">
      <c r="A897" s="16" t="s">
        <v>1348</v>
      </c>
      <c r="DR897">
        <v>1</v>
      </c>
      <c r="RD897">
        <v>1</v>
      </c>
    </row>
    <row r="898" spans="1:472" x14ac:dyDescent="0.25">
      <c r="A898" s="16" t="s">
        <v>1349</v>
      </c>
      <c r="H898">
        <v>1</v>
      </c>
      <c r="AP898">
        <v>1</v>
      </c>
      <c r="DQ898">
        <v>1</v>
      </c>
      <c r="IW898">
        <v>1</v>
      </c>
      <c r="LS898">
        <v>1</v>
      </c>
      <c r="RD898">
        <v>5</v>
      </c>
    </row>
    <row r="899" spans="1:472" x14ac:dyDescent="0.25">
      <c r="A899" s="16" t="s">
        <v>1350</v>
      </c>
      <c r="FY899">
        <v>1</v>
      </c>
      <c r="RD899">
        <v>1</v>
      </c>
    </row>
    <row r="900" spans="1:472" x14ac:dyDescent="0.25">
      <c r="A900" s="16" t="s">
        <v>1351</v>
      </c>
      <c r="ET900">
        <v>1</v>
      </c>
      <c r="RD900">
        <v>1</v>
      </c>
    </row>
    <row r="901" spans="1:472" x14ac:dyDescent="0.25">
      <c r="A901" s="16" t="s">
        <v>1353</v>
      </c>
      <c r="J901">
        <v>1</v>
      </c>
      <c r="GA901">
        <v>1</v>
      </c>
      <c r="RD901">
        <v>2</v>
      </c>
    </row>
    <row r="902" spans="1:472" x14ac:dyDescent="0.25">
      <c r="A902" s="16" t="s">
        <v>1354</v>
      </c>
      <c r="N902">
        <v>1</v>
      </c>
      <c r="RD902">
        <v>1</v>
      </c>
    </row>
    <row r="903" spans="1:472" x14ac:dyDescent="0.25">
      <c r="A903" s="16" t="s">
        <v>1355</v>
      </c>
      <c r="FN903">
        <v>1</v>
      </c>
      <c r="RD903">
        <v>1</v>
      </c>
    </row>
    <row r="904" spans="1:472" x14ac:dyDescent="0.25">
      <c r="A904" s="16" t="s">
        <v>1356</v>
      </c>
      <c r="PL904">
        <v>1</v>
      </c>
      <c r="RD904">
        <v>1</v>
      </c>
    </row>
    <row r="905" spans="1:472" x14ac:dyDescent="0.25">
      <c r="A905" s="16" t="s">
        <v>1357</v>
      </c>
      <c r="JB905">
        <v>1</v>
      </c>
      <c r="NC905">
        <v>1</v>
      </c>
      <c r="RD905">
        <v>2</v>
      </c>
    </row>
    <row r="906" spans="1:472" x14ac:dyDescent="0.25">
      <c r="A906" s="16" t="s">
        <v>1358</v>
      </c>
      <c r="BG906">
        <v>1</v>
      </c>
      <c r="QP906">
        <v>1</v>
      </c>
      <c r="QR906">
        <v>1</v>
      </c>
      <c r="RD906">
        <v>3</v>
      </c>
    </row>
    <row r="907" spans="1:472" x14ac:dyDescent="0.25">
      <c r="A907" s="16" t="s">
        <v>1359</v>
      </c>
      <c r="BB907">
        <v>1</v>
      </c>
      <c r="LM907">
        <v>1</v>
      </c>
      <c r="MZ907">
        <v>1</v>
      </c>
      <c r="OW907">
        <v>1</v>
      </c>
      <c r="QB907">
        <v>1</v>
      </c>
      <c r="RD907">
        <v>5</v>
      </c>
    </row>
    <row r="908" spans="1:472" x14ac:dyDescent="0.25">
      <c r="A908" s="16" t="s">
        <v>1360</v>
      </c>
      <c r="FA908">
        <v>1</v>
      </c>
      <c r="ON908">
        <v>1</v>
      </c>
      <c r="OO908">
        <v>1</v>
      </c>
      <c r="RD908">
        <v>3</v>
      </c>
    </row>
    <row r="909" spans="1:472" x14ac:dyDescent="0.25">
      <c r="A909" s="16" t="s">
        <v>1361</v>
      </c>
      <c r="PD909">
        <v>1</v>
      </c>
      <c r="RD909">
        <v>1</v>
      </c>
    </row>
    <row r="910" spans="1:472" x14ac:dyDescent="0.25">
      <c r="A910" s="16" t="s">
        <v>1362</v>
      </c>
      <c r="GS910">
        <v>1</v>
      </c>
      <c r="LC910">
        <v>1</v>
      </c>
      <c r="RD910">
        <v>2</v>
      </c>
    </row>
    <row r="911" spans="1:472" x14ac:dyDescent="0.25">
      <c r="A911" s="16" t="s">
        <v>1363</v>
      </c>
      <c r="LC911">
        <v>1</v>
      </c>
      <c r="RD911">
        <v>1</v>
      </c>
    </row>
    <row r="912" spans="1:472" x14ac:dyDescent="0.25">
      <c r="A912" s="16" t="s">
        <v>1364</v>
      </c>
      <c r="AQ912">
        <v>1</v>
      </c>
      <c r="DR912">
        <v>1</v>
      </c>
      <c r="GW912">
        <v>1</v>
      </c>
      <c r="OZ912">
        <v>1</v>
      </c>
      <c r="RD912">
        <v>4</v>
      </c>
    </row>
    <row r="913" spans="1:472" x14ac:dyDescent="0.25">
      <c r="A913" s="16" t="s">
        <v>1365</v>
      </c>
      <c r="H913">
        <v>1</v>
      </c>
      <c r="DQ913">
        <v>1</v>
      </c>
      <c r="IW913">
        <v>1</v>
      </c>
      <c r="LS913">
        <v>1</v>
      </c>
      <c r="RD913">
        <v>4</v>
      </c>
    </row>
    <row r="914" spans="1:472" x14ac:dyDescent="0.25">
      <c r="A914" s="16" t="s">
        <v>1366</v>
      </c>
      <c r="AQ914">
        <v>1</v>
      </c>
      <c r="RD914">
        <v>1</v>
      </c>
    </row>
    <row r="915" spans="1:472" x14ac:dyDescent="0.25">
      <c r="A915" s="16" t="s">
        <v>1367</v>
      </c>
      <c r="AP915">
        <v>1</v>
      </c>
      <c r="GG915">
        <v>1</v>
      </c>
      <c r="RD915">
        <v>2</v>
      </c>
    </row>
    <row r="916" spans="1:472" x14ac:dyDescent="0.25">
      <c r="A916" s="16" t="s">
        <v>1368</v>
      </c>
      <c r="GG916">
        <v>1</v>
      </c>
      <c r="RD916">
        <v>1</v>
      </c>
    </row>
    <row r="917" spans="1:472" x14ac:dyDescent="0.25">
      <c r="A917" s="16" t="s">
        <v>1369</v>
      </c>
      <c r="FY917">
        <v>1</v>
      </c>
      <c r="RD917">
        <v>1</v>
      </c>
    </row>
    <row r="918" spans="1:472" x14ac:dyDescent="0.25">
      <c r="A918" s="16" t="s">
        <v>1370</v>
      </c>
      <c r="ET918">
        <v>1</v>
      </c>
      <c r="RD918">
        <v>1</v>
      </c>
    </row>
    <row r="919" spans="1:472" x14ac:dyDescent="0.25">
      <c r="A919" s="16" t="s">
        <v>1371</v>
      </c>
      <c r="J919">
        <v>1</v>
      </c>
      <c r="RD919">
        <v>1</v>
      </c>
    </row>
    <row r="920" spans="1:472" x14ac:dyDescent="0.25">
      <c r="A920" s="16" t="s">
        <v>1372</v>
      </c>
      <c r="HD920">
        <v>1</v>
      </c>
      <c r="RD920">
        <v>1</v>
      </c>
    </row>
    <row r="921" spans="1:472" x14ac:dyDescent="0.25">
      <c r="A921" s="16" t="s">
        <v>1376</v>
      </c>
      <c r="FN921">
        <v>1</v>
      </c>
      <c r="RD921">
        <v>1</v>
      </c>
    </row>
    <row r="922" spans="1:472" x14ac:dyDescent="0.25">
      <c r="A922" s="16" t="s">
        <v>1377</v>
      </c>
      <c r="PL922">
        <v>1</v>
      </c>
      <c r="RD922">
        <v>1</v>
      </c>
    </row>
    <row r="923" spans="1:472" x14ac:dyDescent="0.25">
      <c r="A923" s="16" t="s">
        <v>1378</v>
      </c>
      <c r="JB923">
        <v>1</v>
      </c>
      <c r="RD923">
        <v>1</v>
      </c>
    </row>
    <row r="924" spans="1:472" x14ac:dyDescent="0.25">
      <c r="A924" s="16" t="s">
        <v>1379</v>
      </c>
      <c r="Q924">
        <v>1</v>
      </c>
      <c r="DV924">
        <v>1</v>
      </c>
      <c r="NC924">
        <v>1</v>
      </c>
      <c r="RD924">
        <v>3</v>
      </c>
    </row>
    <row r="925" spans="1:472" x14ac:dyDescent="0.25">
      <c r="A925" s="16" t="s">
        <v>1380</v>
      </c>
      <c r="FB925">
        <v>1</v>
      </c>
      <c r="GA925">
        <v>1</v>
      </c>
      <c r="RD925">
        <v>2</v>
      </c>
    </row>
    <row r="926" spans="1:472" x14ac:dyDescent="0.25">
      <c r="A926" s="16" t="s">
        <v>1381</v>
      </c>
      <c r="KD926">
        <v>1</v>
      </c>
      <c r="RD926">
        <v>1</v>
      </c>
    </row>
    <row r="927" spans="1:472" x14ac:dyDescent="0.25">
      <c r="A927" s="16" t="s">
        <v>1382</v>
      </c>
      <c r="J927">
        <v>1</v>
      </c>
      <c r="K927">
        <v>1</v>
      </c>
      <c r="EV927">
        <v>1</v>
      </c>
      <c r="GA927">
        <v>1</v>
      </c>
      <c r="GB927">
        <v>1</v>
      </c>
      <c r="GG927">
        <v>1</v>
      </c>
      <c r="RD927">
        <v>6</v>
      </c>
    </row>
    <row r="928" spans="1:472" x14ac:dyDescent="0.25">
      <c r="A928" s="16" t="s">
        <v>1383</v>
      </c>
      <c r="AO928">
        <v>1</v>
      </c>
      <c r="AQ928">
        <v>1</v>
      </c>
      <c r="DF928">
        <v>1</v>
      </c>
      <c r="EY928">
        <v>1</v>
      </c>
      <c r="FY928">
        <v>1</v>
      </c>
      <c r="FZ928">
        <v>1</v>
      </c>
      <c r="GA928">
        <v>1</v>
      </c>
      <c r="GB928">
        <v>1</v>
      </c>
      <c r="GN928">
        <v>1</v>
      </c>
      <c r="KW928">
        <v>1</v>
      </c>
      <c r="LH928">
        <v>1</v>
      </c>
      <c r="RD928">
        <v>11</v>
      </c>
    </row>
    <row r="929" spans="1:472" x14ac:dyDescent="0.25">
      <c r="A929" s="16" t="s">
        <v>1384</v>
      </c>
      <c r="Q929">
        <v>1</v>
      </c>
      <c r="EN929">
        <v>1</v>
      </c>
      <c r="FA929">
        <v>1</v>
      </c>
      <c r="RD929">
        <v>3</v>
      </c>
    </row>
    <row r="930" spans="1:472" x14ac:dyDescent="0.25">
      <c r="A930" s="16" t="s">
        <v>1385</v>
      </c>
      <c r="GA930">
        <v>1</v>
      </c>
      <c r="RD930">
        <v>1</v>
      </c>
    </row>
    <row r="931" spans="1:472" x14ac:dyDescent="0.25">
      <c r="A931" s="16" t="s">
        <v>1386</v>
      </c>
      <c r="AM931">
        <v>1</v>
      </c>
      <c r="EH931">
        <v>1</v>
      </c>
      <c r="JZ931">
        <v>1</v>
      </c>
      <c r="QB931">
        <v>1</v>
      </c>
      <c r="RD931">
        <v>4</v>
      </c>
    </row>
    <row r="932" spans="1:472" x14ac:dyDescent="0.25">
      <c r="A932" s="16" t="s">
        <v>1387</v>
      </c>
      <c r="FB932">
        <v>1</v>
      </c>
      <c r="LZ932">
        <v>1</v>
      </c>
      <c r="NA932">
        <v>1</v>
      </c>
      <c r="NN932">
        <v>1</v>
      </c>
      <c r="NP932">
        <v>1</v>
      </c>
      <c r="QJ932">
        <v>1</v>
      </c>
      <c r="RD932">
        <v>6</v>
      </c>
    </row>
    <row r="933" spans="1:472" x14ac:dyDescent="0.25">
      <c r="A933" s="16" t="s">
        <v>1388</v>
      </c>
      <c r="QK933">
        <v>1</v>
      </c>
      <c r="RD933">
        <v>1</v>
      </c>
    </row>
    <row r="934" spans="1:472" x14ac:dyDescent="0.25">
      <c r="A934" s="16" t="s">
        <v>1389</v>
      </c>
      <c r="CL934">
        <v>1</v>
      </c>
      <c r="KZ934">
        <v>1</v>
      </c>
      <c r="QQ934">
        <v>1</v>
      </c>
      <c r="RD934">
        <v>3</v>
      </c>
    </row>
    <row r="935" spans="1:472" x14ac:dyDescent="0.25">
      <c r="A935" s="16" t="s">
        <v>1390</v>
      </c>
      <c r="PW935">
        <v>1</v>
      </c>
      <c r="RD935">
        <v>1</v>
      </c>
    </row>
    <row r="936" spans="1:472" x14ac:dyDescent="0.25">
      <c r="A936" s="16" t="s">
        <v>1391</v>
      </c>
      <c r="AH936">
        <v>1</v>
      </c>
      <c r="EP936">
        <v>1</v>
      </c>
      <c r="GB936">
        <v>1</v>
      </c>
      <c r="GC936">
        <v>1</v>
      </c>
      <c r="HH936">
        <v>1</v>
      </c>
      <c r="JL936">
        <v>1</v>
      </c>
      <c r="MN936">
        <v>1</v>
      </c>
      <c r="RD936">
        <v>7</v>
      </c>
    </row>
    <row r="937" spans="1:472" x14ac:dyDescent="0.25">
      <c r="A937" s="16" t="s">
        <v>1392</v>
      </c>
      <c r="JO937">
        <v>1</v>
      </c>
      <c r="RD937">
        <v>1</v>
      </c>
    </row>
    <row r="938" spans="1:472" x14ac:dyDescent="0.25">
      <c r="A938" s="16" t="s">
        <v>1393</v>
      </c>
      <c r="G938">
        <v>1</v>
      </c>
      <c r="MA938">
        <v>1</v>
      </c>
      <c r="RD938">
        <v>2</v>
      </c>
    </row>
    <row r="939" spans="1:472" x14ac:dyDescent="0.25">
      <c r="A939" s="16" t="s">
        <v>1394</v>
      </c>
      <c r="J939">
        <v>1</v>
      </c>
      <c r="N939">
        <v>1</v>
      </c>
      <c r="EA939">
        <v>1</v>
      </c>
      <c r="JF939">
        <v>1</v>
      </c>
      <c r="NA939">
        <v>1</v>
      </c>
      <c r="RD939">
        <v>5</v>
      </c>
    </row>
    <row r="940" spans="1:472" x14ac:dyDescent="0.25">
      <c r="A940" s="16" t="s">
        <v>1395</v>
      </c>
      <c r="DK940">
        <v>1</v>
      </c>
      <c r="RD940">
        <v>1</v>
      </c>
    </row>
    <row r="941" spans="1:472" x14ac:dyDescent="0.25">
      <c r="A941" s="16" t="s">
        <v>1396</v>
      </c>
      <c r="JJ941">
        <v>1</v>
      </c>
      <c r="RD941">
        <v>1</v>
      </c>
    </row>
    <row r="942" spans="1:472" x14ac:dyDescent="0.25">
      <c r="A942" s="16" t="s">
        <v>1397</v>
      </c>
      <c r="AG942">
        <v>1</v>
      </c>
      <c r="MC942">
        <v>1</v>
      </c>
      <c r="RD942">
        <v>2</v>
      </c>
    </row>
    <row r="943" spans="1:472" x14ac:dyDescent="0.25">
      <c r="A943" s="16" t="s">
        <v>1400</v>
      </c>
      <c r="J943">
        <v>1</v>
      </c>
      <c r="DQ943">
        <v>1</v>
      </c>
      <c r="HB943">
        <v>1</v>
      </c>
      <c r="HJ943">
        <v>1</v>
      </c>
      <c r="MC943">
        <v>1</v>
      </c>
      <c r="OA943">
        <v>1</v>
      </c>
      <c r="RD943">
        <v>6</v>
      </c>
    </row>
    <row r="944" spans="1:472" x14ac:dyDescent="0.25">
      <c r="A944" s="16" t="s">
        <v>1401</v>
      </c>
      <c r="Q944">
        <v>1</v>
      </c>
      <c r="FZ944">
        <v>1</v>
      </c>
      <c r="GA944">
        <v>1</v>
      </c>
      <c r="RD944">
        <v>3</v>
      </c>
    </row>
    <row r="945" spans="1:472" x14ac:dyDescent="0.25">
      <c r="A945" s="16" t="s">
        <v>1402</v>
      </c>
      <c r="AS945">
        <v>1</v>
      </c>
      <c r="QB945">
        <v>1</v>
      </c>
      <c r="RD945">
        <v>2</v>
      </c>
    </row>
    <row r="946" spans="1:472" x14ac:dyDescent="0.25">
      <c r="A946" s="16" t="s">
        <v>1403</v>
      </c>
      <c r="J946">
        <v>1</v>
      </c>
      <c r="IY946">
        <v>1</v>
      </c>
      <c r="RD946">
        <v>2</v>
      </c>
    </row>
    <row r="947" spans="1:472" x14ac:dyDescent="0.25">
      <c r="A947" s="16" t="s">
        <v>1404</v>
      </c>
      <c r="AG947">
        <v>1</v>
      </c>
      <c r="AJ947">
        <v>1</v>
      </c>
      <c r="GG947">
        <v>1</v>
      </c>
      <c r="IV947">
        <v>1</v>
      </c>
      <c r="RD947">
        <v>4</v>
      </c>
    </row>
    <row r="948" spans="1:472" x14ac:dyDescent="0.25">
      <c r="A948" s="16" t="s">
        <v>1405</v>
      </c>
      <c r="HW948">
        <v>2</v>
      </c>
      <c r="HX948">
        <v>1</v>
      </c>
      <c r="NM948">
        <v>1</v>
      </c>
      <c r="RD948">
        <v>4</v>
      </c>
    </row>
    <row r="949" spans="1:472" x14ac:dyDescent="0.25">
      <c r="A949" s="16" t="s">
        <v>1406</v>
      </c>
      <c r="HZ949">
        <v>1</v>
      </c>
      <c r="RD949">
        <v>1</v>
      </c>
    </row>
    <row r="950" spans="1:472" x14ac:dyDescent="0.25">
      <c r="A950" s="16" t="s">
        <v>1407</v>
      </c>
      <c r="HX950">
        <v>1</v>
      </c>
      <c r="RD950">
        <v>1</v>
      </c>
    </row>
    <row r="951" spans="1:472" x14ac:dyDescent="0.25">
      <c r="A951" s="16" t="s">
        <v>1408</v>
      </c>
      <c r="FY951">
        <v>1</v>
      </c>
      <c r="GP951">
        <v>1</v>
      </c>
      <c r="PD951">
        <v>1</v>
      </c>
      <c r="RD951">
        <v>3</v>
      </c>
    </row>
    <row r="952" spans="1:472" x14ac:dyDescent="0.25">
      <c r="A952" s="16" t="s">
        <v>1409</v>
      </c>
      <c r="PZ952">
        <v>1</v>
      </c>
      <c r="QD952">
        <v>1</v>
      </c>
      <c r="QZ952">
        <v>1</v>
      </c>
      <c r="RD952">
        <v>3</v>
      </c>
    </row>
    <row r="953" spans="1:472" x14ac:dyDescent="0.25">
      <c r="A953" s="16" t="s">
        <v>1410</v>
      </c>
      <c r="QE953">
        <v>1</v>
      </c>
      <c r="RD953">
        <v>1</v>
      </c>
    </row>
    <row r="954" spans="1:472" x14ac:dyDescent="0.25">
      <c r="A954" s="16" t="s">
        <v>1411</v>
      </c>
      <c r="OC954">
        <v>1</v>
      </c>
      <c r="PN954">
        <v>1</v>
      </c>
      <c r="RD954">
        <v>2</v>
      </c>
    </row>
    <row r="955" spans="1:472" x14ac:dyDescent="0.25">
      <c r="A955" s="16" t="s">
        <v>1412</v>
      </c>
      <c r="GA955">
        <v>1</v>
      </c>
      <c r="OY955">
        <v>1</v>
      </c>
      <c r="RD955">
        <v>2</v>
      </c>
    </row>
    <row r="956" spans="1:472" x14ac:dyDescent="0.25">
      <c r="A956" s="16" t="s">
        <v>1413</v>
      </c>
      <c r="EJ956">
        <v>1</v>
      </c>
      <c r="GP956">
        <v>1</v>
      </c>
      <c r="RD956">
        <v>2</v>
      </c>
    </row>
    <row r="957" spans="1:472" x14ac:dyDescent="0.25">
      <c r="A957" s="16" t="s">
        <v>1414</v>
      </c>
      <c r="EI957">
        <v>1</v>
      </c>
      <c r="RD957">
        <v>1</v>
      </c>
    </row>
    <row r="958" spans="1:472" x14ac:dyDescent="0.25">
      <c r="A958" s="16" t="s">
        <v>1415</v>
      </c>
      <c r="CV958">
        <v>1</v>
      </c>
      <c r="RD958">
        <v>1</v>
      </c>
    </row>
    <row r="959" spans="1:472" x14ac:dyDescent="0.25">
      <c r="A959" s="16" t="s">
        <v>1416</v>
      </c>
      <c r="OS959">
        <v>1</v>
      </c>
      <c r="RD959">
        <v>1</v>
      </c>
    </row>
    <row r="960" spans="1:472" x14ac:dyDescent="0.25">
      <c r="A960" s="16" t="s">
        <v>1417</v>
      </c>
      <c r="EF960">
        <v>1</v>
      </c>
      <c r="EG960">
        <v>1</v>
      </c>
      <c r="RD960">
        <v>2</v>
      </c>
    </row>
    <row r="961" spans="1:472" x14ac:dyDescent="0.25">
      <c r="A961" s="16" t="s">
        <v>1418</v>
      </c>
      <c r="EH961">
        <v>1</v>
      </c>
      <c r="RD961">
        <v>1</v>
      </c>
    </row>
    <row r="962" spans="1:472" x14ac:dyDescent="0.25">
      <c r="A962" s="16" t="s">
        <v>1419</v>
      </c>
      <c r="DB962">
        <v>1</v>
      </c>
      <c r="HU962">
        <v>1</v>
      </c>
      <c r="QB962">
        <v>1</v>
      </c>
      <c r="RD962">
        <v>3</v>
      </c>
    </row>
    <row r="963" spans="1:472" x14ac:dyDescent="0.25">
      <c r="A963" s="16" t="s">
        <v>1420</v>
      </c>
      <c r="JU963">
        <v>1</v>
      </c>
      <c r="RD963">
        <v>1</v>
      </c>
    </row>
    <row r="964" spans="1:472" x14ac:dyDescent="0.25">
      <c r="A964" s="16" t="s">
        <v>1421</v>
      </c>
      <c r="EN964">
        <v>1</v>
      </c>
      <c r="HA964">
        <v>1</v>
      </c>
      <c r="RD964">
        <v>2</v>
      </c>
    </row>
    <row r="965" spans="1:472" x14ac:dyDescent="0.25">
      <c r="A965" s="16" t="s">
        <v>1422</v>
      </c>
      <c r="J965">
        <v>1</v>
      </c>
      <c r="N965">
        <v>1</v>
      </c>
      <c r="RD965">
        <v>2</v>
      </c>
    </row>
    <row r="966" spans="1:472" x14ac:dyDescent="0.25">
      <c r="A966" s="16" t="s">
        <v>1423</v>
      </c>
      <c r="HS966">
        <v>1</v>
      </c>
      <c r="NA966">
        <v>1</v>
      </c>
      <c r="OC966">
        <v>1</v>
      </c>
      <c r="RD966">
        <v>3</v>
      </c>
    </row>
    <row r="967" spans="1:472" x14ac:dyDescent="0.25">
      <c r="A967" s="16" t="s">
        <v>1424</v>
      </c>
      <c r="HQ967">
        <v>1</v>
      </c>
      <c r="RD967">
        <v>1</v>
      </c>
    </row>
    <row r="968" spans="1:472" x14ac:dyDescent="0.25">
      <c r="A968" s="16" t="s">
        <v>1425</v>
      </c>
      <c r="GT968">
        <v>1</v>
      </c>
      <c r="LD968">
        <v>1</v>
      </c>
      <c r="RD968">
        <v>2</v>
      </c>
    </row>
    <row r="969" spans="1:472" x14ac:dyDescent="0.25">
      <c r="A969" s="16" t="s">
        <v>1426</v>
      </c>
      <c r="GG969">
        <v>1</v>
      </c>
      <c r="QV969">
        <v>1</v>
      </c>
      <c r="RD969">
        <v>2</v>
      </c>
    </row>
    <row r="970" spans="1:472" x14ac:dyDescent="0.25">
      <c r="A970" s="16" t="s">
        <v>1427</v>
      </c>
      <c r="N970">
        <v>1</v>
      </c>
      <c r="RD970">
        <v>1</v>
      </c>
    </row>
    <row r="971" spans="1:472" x14ac:dyDescent="0.25">
      <c r="A971" s="16" t="s">
        <v>1428</v>
      </c>
      <c r="CN971">
        <v>1</v>
      </c>
      <c r="GN971">
        <v>1</v>
      </c>
      <c r="LF971">
        <v>1</v>
      </c>
      <c r="RD971">
        <v>3</v>
      </c>
    </row>
    <row r="972" spans="1:472" x14ac:dyDescent="0.25">
      <c r="A972" s="16" t="s">
        <v>1429</v>
      </c>
      <c r="MN972">
        <v>1</v>
      </c>
      <c r="RD972">
        <v>1</v>
      </c>
    </row>
    <row r="973" spans="1:472" x14ac:dyDescent="0.25">
      <c r="A973" s="16" t="s">
        <v>1430</v>
      </c>
      <c r="GL973">
        <v>1</v>
      </c>
      <c r="RD973">
        <v>1</v>
      </c>
    </row>
    <row r="974" spans="1:472" x14ac:dyDescent="0.25">
      <c r="A974" s="16" t="s">
        <v>1431</v>
      </c>
      <c r="GH974">
        <v>1</v>
      </c>
      <c r="MQ974">
        <v>1</v>
      </c>
      <c r="RD974">
        <v>2</v>
      </c>
    </row>
    <row r="975" spans="1:472" x14ac:dyDescent="0.25">
      <c r="A975" s="16" t="s">
        <v>1432</v>
      </c>
      <c r="IR975">
        <v>1</v>
      </c>
      <c r="RD975">
        <v>1</v>
      </c>
    </row>
    <row r="976" spans="1:472" x14ac:dyDescent="0.25">
      <c r="A976" s="16" t="s">
        <v>1436</v>
      </c>
      <c r="AO976">
        <v>1</v>
      </c>
      <c r="FW976">
        <v>1</v>
      </c>
      <c r="NA976">
        <v>1</v>
      </c>
      <c r="RD976">
        <v>3</v>
      </c>
    </row>
    <row r="977" spans="1:472" x14ac:dyDescent="0.25">
      <c r="A977" s="16" t="s">
        <v>1437</v>
      </c>
      <c r="QB977">
        <v>1</v>
      </c>
      <c r="RD977">
        <v>1</v>
      </c>
    </row>
    <row r="978" spans="1:472" x14ac:dyDescent="0.25">
      <c r="A978" s="16" t="s">
        <v>1438</v>
      </c>
      <c r="OD978">
        <v>1</v>
      </c>
      <c r="RD978">
        <v>1</v>
      </c>
    </row>
    <row r="979" spans="1:472" x14ac:dyDescent="0.25">
      <c r="A979" s="16" t="s">
        <v>1439</v>
      </c>
      <c r="AO979">
        <v>1</v>
      </c>
      <c r="RD979">
        <v>1</v>
      </c>
    </row>
    <row r="980" spans="1:472" x14ac:dyDescent="0.25">
      <c r="A980" s="16" t="s">
        <v>1440</v>
      </c>
      <c r="AP980">
        <v>1</v>
      </c>
      <c r="RD980">
        <v>1</v>
      </c>
    </row>
    <row r="981" spans="1:472" x14ac:dyDescent="0.25">
      <c r="A981" s="16" t="s">
        <v>1441</v>
      </c>
      <c r="LF981">
        <v>1</v>
      </c>
      <c r="RD981">
        <v>1</v>
      </c>
    </row>
    <row r="982" spans="1:472" x14ac:dyDescent="0.25">
      <c r="A982" s="16" t="s">
        <v>1442</v>
      </c>
      <c r="FP982">
        <v>1</v>
      </c>
      <c r="RD982">
        <v>1</v>
      </c>
    </row>
    <row r="983" spans="1:472" x14ac:dyDescent="0.25">
      <c r="A983" s="16" t="s">
        <v>1443</v>
      </c>
      <c r="OR983">
        <v>1</v>
      </c>
      <c r="RD983">
        <v>1</v>
      </c>
    </row>
    <row r="984" spans="1:472" x14ac:dyDescent="0.25">
      <c r="A984" s="16" t="s">
        <v>1444</v>
      </c>
      <c r="EM984">
        <v>1</v>
      </c>
      <c r="RD984">
        <v>1</v>
      </c>
    </row>
    <row r="985" spans="1:472" x14ac:dyDescent="0.25">
      <c r="A985" s="16" t="s">
        <v>1445</v>
      </c>
      <c r="CP985">
        <v>1</v>
      </c>
      <c r="RD985">
        <v>1</v>
      </c>
    </row>
    <row r="986" spans="1:472" x14ac:dyDescent="0.25">
      <c r="A986" s="16" t="s">
        <v>1446</v>
      </c>
      <c r="LI986">
        <v>1</v>
      </c>
      <c r="RD986">
        <v>1</v>
      </c>
    </row>
    <row r="987" spans="1:472" x14ac:dyDescent="0.25">
      <c r="A987" s="16" t="s">
        <v>1447</v>
      </c>
      <c r="JE987">
        <v>1</v>
      </c>
      <c r="RD987">
        <v>1</v>
      </c>
    </row>
    <row r="988" spans="1:472" x14ac:dyDescent="0.25">
      <c r="A988" s="16" t="s">
        <v>1448</v>
      </c>
      <c r="FG988">
        <v>1</v>
      </c>
      <c r="FY988">
        <v>1</v>
      </c>
      <c r="JQ988">
        <v>1</v>
      </c>
      <c r="PZ988">
        <v>1</v>
      </c>
      <c r="RD988">
        <v>4</v>
      </c>
    </row>
    <row r="989" spans="1:472" x14ac:dyDescent="0.25">
      <c r="A989" s="16" t="s">
        <v>1449</v>
      </c>
      <c r="CS989">
        <v>1</v>
      </c>
      <c r="CU989">
        <v>1</v>
      </c>
      <c r="RD989">
        <v>2</v>
      </c>
    </row>
    <row r="990" spans="1:472" x14ac:dyDescent="0.25">
      <c r="A990" s="16" t="s">
        <v>1451</v>
      </c>
      <c r="AQ990">
        <v>1</v>
      </c>
      <c r="RD990">
        <v>1</v>
      </c>
    </row>
    <row r="991" spans="1:472" x14ac:dyDescent="0.25">
      <c r="A991" s="16" t="s">
        <v>1452</v>
      </c>
      <c r="FY991">
        <v>1</v>
      </c>
      <c r="RD991">
        <v>1</v>
      </c>
    </row>
    <row r="992" spans="1:472" x14ac:dyDescent="0.25">
      <c r="A992" s="16" t="s">
        <v>1453</v>
      </c>
      <c r="GG992">
        <v>1</v>
      </c>
      <c r="RD992">
        <v>1</v>
      </c>
    </row>
    <row r="993" spans="1:472" x14ac:dyDescent="0.25">
      <c r="A993" s="16" t="s">
        <v>1454</v>
      </c>
      <c r="HK993">
        <v>1</v>
      </c>
      <c r="HN993">
        <v>1</v>
      </c>
      <c r="RD993">
        <v>2</v>
      </c>
    </row>
    <row r="994" spans="1:472" x14ac:dyDescent="0.25">
      <c r="A994" s="16" t="s">
        <v>1455</v>
      </c>
      <c r="AP994">
        <v>1</v>
      </c>
      <c r="AQ994">
        <v>1</v>
      </c>
      <c r="DY994">
        <v>1</v>
      </c>
      <c r="HG994">
        <v>1</v>
      </c>
      <c r="QP994">
        <v>1</v>
      </c>
      <c r="QR994">
        <v>1</v>
      </c>
      <c r="RD994">
        <v>6</v>
      </c>
    </row>
    <row r="995" spans="1:472" x14ac:dyDescent="0.25">
      <c r="A995" s="16" t="s">
        <v>1457</v>
      </c>
      <c r="JY995">
        <v>1</v>
      </c>
      <c r="RD995">
        <v>1</v>
      </c>
    </row>
    <row r="996" spans="1:472" x14ac:dyDescent="0.25">
      <c r="A996" s="16" t="s">
        <v>1459</v>
      </c>
      <c r="J996">
        <v>1</v>
      </c>
      <c r="N996">
        <v>1</v>
      </c>
      <c r="Q996">
        <v>1</v>
      </c>
      <c r="DZ996">
        <v>1</v>
      </c>
      <c r="EP996">
        <v>1</v>
      </c>
      <c r="EU996">
        <v>1</v>
      </c>
      <c r="JI996">
        <v>1</v>
      </c>
      <c r="QG996">
        <v>1</v>
      </c>
      <c r="RD996">
        <v>8</v>
      </c>
    </row>
    <row r="997" spans="1:472" x14ac:dyDescent="0.25">
      <c r="A997" s="16" t="s">
        <v>1462</v>
      </c>
      <c r="PF997">
        <v>1</v>
      </c>
      <c r="RD997">
        <v>1</v>
      </c>
    </row>
    <row r="998" spans="1:472" x14ac:dyDescent="0.25">
      <c r="A998" s="16" t="s">
        <v>1464</v>
      </c>
      <c r="KA998">
        <v>1</v>
      </c>
      <c r="MN998">
        <v>1</v>
      </c>
      <c r="QB998">
        <v>1</v>
      </c>
      <c r="RD998">
        <v>3</v>
      </c>
    </row>
    <row r="999" spans="1:472" x14ac:dyDescent="0.25">
      <c r="A999" s="16" t="s">
        <v>1465</v>
      </c>
      <c r="MA999">
        <v>1</v>
      </c>
      <c r="QB999">
        <v>1</v>
      </c>
      <c r="RD999">
        <v>2</v>
      </c>
    </row>
    <row r="1000" spans="1:472" x14ac:dyDescent="0.25">
      <c r="A1000" s="16" t="s">
        <v>1466</v>
      </c>
      <c r="KE1000">
        <v>1</v>
      </c>
      <c r="MB1000">
        <v>1</v>
      </c>
      <c r="RD1000">
        <v>2</v>
      </c>
    </row>
    <row r="1001" spans="1:472" x14ac:dyDescent="0.25">
      <c r="A1001" s="16" t="s">
        <v>1470</v>
      </c>
      <c r="AA1001">
        <v>1</v>
      </c>
      <c r="RD1001">
        <v>1</v>
      </c>
    </row>
    <row r="1002" spans="1:472" x14ac:dyDescent="0.25">
      <c r="A1002" s="16" t="s">
        <v>1471</v>
      </c>
      <c r="O1002">
        <v>1</v>
      </c>
      <c r="JM1002">
        <v>1</v>
      </c>
      <c r="RD1002">
        <v>2</v>
      </c>
    </row>
    <row r="1003" spans="1:472" x14ac:dyDescent="0.25">
      <c r="A1003" s="16" t="s">
        <v>1472</v>
      </c>
      <c r="DE1003">
        <v>1</v>
      </c>
      <c r="HM1003">
        <v>1</v>
      </c>
      <c r="RD1003">
        <v>2</v>
      </c>
    </row>
    <row r="1004" spans="1:472" x14ac:dyDescent="0.25">
      <c r="A1004" s="16" t="s">
        <v>1473</v>
      </c>
      <c r="FF1004">
        <v>1</v>
      </c>
      <c r="PX1004">
        <v>1</v>
      </c>
      <c r="RD1004">
        <v>2</v>
      </c>
    </row>
    <row r="1005" spans="1:472" x14ac:dyDescent="0.25">
      <c r="A1005" s="16" t="s">
        <v>1474</v>
      </c>
      <c r="AQ1005">
        <v>1</v>
      </c>
      <c r="GH1005">
        <v>1</v>
      </c>
      <c r="HD1005">
        <v>1</v>
      </c>
      <c r="HM1005">
        <v>1</v>
      </c>
      <c r="HN1005">
        <v>1</v>
      </c>
      <c r="JM1005">
        <v>1</v>
      </c>
      <c r="KE1005">
        <v>1</v>
      </c>
      <c r="PH1005">
        <v>1</v>
      </c>
      <c r="PM1005">
        <v>1</v>
      </c>
      <c r="RD1005">
        <v>9</v>
      </c>
    </row>
    <row r="1006" spans="1:472" x14ac:dyDescent="0.25">
      <c r="A1006" s="16" t="s">
        <v>1475</v>
      </c>
      <c r="AO1006">
        <v>1</v>
      </c>
      <c r="HH1006">
        <v>1</v>
      </c>
      <c r="RD1006">
        <v>2</v>
      </c>
    </row>
    <row r="1007" spans="1:472" x14ac:dyDescent="0.25">
      <c r="A1007" s="16" t="s">
        <v>1476</v>
      </c>
      <c r="Q1007">
        <v>1</v>
      </c>
      <c r="OL1007">
        <v>1</v>
      </c>
      <c r="RD1007">
        <v>2</v>
      </c>
    </row>
    <row r="1008" spans="1:472" x14ac:dyDescent="0.25">
      <c r="A1008" s="16" t="s">
        <v>1477</v>
      </c>
      <c r="GA1008">
        <v>1</v>
      </c>
      <c r="HV1008">
        <v>1</v>
      </c>
      <c r="IM1008">
        <v>1</v>
      </c>
      <c r="KT1008">
        <v>1</v>
      </c>
      <c r="NU1008">
        <v>1</v>
      </c>
      <c r="RD1008">
        <v>5</v>
      </c>
    </row>
    <row r="1009" spans="1:472" x14ac:dyDescent="0.25">
      <c r="A1009" s="16" t="s">
        <v>1478</v>
      </c>
      <c r="GA1009">
        <v>1</v>
      </c>
      <c r="NC1009">
        <v>1</v>
      </c>
      <c r="PT1009">
        <v>1</v>
      </c>
      <c r="PW1009">
        <v>1</v>
      </c>
      <c r="RD1009">
        <v>4</v>
      </c>
    </row>
    <row r="1010" spans="1:472" x14ac:dyDescent="0.25">
      <c r="A1010" s="16" t="s">
        <v>1479</v>
      </c>
      <c r="GV1010">
        <v>1</v>
      </c>
      <c r="RD1010">
        <v>1</v>
      </c>
    </row>
    <row r="1011" spans="1:472" x14ac:dyDescent="0.25">
      <c r="A1011" s="16" t="s">
        <v>1480</v>
      </c>
      <c r="GI1011">
        <v>1</v>
      </c>
      <c r="RD1011">
        <v>1</v>
      </c>
    </row>
    <row r="1012" spans="1:472" x14ac:dyDescent="0.25">
      <c r="A1012" s="16" t="s">
        <v>1481</v>
      </c>
      <c r="AP1012">
        <v>1</v>
      </c>
      <c r="AQ1012">
        <v>1</v>
      </c>
      <c r="DO1012">
        <v>1</v>
      </c>
      <c r="GB1012">
        <v>1</v>
      </c>
      <c r="LX1012">
        <v>1</v>
      </c>
      <c r="OE1012">
        <v>1</v>
      </c>
      <c r="OJ1012">
        <v>1</v>
      </c>
      <c r="OK1012">
        <v>1</v>
      </c>
      <c r="OQ1012">
        <v>1</v>
      </c>
      <c r="RD1012">
        <v>9</v>
      </c>
    </row>
    <row r="1013" spans="1:472" x14ac:dyDescent="0.25">
      <c r="A1013" s="16" t="s">
        <v>1482</v>
      </c>
      <c r="HD1013">
        <v>1</v>
      </c>
      <c r="RD1013">
        <v>1</v>
      </c>
    </row>
    <row r="1014" spans="1:472" x14ac:dyDescent="0.25">
      <c r="A1014" s="16" t="s">
        <v>1483</v>
      </c>
      <c r="J1014">
        <v>1</v>
      </c>
      <c r="ND1014">
        <v>1</v>
      </c>
      <c r="RD1014">
        <v>2</v>
      </c>
    </row>
    <row r="1015" spans="1:472" x14ac:dyDescent="0.25">
      <c r="A1015" s="16" t="s">
        <v>1484</v>
      </c>
      <c r="QB1015">
        <v>1</v>
      </c>
      <c r="RD1015">
        <v>1</v>
      </c>
    </row>
    <row r="1016" spans="1:472" x14ac:dyDescent="0.25">
      <c r="A1016" s="16" t="s">
        <v>1485</v>
      </c>
      <c r="MH1016">
        <v>1</v>
      </c>
      <c r="RD1016">
        <v>1</v>
      </c>
    </row>
    <row r="1017" spans="1:472" x14ac:dyDescent="0.25">
      <c r="A1017" s="16" t="s">
        <v>1486</v>
      </c>
      <c r="JM1017">
        <v>1</v>
      </c>
      <c r="RD1017">
        <v>1</v>
      </c>
    </row>
    <row r="1018" spans="1:472" x14ac:dyDescent="0.25">
      <c r="A1018" s="16" t="s">
        <v>1487</v>
      </c>
      <c r="EO1018">
        <v>1</v>
      </c>
      <c r="HG1018">
        <v>1</v>
      </c>
      <c r="JW1018">
        <v>1</v>
      </c>
      <c r="RB1018">
        <v>1</v>
      </c>
      <c r="RD1018">
        <v>4</v>
      </c>
    </row>
    <row r="1019" spans="1:472" x14ac:dyDescent="0.25">
      <c r="A1019" s="16" t="s">
        <v>1488</v>
      </c>
      <c r="JK1019">
        <v>1</v>
      </c>
      <c r="RD1019">
        <v>1</v>
      </c>
    </row>
    <row r="1020" spans="1:472" x14ac:dyDescent="0.25">
      <c r="A1020" s="16" t="s">
        <v>1489</v>
      </c>
      <c r="MS1020">
        <v>1</v>
      </c>
      <c r="RD1020">
        <v>1</v>
      </c>
    </row>
    <row r="1021" spans="1:472" x14ac:dyDescent="0.25">
      <c r="A1021" s="16" t="s">
        <v>1490</v>
      </c>
      <c r="PW1021">
        <v>1</v>
      </c>
      <c r="RD1021">
        <v>1</v>
      </c>
    </row>
    <row r="1022" spans="1:472" x14ac:dyDescent="0.25">
      <c r="A1022" s="16" t="s">
        <v>1491</v>
      </c>
      <c r="LM1022">
        <v>1</v>
      </c>
      <c r="RD1022">
        <v>1</v>
      </c>
    </row>
    <row r="1023" spans="1:472" x14ac:dyDescent="0.25">
      <c r="A1023" s="16" t="s">
        <v>1493</v>
      </c>
      <c r="QB1023">
        <v>1</v>
      </c>
      <c r="RD1023">
        <v>1</v>
      </c>
    </row>
    <row r="1024" spans="1:472" x14ac:dyDescent="0.25">
      <c r="A1024" s="16" t="s">
        <v>1494</v>
      </c>
      <c r="EB1024">
        <v>1</v>
      </c>
      <c r="RD1024">
        <v>1</v>
      </c>
    </row>
    <row r="1025" spans="1:472" x14ac:dyDescent="0.25">
      <c r="A1025" s="16" t="s">
        <v>1495</v>
      </c>
      <c r="Q1025">
        <v>1</v>
      </c>
      <c r="RD1025">
        <v>1</v>
      </c>
    </row>
    <row r="1026" spans="1:472" x14ac:dyDescent="0.25">
      <c r="A1026" s="16" t="s">
        <v>1496</v>
      </c>
      <c r="AU1026">
        <v>1</v>
      </c>
      <c r="RD1026">
        <v>1</v>
      </c>
    </row>
    <row r="1027" spans="1:472" x14ac:dyDescent="0.25">
      <c r="A1027" s="16" t="s">
        <v>1497</v>
      </c>
      <c r="MB1027">
        <v>1</v>
      </c>
      <c r="RD1027">
        <v>1</v>
      </c>
    </row>
    <row r="1028" spans="1:472" x14ac:dyDescent="0.25">
      <c r="A1028" s="16" t="s">
        <v>1498</v>
      </c>
      <c r="FA1028">
        <v>1</v>
      </c>
      <c r="RD1028">
        <v>1</v>
      </c>
    </row>
    <row r="1029" spans="1:472" x14ac:dyDescent="0.25">
      <c r="A1029" s="16" t="s">
        <v>1499</v>
      </c>
      <c r="GH1029">
        <v>1</v>
      </c>
      <c r="GY1029">
        <v>1</v>
      </c>
      <c r="RD1029">
        <v>2</v>
      </c>
    </row>
    <row r="1030" spans="1:472" x14ac:dyDescent="0.25">
      <c r="A1030" s="16" t="s">
        <v>1500</v>
      </c>
      <c r="EU1030">
        <v>1</v>
      </c>
      <c r="GG1030">
        <v>1</v>
      </c>
      <c r="LN1030">
        <v>1</v>
      </c>
      <c r="QB1030">
        <v>1</v>
      </c>
      <c r="RD1030">
        <v>4</v>
      </c>
    </row>
    <row r="1031" spans="1:472" x14ac:dyDescent="0.25">
      <c r="A1031" s="16" t="s">
        <v>1501</v>
      </c>
      <c r="KI1031">
        <v>1</v>
      </c>
      <c r="RD1031">
        <v>1</v>
      </c>
    </row>
    <row r="1032" spans="1:472" x14ac:dyDescent="0.25">
      <c r="A1032" s="16" t="s">
        <v>1502</v>
      </c>
      <c r="EK1032">
        <v>1</v>
      </c>
      <c r="RD1032">
        <v>1</v>
      </c>
    </row>
    <row r="1033" spans="1:472" x14ac:dyDescent="0.25">
      <c r="A1033" s="16" t="s">
        <v>1503</v>
      </c>
      <c r="JB1033">
        <v>1</v>
      </c>
      <c r="JC1033">
        <v>1</v>
      </c>
      <c r="RD1033">
        <v>2</v>
      </c>
    </row>
    <row r="1034" spans="1:472" x14ac:dyDescent="0.25">
      <c r="A1034" s="16" t="s">
        <v>1504</v>
      </c>
      <c r="AN1034">
        <v>1</v>
      </c>
      <c r="KA1034">
        <v>1</v>
      </c>
      <c r="RD1034">
        <v>2</v>
      </c>
    </row>
    <row r="1035" spans="1:472" x14ac:dyDescent="0.25">
      <c r="A1035" s="16" t="s">
        <v>1505</v>
      </c>
      <c r="QB1035">
        <v>1</v>
      </c>
      <c r="RD1035">
        <v>1</v>
      </c>
    </row>
    <row r="1036" spans="1:472" x14ac:dyDescent="0.25">
      <c r="A1036" s="16" t="s">
        <v>1506</v>
      </c>
      <c r="J1036">
        <v>1</v>
      </c>
      <c r="RD1036">
        <v>1</v>
      </c>
    </row>
    <row r="1037" spans="1:472" x14ac:dyDescent="0.25">
      <c r="A1037" s="16" t="s">
        <v>1507</v>
      </c>
      <c r="EP1037">
        <v>1</v>
      </c>
      <c r="EU1037">
        <v>1</v>
      </c>
      <c r="GA1037">
        <v>1</v>
      </c>
      <c r="GJ1037">
        <v>1</v>
      </c>
      <c r="GP1037">
        <v>1</v>
      </c>
      <c r="HH1037">
        <v>1</v>
      </c>
      <c r="HZ1037">
        <v>1</v>
      </c>
      <c r="IE1037">
        <v>1</v>
      </c>
      <c r="OZ1037">
        <v>1</v>
      </c>
      <c r="PK1037">
        <v>1</v>
      </c>
      <c r="RD1037">
        <v>10</v>
      </c>
    </row>
    <row r="1038" spans="1:472" x14ac:dyDescent="0.25">
      <c r="A1038" s="16" t="s">
        <v>1508</v>
      </c>
      <c r="FZ1038">
        <v>1</v>
      </c>
      <c r="QB1038">
        <v>1</v>
      </c>
      <c r="RD1038">
        <v>2</v>
      </c>
    </row>
    <row r="1039" spans="1:472" x14ac:dyDescent="0.25">
      <c r="A1039" s="16" t="s">
        <v>1509</v>
      </c>
      <c r="AJ1039">
        <v>1</v>
      </c>
      <c r="FY1039">
        <v>1</v>
      </c>
      <c r="RD1039">
        <v>2</v>
      </c>
    </row>
    <row r="1040" spans="1:472" x14ac:dyDescent="0.25">
      <c r="A1040" s="16" t="s">
        <v>1510</v>
      </c>
      <c r="AW1040">
        <v>1</v>
      </c>
      <c r="DS1040">
        <v>1</v>
      </c>
      <c r="GG1040">
        <v>1</v>
      </c>
      <c r="KA1040">
        <v>1</v>
      </c>
      <c r="KD1040">
        <v>1</v>
      </c>
      <c r="LD1040">
        <v>1</v>
      </c>
      <c r="QB1040">
        <v>1</v>
      </c>
      <c r="RD1040">
        <v>7</v>
      </c>
    </row>
    <row r="1041" spans="1:472" x14ac:dyDescent="0.25">
      <c r="A1041" s="16" t="s">
        <v>1511</v>
      </c>
      <c r="Q1041">
        <v>1</v>
      </c>
      <c r="BR1041">
        <v>1</v>
      </c>
      <c r="BT1041">
        <v>1</v>
      </c>
      <c r="KA1041">
        <v>1</v>
      </c>
      <c r="RD1041">
        <v>4</v>
      </c>
    </row>
    <row r="1042" spans="1:472" x14ac:dyDescent="0.25">
      <c r="A1042" s="16" t="s">
        <v>1512</v>
      </c>
      <c r="CW1042">
        <v>1</v>
      </c>
      <c r="RD1042">
        <v>1</v>
      </c>
    </row>
    <row r="1043" spans="1:472" x14ac:dyDescent="0.25">
      <c r="A1043" s="16" t="s">
        <v>1513</v>
      </c>
      <c r="AO1043">
        <v>1</v>
      </c>
      <c r="BW1043">
        <v>1</v>
      </c>
      <c r="EX1043">
        <v>1</v>
      </c>
      <c r="MV1043">
        <v>1</v>
      </c>
      <c r="RD1043">
        <v>4</v>
      </c>
    </row>
    <row r="1044" spans="1:472" x14ac:dyDescent="0.25">
      <c r="A1044" s="16" t="s">
        <v>1514</v>
      </c>
      <c r="FZ1044">
        <v>1</v>
      </c>
      <c r="GP1044">
        <v>1</v>
      </c>
      <c r="HE1044">
        <v>1</v>
      </c>
      <c r="RD1044">
        <v>3</v>
      </c>
    </row>
    <row r="1045" spans="1:472" x14ac:dyDescent="0.25">
      <c r="A1045" s="16" t="s">
        <v>1515</v>
      </c>
      <c r="J1045">
        <v>1</v>
      </c>
      <c r="GB1045">
        <v>1</v>
      </c>
      <c r="RD1045">
        <v>2</v>
      </c>
    </row>
    <row r="1046" spans="1:472" x14ac:dyDescent="0.25">
      <c r="A1046" s="16" t="s">
        <v>1516</v>
      </c>
      <c r="B1046">
        <v>1</v>
      </c>
      <c r="RD1046">
        <v>1</v>
      </c>
    </row>
    <row r="1047" spans="1:472" x14ac:dyDescent="0.25">
      <c r="A1047" s="16" t="s">
        <v>1517</v>
      </c>
      <c r="FZ1047">
        <v>1</v>
      </c>
      <c r="GA1047">
        <v>1</v>
      </c>
      <c r="RD1047">
        <v>2</v>
      </c>
    </row>
    <row r="1048" spans="1:472" x14ac:dyDescent="0.25">
      <c r="A1048" s="16" t="s">
        <v>1518</v>
      </c>
      <c r="GM1048">
        <v>1</v>
      </c>
      <c r="RD1048">
        <v>1</v>
      </c>
    </row>
    <row r="1049" spans="1:472" x14ac:dyDescent="0.25">
      <c r="A1049" s="16" t="s">
        <v>1519</v>
      </c>
      <c r="FY1049">
        <v>1</v>
      </c>
      <c r="GG1049">
        <v>1</v>
      </c>
      <c r="JR1049">
        <v>1</v>
      </c>
      <c r="RD1049">
        <v>3</v>
      </c>
    </row>
    <row r="1050" spans="1:472" x14ac:dyDescent="0.25">
      <c r="A1050" s="16" t="s">
        <v>1520</v>
      </c>
      <c r="EU1050">
        <v>1</v>
      </c>
      <c r="MB1050">
        <v>1</v>
      </c>
      <c r="RD1050">
        <v>2</v>
      </c>
    </row>
    <row r="1051" spans="1:472" x14ac:dyDescent="0.25">
      <c r="A1051" s="16" t="s">
        <v>1521</v>
      </c>
      <c r="FZ1051">
        <v>1</v>
      </c>
      <c r="MA1051">
        <v>1</v>
      </c>
      <c r="RD1051">
        <v>2</v>
      </c>
    </row>
    <row r="1052" spans="1:472" x14ac:dyDescent="0.25">
      <c r="A1052" s="16" t="s">
        <v>1522</v>
      </c>
      <c r="AQ1052">
        <v>1</v>
      </c>
      <c r="RD1052">
        <v>1</v>
      </c>
    </row>
    <row r="1053" spans="1:472" x14ac:dyDescent="0.25">
      <c r="A1053" s="16" t="s">
        <v>1523</v>
      </c>
      <c r="AR1053">
        <v>1</v>
      </c>
      <c r="RD1053">
        <v>1</v>
      </c>
    </row>
    <row r="1054" spans="1:472" x14ac:dyDescent="0.25">
      <c r="A1054" s="16" t="s">
        <v>1524</v>
      </c>
      <c r="AP1054">
        <v>1</v>
      </c>
      <c r="ME1054">
        <v>1</v>
      </c>
      <c r="MF1054">
        <v>1</v>
      </c>
      <c r="RD1054">
        <v>3</v>
      </c>
    </row>
    <row r="1055" spans="1:472" x14ac:dyDescent="0.25">
      <c r="A1055" s="16" t="s">
        <v>1525</v>
      </c>
      <c r="J1055">
        <v>1</v>
      </c>
      <c r="FV1055">
        <v>1</v>
      </c>
      <c r="GB1055">
        <v>1</v>
      </c>
      <c r="GP1055">
        <v>1</v>
      </c>
      <c r="JM1055">
        <v>1</v>
      </c>
      <c r="RD1055">
        <v>5</v>
      </c>
    </row>
    <row r="1056" spans="1:472" x14ac:dyDescent="0.25">
      <c r="A1056" s="16" t="s">
        <v>1528</v>
      </c>
      <c r="AG1056">
        <v>1</v>
      </c>
      <c r="FM1056">
        <v>1</v>
      </c>
      <c r="HN1056">
        <v>1</v>
      </c>
      <c r="RD1056">
        <v>3</v>
      </c>
    </row>
    <row r="1057" spans="1:472" x14ac:dyDescent="0.25">
      <c r="A1057" s="16" t="s">
        <v>1529</v>
      </c>
      <c r="DF1057">
        <v>1</v>
      </c>
      <c r="RD1057">
        <v>1</v>
      </c>
    </row>
    <row r="1058" spans="1:472" x14ac:dyDescent="0.25">
      <c r="A1058" s="16" t="s">
        <v>1530</v>
      </c>
      <c r="J1058">
        <v>1</v>
      </c>
      <c r="GC1058">
        <v>1</v>
      </c>
      <c r="JP1058">
        <v>1</v>
      </c>
      <c r="MN1058">
        <v>1</v>
      </c>
      <c r="RD1058">
        <v>4</v>
      </c>
    </row>
    <row r="1059" spans="1:472" x14ac:dyDescent="0.25">
      <c r="A1059" s="16" t="s">
        <v>1531</v>
      </c>
      <c r="GD1059">
        <v>1</v>
      </c>
      <c r="RD1059">
        <v>1</v>
      </c>
    </row>
    <row r="1060" spans="1:472" x14ac:dyDescent="0.25">
      <c r="A1060" s="16" t="s">
        <v>1532</v>
      </c>
      <c r="GF1060">
        <v>1</v>
      </c>
      <c r="RD1060">
        <v>1</v>
      </c>
    </row>
    <row r="1061" spans="1:472" x14ac:dyDescent="0.25">
      <c r="A1061" s="16" t="s">
        <v>1533</v>
      </c>
      <c r="FR1061">
        <v>1</v>
      </c>
      <c r="ID1061">
        <v>1</v>
      </c>
      <c r="RD1061">
        <v>2</v>
      </c>
    </row>
    <row r="1062" spans="1:472" x14ac:dyDescent="0.25">
      <c r="A1062" s="16" t="s">
        <v>1534</v>
      </c>
      <c r="S1062">
        <v>1</v>
      </c>
      <c r="AP1062">
        <v>1</v>
      </c>
      <c r="HA1062">
        <v>1</v>
      </c>
      <c r="RD1062">
        <v>3</v>
      </c>
    </row>
    <row r="1063" spans="1:472" x14ac:dyDescent="0.25">
      <c r="A1063" s="16" t="s">
        <v>1535</v>
      </c>
      <c r="Y1063">
        <v>1</v>
      </c>
      <c r="RD1063">
        <v>1</v>
      </c>
    </row>
    <row r="1064" spans="1:472" x14ac:dyDescent="0.25">
      <c r="A1064" s="16" t="s">
        <v>1536</v>
      </c>
      <c r="C1064">
        <v>1</v>
      </c>
      <c r="AG1064">
        <v>1</v>
      </c>
      <c r="GB1064">
        <v>1</v>
      </c>
      <c r="GJ1064">
        <v>1</v>
      </c>
      <c r="RD1064">
        <v>4</v>
      </c>
    </row>
    <row r="1065" spans="1:472" x14ac:dyDescent="0.25">
      <c r="A1065" s="16" t="s">
        <v>1537</v>
      </c>
      <c r="QJ1065">
        <v>1</v>
      </c>
      <c r="RD1065">
        <v>1</v>
      </c>
    </row>
    <row r="1066" spans="1:472" x14ac:dyDescent="0.25">
      <c r="A1066" s="16" t="s">
        <v>1538</v>
      </c>
      <c r="QK1066">
        <v>1</v>
      </c>
      <c r="RD1066">
        <v>1</v>
      </c>
    </row>
    <row r="1067" spans="1:472" x14ac:dyDescent="0.25">
      <c r="A1067" s="16" t="s">
        <v>1539</v>
      </c>
      <c r="NL1067">
        <v>1</v>
      </c>
      <c r="RD1067">
        <v>1</v>
      </c>
    </row>
    <row r="1068" spans="1:472" x14ac:dyDescent="0.25">
      <c r="A1068" s="16" t="s">
        <v>1540</v>
      </c>
      <c r="N1068">
        <v>1</v>
      </c>
      <c r="GR1068">
        <v>1</v>
      </c>
      <c r="RD1068">
        <v>2</v>
      </c>
    </row>
    <row r="1069" spans="1:472" x14ac:dyDescent="0.25">
      <c r="A1069" s="16" t="s">
        <v>1541</v>
      </c>
      <c r="J1069">
        <v>1</v>
      </c>
      <c r="AQ1069">
        <v>1</v>
      </c>
      <c r="RD1069">
        <v>2</v>
      </c>
    </row>
    <row r="1070" spans="1:472" x14ac:dyDescent="0.25">
      <c r="A1070" s="16" t="s">
        <v>1542</v>
      </c>
      <c r="GB1070">
        <v>1</v>
      </c>
      <c r="GM1070">
        <v>1</v>
      </c>
      <c r="RD1070">
        <v>2</v>
      </c>
    </row>
    <row r="1071" spans="1:472" x14ac:dyDescent="0.25">
      <c r="A1071" s="16" t="s">
        <v>1543</v>
      </c>
      <c r="DR1071">
        <v>1</v>
      </c>
      <c r="RD1071">
        <v>1</v>
      </c>
    </row>
    <row r="1072" spans="1:472" x14ac:dyDescent="0.25">
      <c r="A1072" s="16" t="s">
        <v>1544</v>
      </c>
      <c r="HM1072">
        <v>1</v>
      </c>
      <c r="OU1072">
        <v>1</v>
      </c>
      <c r="RD1072">
        <v>2</v>
      </c>
    </row>
    <row r="1073" spans="1:472" x14ac:dyDescent="0.25">
      <c r="A1073" s="16" t="s">
        <v>1545</v>
      </c>
      <c r="IQ1073">
        <v>1</v>
      </c>
      <c r="MB1073">
        <v>1</v>
      </c>
      <c r="OQ1073">
        <v>1</v>
      </c>
      <c r="RD1073">
        <v>3</v>
      </c>
    </row>
    <row r="1074" spans="1:472" x14ac:dyDescent="0.25">
      <c r="A1074" s="16" t="s">
        <v>1546</v>
      </c>
      <c r="N1074">
        <v>1</v>
      </c>
      <c r="LF1074">
        <v>1</v>
      </c>
      <c r="RD1074">
        <v>2</v>
      </c>
    </row>
    <row r="1075" spans="1:472" x14ac:dyDescent="0.25">
      <c r="A1075" s="16" t="s">
        <v>1547</v>
      </c>
      <c r="GV1075">
        <v>1</v>
      </c>
      <c r="RD1075">
        <v>1</v>
      </c>
    </row>
    <row r="1076" spans="1:472" x14ac:dyDescent="0.25">
      <c r="A1076" s="16" t="s">
        <v>1548</v>
      </c>
      <c r="Q1076">
        <v>1</v>
      </c>
      <c r="HM1076">
        <v>1</v>
      </c>
      <c r="HR1076">
        <v>1</v>
      </c>
      <c r="QB1076">
        <v>1</v>
      </c>
      <c r="RD1076">
        <v>4</v>
      </c>
    </row>
    <row r="1077" spans="1:472" x14ac:dyDescent="0.25">
      <c r="A1077" s="16" t="s">
        <v>1549</v>
      </c>
      <c r="Q1077">
        <v>1</v>
      </c>
      <c r="AS1077">
        <v>1</v>
      </c>
      <c r="BA1077">
        <v>1</v>
      </c>
      <c r="MB1077">
        <v>1</v>
      </c>
      <c r="RD1077">
        <v>4</v>
      </c>
    </row>
    <row r="1078" spans="1:472" x14ac:dyDescent="0.25">
      <c r="A1078" s="16" t="s">
        <v>1550</v>
      </c>
      <c r="OL1078">
        <v>1</v>
      </c>
      <c r="RD1078">
        <v>1</v>
      </c>
    </row>
    <row r="1079" spans="1:472" x14ac:dyDescent="0.25">
      <c r="A1079" s="16" t="s">
        <v>1551</v>
      </c>
      <c r="JO1079">
        <v>1</v>
      </c>
      <c r="RD1079">
        <v>1</v>
      </c>
    </row>
    <row r="1080" spans="1:472" x14ac:dyDescent="0.25">
      <c r="A1080" s="16" t="s">
        <v>1552</v>
      </c>
      <c r="GR1080">
        <v>1</v>
      </c>
      <c r="GV1080">
        <v>1</v>
      </c>
      <c r="RD1080">
        <v>2</v>
      </c>
    </row>
    <row r="1081" spans="1:472" x14ac:dyDescent="0.25">
      <c r="A1081" s="16" t="s">
        <v>1553</v>
      </c>
      <c r="N1081">
        <v>1</v>
      </c>
      <c r="AC1081">
        <v>1</v>
      </c>
      <c r="BV1081">
        <v>1</v>
      </c>
      <c r="CN1081">
        <v>1</v>
      </c>
      <c r="GZ1081">
        <v>1</v>
      </c>
      <c r="RD1081">
        <v>5</v>
      </c>
    </row>
    <row r="1082" spans="1:472" x14ac:dyDescent="0.25">
      <c r="A1082" s="16" t="s">
        <v>1554</v>
      </c>
      <c r="BU1082">
        <v>1</v>
      </c>
      <c r="RD1082">
        <v>1</v>
      </c>
    </row>
    <row r="1083" spans="1:472" x14ac:dyDescent="0.25">
      <c r="A1083" s="16" t="s">
        <v>1555</v>
      </c>
      <c r="AB1083">
        <v>1</v>
      </c>
      <c r="DN1083">
        <v>1</v>
      </c>
      <c r="EN1083">
        <v>1</v>
      </c>
      <c r="GN1083">
        <v>2</v>
      </c>
      <c r="QR1083">
        <v>1</v>
      </c>
      <c r="RD1083">
        <v>6</v>
      </c>
    </row>
    <row r="1084" spans="1:472" x14ac:dyDescent="0.25">
      <c r="A1084" s="16" t="s">
        <v>1556</v>
      </c>
      <c r="LC1084">
        <v>1</v>
      </c>
      <c r="QP1084">
        <v>1</v>
      </c>
      <c r="QQ1084">
        <v>1</v>
      </c>
      <c r="RD1084">
        <v>3</v>
      </c>
    </row>
    <row r="1085" spans="1:472" x14ac:dyDescent="0.25">
      <c r="A1085" s="16" t="s">
        <v>1557</v>
      </c>
      <c r="LN1085">
        <v>1</v>
      </c>
      <c r="LR1085">
        <v>1</v>
      </c>
      <c r="PG1085">
        <v>1</v>
      </c>
      <c r="QL1085">
        <v>1</v>
      </c>
      <c r="RD1085">
        <v>4</v>
      </c>
    </row>
    <row r="1086" spans="1:472" x14ac:dyDescent="0.25">
      <c r="A1086" s="16" t="s">
        <v>1558</v>
      </c>
      <c r="KM1086">
        <v>1</v>
      </c>
      <c r="RD1086">
        <v>1</v>
      </c>
    </row>
    <row r="1087" spans="1:472" x14ac:dyDescent="0.25">
      <c r="A1087" s="16" t="s">
        <v>1559</v>
      </c>
      <c r="HZ1087">
        <v>1</v>
      </c>
      <c r="RD1087">
        <v>1</v>
      </c>
    </row>
    <row r="1088" spans="1:472" x14ac:dyDescent="0.25">
      <c r="A1088" s="16" t="s">
        <v>1560</v>
      </c>
      <c r="HX1088">
        <v>1</v>
      </c>
      <c r="HY1088">
        <v>1</v>
      </c>
      <c r="RD1088">
        <v>2</v>
      </c>
    </row>
    <row r="1089" spans="1:472" x14ac:dyDescent="0.25">
      <c r="A1089" s="16" t="s">
        <v>1561</v>
      </c>
      <c r="OI1089">
        <v>1</v>
      </c>
      <c r="QC1089">
        <v>1</v>
      </c>
      <c r="QH1089">
        <v>1</v>
      </c>
      <c r="RD1089">
        <v>3</v>
      </c>
    </row>
    <row r="1090" spans="1:472" x14ac:dyDescent="0.25">
      <c r="A1090" s="16" t="s">
        <v>1562</v>
      </c>
      <c r="LE1090">
        <v>1</v>
      </c>
      <c r="RD1090">
        <v>1</v>
      </c>
    </row>
    <row r="1091" spans="1:472" x14ac:dyDescent="0.25">
      <c r="A1091" s="16" t="s">
        <v>1563</v>
      </c>
      <c r="CV1091">
        <v>1</v>
      </c>
      <c r="RD1091">
        <v>1</v>
      </c>
    </row>
    <row r="1092" spans="1:472" x14ac:dyDescent="0.25">
      <c r="A1092" s="16" t="s">
        <v>1564</v>
      </c>
      <c r="FK1092">
        <v>1</v>
      </c>
      <c r="MN1092">
        <v>1</v>
      </c>
      <c r="RD1092">
        <v>2</v>
      </c>
    </row>
    <row r="1093" spans="1:472" x14ac:dyDescent="0.25">
      <c r="A1093" s="16" t="s">
        <v>1565</v>
      </c>
      <c r="OM1093">
        <v>1</v>
      </c>
      <c r="QB1093">
        <v>1</v>
      </c>
      <c r="RD1093">
        <v>2</v>
      </c>
    </row>
    <row r="1094" spans="1:472" x14ac:dyDescent="0.25">
      <c r="A1094" s="16" t="s">
        <v>1566</v>
      </c>
      <c r="FZ1094">
        <v>1</v>
      </c>
      <c r="RD1094">
        <v>1</v>
      </c>
    </row>
    <row r="1095" spans="1:472" x14ac:dyDescent="0.25">
      <c r="A1095" s="16" t="s">
        <v>1567</v>
      </c>
      <c r="HH1095">
        <v>1</v>
      </c>
      <c r="RD1095">
        <v>1</v>
      </c>
    </row>
    <row r="1096" spans="1:472" x14ac:dyDescent="0.25">
      <c r="A1096" s="16" t="s">
        <v>1568</v>
      </c>
      <c r="N1096">
        <v>1</v>
      </c>
      <c r="GW1096">
        <v>1</v>
      </c>
      <c r="RD1096">
        <v>2</v>
      </c>
    </row>
    <row r="1097" spans="1:472" x14ac:dyDescent="0.25">
      <c r="A1097" s="16" t="s">
        <v>1569</v>
      </c>
      <c r="GU1097">
        <v>1</v>
      </c>
      <c r="RD1097">
        <v>1</v>
      </c>
    </row>
    <row r="1098" spans="1:472" x14ac:dyDescent="0.25">
      <c r="A1098" s="16" t="s">
        <v>1570</v>
      </c>
      <c r="DS1098">
        <v>1</v>
      </c>
      <c r="GG1098">
        <v>1</v>
      </c>
      <c r="RD1098">
        <v>2</v>
      </c>
    </row>
    <row r="1099" spans="1:472" x14ac:dyDescent="0.25">
      <c r="A1099" s="16" t="s">
        <v>1571</v>
      </c>
      <c r="IF1099">
        <v>1</v>
      </c>
      <c r="RD1099">
        <v>1</v>
      </c>
    </row>
    <row r="1100" spans="1:472" x14ac:dyDescent="0.25">
      <c r="A1100" s="16" t="s">
        <v>1572</v>
      </c>
      <c r="IH1100">
        <v>1</v>
      </c>
      <c r="RD1100">
        <v>1</v>
      </c>
    </row>
    <row r="1101" spans="1:472" x14ac:dyDescent="0.25">
      <c r="A1101" s="16" t="s">
        <v>1573</v>
      </c>
      <c r="J1101">
        <v>1</v>
      </c>
      <c r="DF1101">
        <v>1</v>
      </c>
      <c r="FZ1101">
        <v>1</v>
      </c>
      <c r="IA1101">
        <v>1</v>
      </c>
      <c r="II1101">
        <v>1</v>
      </c>
      <c r="IX1101">
        <v>1</v>
      </c>
      <c r="IY1101">
        <v>1</v>
      </c>
      <c r="RD1101">
        <v>7</v>
      </c>
    </row>
    <row r="1102" spans="1:472" x14ac:dyDescent="0.25">
      <c r="A1102" s="16" t="s">
        <v>1574</v>
      </c>
      <c r="LE1102">
        <v>1</v>
      </c>
      <c r="RD1102">
        <v>1</v>
      </c>
    </row>
    <row r="1103" spans="1:472" x14ac:dyDescent="0.25">
      <c r="A1103" s="16" t="s">
        <v>1575</v>
      </c>
      <c r="LC1103">
        <v>1</v>
      </c>
      <c r="NW1103">
        <v>1</v>
      </c>
      <c r="RD1103">
        <v>2</v>
      </c>
    </row>
    <row r="1104" spans="1:472" x14ac:dyDescent="0.25">
      <c r="A1104" s="16" t="s">
        <v>1576</v>
      </c>
      <c r="I1104">
        <v>1</v>
      </c>
      <c r="J1104">
        <v>1</v>
      </c>
      <c r="K1104">
        <v>1</v>
      </c>
      <c r="AB1104">
        <v>1</v>
      </c>
      <c r="JS1104">
        <v>1</v>
      </c>
      <c r="NE1104">
        <v>1</v>
      </c>
      <c r="QM1104">
        <v>1</v>
      </c>
      <c r="RD1104">
        <v>7</v>
      </c>
    </row>
    <row r="1105" spans="1:472" x14ac:dyDescent="0.25">
      <c r="A1105" s="16" t="s">
        <v>1577</v>
      </c>
      <c r="KA1105">
        <v>1</v>
      </c>
      <c r="QJ1105">
        <v>1</v>
      </c>
      <c r="RD1105">
        <v>2</v>
      </c>
    </row>
    <row r="1106" spans="1:472" x14ac:dyDescent="0.25">
      <c r="A1106" s="16" t="s">
        <v>1578</v>
      </c>
      <c r="MJ1106">
        <v>1</v>
      </c>
      <c r="RD1106">
        <v>1</v>
      </c>
    </row>
    <row r="1107" spans="1:472" x14ac:dyDescent="0.25">
      <c r="A1107" s="16" t="s">
        <v>1579</v>
      </c>
      <c r="AQ1107">
        <v>1</v>
      </c>
      <c r="CU1107">
        <v>1</v>
      </c>
      <c r="GG1107">
        <v>2</v>
      </c>
      <c r="MA1107">
        <v>1</v>
      </c>
      <c r="MX1107">
        <v>1</v>
      </c>
      <c r="RD1107">
        <v>6</v>
      </c>
    </row>
    <row r="1108" spans="1:472" x14ac:dyDescent="0.25">
      <c r="A1108" s="16" t="s">
        <v>1580</v>
      </c>
      <c r="QR1108">
        <v>1</v>
      </c>
      <c r="RD1108">
        <v>1</v>
      </c>
    </row>
    <row r="1109" spans="1:472" x14ac:dyDescent="0.25">
      <c r="A1109" s="16" t="s">
        <v>1581</v>
      </c>
      <c r="J1109">
        <v>1</v>
      </c>
      <c r="QB1109">
        <v>1</v>
      </c>
      <c r="RD1109">
        <v>2</v>
      </c>
    </row>
    <row r="1110" spans="1:472" x14ac:dyDescent="0.25">
      <c r="A1110" s="16" t="s">
        <v>1582</v>
      </c>
      <c r="EU1110">
        <v>1</v>
      </c>
      <c r="KZ1110">
        <v>1</v>
      </c>
      <c r="MN1110">
        <v>1</v>
      </c>
      <c r="NP1110">
        <v>1</v>
      </c>
      <c r="PX1110">
        <v>1</v>
      </c>
      <c r="RD1110">
        <v>5</v>
      </c>
    </row>
    <row r="1111" spans="1:472" x14ac:dyDescent="0.25">
      <c r="A1111" s="16" t="s">
        <v>1583</v>
      </c>
      <c r="CO1111">
        <v>1</v>
      </c>
      <c r="FJ1111">
        <v>1</v>
      </c>
      <c r="HH1111">
        <v>1</v>
      </c>
      <c r="HZ1111">
        <v>1</v>
      </c>
      <c r="LN1111">
        <v>1</v>
      </c>
      <c r="MX1111">
        <v>1</v>
      </c>
      <c r="QB1111">
        <v>1</v>
      </c>
      <c r="RD1111">
        <v>7</v>
      </c>
    </row>
    <row r="1112" spans="1:472" x14ac:dyDescent="0.25">
      <c r="A1112" s="16" t="s">
        <v>1586</v>
      </c>
      <c r="Q1112">
        <v>1</v>
      </c>
      <c r="EW1112">
        <v>1</v>
      </c>
      <c r="GD1112">
        <v>1</v>
      </c>
      <c r="GE1112">
        <v>1</v>
      </c>
      <c r="GF1112">
        <v>1</v>
      </c>
      <c r="RD1112">
        <v>5</v>
      </c>
    </row>
    <row r="1113" spans="1:472" x14ac:dyDescent="0.25">
      <c r="A1113" s="16" t="s">
        <v>1587</v>
      </c>
      <c r="BA1113">
        <v>1</v>
      </c>
      <c r="RD1113">
        <v>1</v>
      </c>
    </row>
    <row r="1114" spans="1:472" x14ac:dyDescent="0.25">
      <c r="A1114" s="16" t="s">
        <v>1588</v>
      </c>
      <c r="IY1114">
        <v>1</v>
      </c>
      <c r="RD1114">
        <v>1</v>
      </c>
    </row>
    <row r="1115" spans="1:472" x14ac:dyDescent="0.25">
      <c r="A1115" s="16" t="s">
        <v>1589</v>
      </c>
      <c r="GA1115">
        <v>1</v>
      </c>
      <c r="RD1115">
        <v>1</v>
      </c>
    </row>
    <row r="1116" spans="1:472" x14ac:dyDescent="0.25">
      <c r="A1116" s="16" t="s">
        <v>1590</v>
      </c>
      <c r="QP1116">
        <v>1</v>
      </c>
      <c r="RD1116">
        <v>1</v>
      </c>
    </row>
    <row r="1117" spans="1:472" x14ac:dyDescent="0.25">
      <c r="A1117" s="16" t="s">
        <v>1591</v>
      </c>
      <c r="JG1117">
        <v>1</v>
      </c>
      <c r="QB1117">
        <v>1</v>
      </c>
      <c r="RD1117">
        <v>2</v>
      </c>
    </row>
    <row r="1118" spans="1:472" x14ac:dyDescent="0.25">
      <c r="A1118" s="16" t="s">
        <v>1592</v>
      </c>
      <c r="CN1118">
        <v>1</v>
      </c>
      <c r="FZ1118">
        <v>1</v>
      </c>
      <c r="RD1118">
        <v>2</v>
      </c>
    </row>
    <row r="1119" spans="1:472" x14ac:dyDescent="0.25">
      <c r="A1119" s="16" t="s">
        <v>1593</v>
      </c>
      <c r="EN1119">
        <v>1</v>
      </c>
      <c r="QH1119">
        <v>1</v>
      </c>
      <c r="RD1119">
        <v>2</v>
      </c>
    </row>
    <row r="1120" spans="1:472" x14ac:dyDescent="0.25">
      <c r="A1120" s="16" t="s">
        <v>1594</v>
      </c>
      <c r="CQ1120">
        <v>1</v>
      </c>
      <c r="CR1120">
        <v>1</v>
      </c>
      <c r="RD1120">
        <v>2</v>
      </c>
    </row>
    <row r="1121" spans="1:472" x14ac:dyDescent="0.25">
      <c r="A1121" s="16" t="s">
        <v>1595</v>
      </c>
      <c r="IY1121">
        <v>1</v>
      </c>
      <c r="MX1121">
        <v>1</v>
      </c>
      <c r="QH1121">
        <v>1</v>
      </c>
      <c r="RD1121">
        <v>3</v>
      </c>
    </row>
    <row r="1122" spans="1:472" x14ac:dyDescent="0.25">
      <c r="A1122" s="16" t="s">
        <v>1596</v>
      </c>
      <c r="BM1122">
        <v>1</v>
      </c>
      <c r="RD1122">
        <v>1</v>
      </c>
    </row>
    <row r="1123" spans="1:472" x14ac:dyDescent="0.25">
      <c r="A1123" s="16" t="s">
        <v>1597</v>
      </c>
      <c r="MD1123">
        <v>1</v>
      </c>
      <c r="ME1123">
        <v>1</v>
      </c>
      <c r="MF1123">
        <v>1</v>
      </c>
      <c r="RD1123">
        <v>3</v>
      </c>
    </row>
    <row r="1124" spans="1:472" x14ac:dyDescent="0.25">
      <c r="A1124" s="16" t="s">
        <v>1598</v>
      </c>
      <c r="N1124">
        <v>1</v>
      </c>
      <c r="CN1124">
        <v>1</v>
      </c>
      <c r="RD1124">
        <v>2</v>
      </c>
    </row>
    <row r="1125" spans="1:472" x14ac:dyDescent="0.25">
      <c r="A1125" s="16" t="s">
        <v>1599</v>
      </c>
      <c r="GL1125">
        <v>1</v>
      </c>
      <c r="GN1125">
        <v>1</v>
      </c>
      <c r="LF1125">
        <v>1</v>
      </c>
      <c r="MN1125">
        <v>1</v>
      </c>
      <c r="RD1125">
        <v>4</v>
      </c>
    </row>
    <row r="1126" spans="1:472" x14ac:dyDescent="0.25">
      <c r="A1126" s="16" t="s">
        <v>1600</v>
      </c>
      <c r="GG1126">
        <v>1</v>
      </c>
      <c r="GH1126">
        <v>1</v>
      </c>
      <c r="HH1126">
        <v>1</v>
      </c>
      <c r="OP1126">
        <v>1</v>
      </c>
      <c r="RD1126">
        <v>4</v>
      </c>
    </row>
    <row r="1127" spans="1:472" x14ac:dyDescent="0.25">
      <c r="A1127" s="16" t="s">
        <v>1601</v>
      </c>
      <c r="DU1127">
        <v>1</v>
      </c>
      <c r="RD1127">
        <v>1</v>
      </c>
    </row>
    <row r="1128" spans="1:472" x14ac:dyDescent="0.25">
      <c r="A1128" s="16" t="s">
        <v>1602</v>
      </c>
      <c r="JF1128">
        <v>1</v>
      </c>
      <c r="RD1128">
        <v>1</v>
      </c>
    </row>
    <row r="1129" spans="1:472" x14ac:dyDescent="0.25">
      <c r="A1129" s="16" t="s">
        <v>1603</v>
      </c>
      <c r="DQ1129">
        <v>1</v>
      </c>
      <c r="GP1129">
        <v>1</v>
      </c>
      <c r="RD1129">
        <v>2</v>
      </c>
    </row>
    <row r="1130" spans="1:472" x14ac:dyDescent="0.25">
      <c r="A1130" s="16" t="s">
        <v>1604</v>
      </c>
      <c r="GG1130">
        <v>1</v>
      </c>
      <c r="HH1130">
        <v>1</v>
      </c>
      <c r="RD1130">
        <v>2</v>
      </c>
    </row>
    <row r="1131" spans="1:472" x14ac:dyDescent="0.25">
      <c r="A1131" s="16" t="s">
        <v>1605</v>
      </c>
      <c r="GA1131">
        <v>1</v>
      </c>
      <c r="GC1131">
        <v>1</v>
      </c>
      <c r="RD1131">
        <v>2</v>
      </c>
    </row>
    <row r="1132" spans="1:472" x14ac:dyDescent="0.25">
      <c r="A1132" s="16" t="s">
        <v>1606</v>
      </c>
      <c r="GG1132">
        <v>1</v>
      </c>
      <c r="RD1132">
        <v>1</v>
      </c>
    </row>
    <row r="1133" spans="1:472" x14ac:dyDescent="0.25">
      <c r="A1133" s="16" t="s">
        <v>1607</v>
      </c>
      <c r="JC1133">
        <v>1</v>
      </c>
      <c r="RD1133">
        <v>1</v>
      </c>
    </row>
    <row r="1134" spans="1:472" x14ac:dyDescent="0.25">
      <c r="A1134" s="16" t="s">
        <v>1608</v>
      </c>
      <c r="DR1134">
        <v>1</v>
      </c>
      <c r="HK1134">
        <v>1</v>
      </c>
      <c r="RD1134">
        <v>2</v>
      </c>
    </row>
    <row r="1135" spans="1:472" x14ac:dyDescent="0.25">
      <c r="A1135" s="16" t="s">
        <v>1609</v>
      </c>
      <c r="JU1135">
        <v>1</v>
      </c>
      <c r="QO1135">
        <v>1</v>
      </c>
      <c r="RD1135">
        <v>2</v>
      </c>
    </row>
    <row r="1136" spans="1:472" x14ac:dyDescent="0.25">
      <c r="A1136" s="16" t="s">
        <v>1610</v>
      </c>
      <c r="J1136">
        <v>1</v>
      </c>
      <c r="AP1136">
        <v>1</v>
      </c>
      <c r="BA1136">
        <v>1</v>
      </c>
      <c r="RD1136">
        <v>3</v>
      </c>
    </row>
    <row r="1137" spans="1:472" x14ac:dyDescent="0.25">
      <c r="A1137" s="16" t="s">
        <v>1611</v>
      </c>
      <c r="AH1137">
        <v>1</v>
      </c>
      <c r="KX1137">
        <v>1</v>
      </c>
      <c r="RD1137">
        <v>2</v>
      </c>
    </row>
    <row r="1138" spans="1:472" x14ac:dyDescent="0.25">
      <c r="A1138" s="16" t="s">
        <v>1612</v>
      </c>
      <c r="MX1138">
        <v>1</v>
      </c>
      <c r="NB1138">
        <v>1</v>
      </c>
      <c r="RD1138">
        <v>2</v>
      </c>
    </row>
    <row r="1139" spans="1:472" x14ac:dyDescent="0.25">
      <c r="A1139" s="16" t="s">
        <v>1613</v>
      </c>
      <c r="FF1139">
        <v>1</v>
      </c>
      <c r="RD1139">
        <v>1</v>
      </c>
    </row>
    <row r="1140" spans="1:472" x14ac:dyDescent="0.25">
      <c r="A1140" s="16" t="s">
        <v>1614</v>
      </c>
      <c r="MV1140">
        <v>1</v>
      </c>
      <c r="MZ1140">
        <v>1</v>
      </c>
      <c r="NP1140">
        <v>1</v>
      </c>
      <c r="RD1140">
        <v>3</v>
      </c>
    </row>
    <row r="1141" spans="1:472" x14ac:dyDescent="0.25">
      <c r="A1141" s="16" t="s">
        <v>1615</v>
      </c>
      <c r="AQ1141">
        <v>1</v>
      </c>
      <c r="CB1141">
        <v>1</v>
      </c>
      <c r="CC1141">
        <v>1</v>
      </c>
      <c r="CE1141">
        <v>1</v>
      </c>
      <c r="CF1141">
        <v>1</v>
      </c>
      <c r="CH1141">
        <v>1</v>
      </c>
      <c r="HH1141">
        <v>1</v>
      </c>
      <c r="KE1141">
        <v>1</v>
      </c>
      <c r="NK1141">
        <v>1</v>
      </c>
      <c r="RD1141">
        <v>9</v>
      </c>
    </row>
    <row r="1142" spans="1:472" x14ac:dyDescent="0.25">
      <c r="A1142" s="16" t="s">
        <v>1616</v>
      </c>
      <c r="AH1142">
        <v>1</v>
      </c>
      <c r="FZ1142">
        <v>1</v>
      </c>
      <c r="GC1142">
        <v>1</v>
      </c>
      <c r="QA1142">
        <v>1</v>
      </c>
      <c r="RD1142">
        <v>4</v>
      </c>
    </row>
    <row r="1143" spans="1:472" x14ac:dyDescent="0.25">
      <c r="A1143" s="16" t="s">
        <v>1617</v>
      </c>
      <c r="DU1143">
        <v>1</v>
      </c>
      <c r="GG1143">
        <v>1</v>
      </c>
      <c r="HG1143">
        <v>1</v>
      </c>
      <c r="HH1143">
        <v>1</v>
      </c>
      <c r="HK1143">
        <v>1</v>
      </c>
      <c r="HN1143">
        <v>1</v>
      </c>
      <c r="RD1143">
        <v>6</v>
      </c>
    </row>
    <row r="1144" spans="1:472" x14ac:dyDescent="0.25">
      <c r="A1144" s="16" t="s">
        <v>1618</v>
      </c>
      <c r="CZ1144">
        <v>1</v>
      </c>
      <c r="NK1144">
        <v>1</v>
      </c>
      <c r="QB1144">
        <v>1</v>
      </c>
      <c r="QR1144">
        <v>1</v>
      </c>
      <c r="QS1144">
        <v>1</v>
      </c>
      <c r="RD1144">
        <v>5</v>
      </c>
    </row>
    <row r="1145" spans="1:472" x14ac:dyDescent="0.25">
      <c r="A1145" s="16" t="s">
        <v>1619</v>
      </c>
      <c r="FB1145">
        <v>1</v>
      </c>
      <c r="RD1145">
        <v>1</v>
      </c>
    </row>
    <row r="1146" spans="1:472" x14ac:dyDescent="0.25">
      <c r="A1146" s="16" t="s">
        <v>1620</v>
      </c>
      <c r="BX1146">
        <v>1</v>
      </c>
      <c r="RD1146">
        <v>1</v>
      </c>
    </row>
    <row r="1147" spans="1:472" x14ac:dyDescent="0.25">
      <c r="A1147" s="16" t="s">
        <v>1621</v>
      </c>
      <c r="MM1147">
        <v>1</v>
      </c>
      <c r="RD1147">
        <v>1</v>
      </c>
    </row>
    <row r="1148" spans="1:472" x14ac:dyDescent="0.25">
      <c r="A1148" s="16" t="s">
        <v>1622</v>
      </c>
      <c r="GH1148">
        <v>1</v>
      </c>
      <c r="GQ1148">
        <v>1</v>
      </c>
      <c r="RD1148">
        <v>2</v>
      </c>
    </row>
    <row r="1149" spans="1:472" x14ac:dyDescent="0.25">
      <c r="A1149" s="16" t="s">
        <v>1623</v>
      </c>
      <c r="IC1149">
        <v>1</v>
      </c>
      <c r="RD1149">
        <v>1</v>
      </c>
    </row>
    <row r="1150" spans="1:472" x14ac:dyDescent="0.25">
      <c r="A1150" s="16" t="s">
        <v>1624</v>
      </c>
      <c r="M1150">
        <v>1</v>
      </c>
      <c r="W1150">
        <v>1</v>
      </c>
      <c r="HW1150">
        <v>1</v>
      </c>
      <c r="LN1150">
        <v>1</v>
      </c>
      <c r="RD1150">
        <v>4</v>
      </c>
    </row>
    <row r="1151" spans="1:472" x14ac:dyDescent="0.25">
      <c r="A1151" s="16" t="s">
        <v>1625</v>
      </c>
      <c r="I1151">
        <v>1</v>
      </c>
      <c r="OF1151">
        <v>1</v>
      </c>
      <c r="OI1151">
        <v>1</v>
      </c>
      <c r="RB1151">
        <v>1</v>
      </c>
      <c r="RD1151">
        <v>4</v>
      </c>
    </row>
    <row r="1152" spans="1:472" x14ac:dyDescent="0.25">
      <c r="A1152" s="16" t="s">
        <v>1626</v>
      </c>
      <c r="DP1152">
        <v>1</v>
      </c>
      <c r="RD1152">
        <v>1</v>
      </c>
    </row>
    <row r="1153" spans="1:472" x14ac:dyDescent="0.25">
      <c r="A1153" s="16" t="s">
        <v>1627</v>
      </c>
      <c r="KY1153">
        <v>1</v>
      </c>
      <c r="RD1153">
        <v>1</v>
      </c>
    </row>
    <row r="1154" spans="1:472" x14ac:dyDescent="0.25">
      <c r="A1154" s="16" t="s">
        <v>1628</v>
      </c>
      <c r="BD1154">
        <v>1</v>
      </c>
      <c r="EN1154">
        <v>1</v>
      </c>
      <c r="HJ1154">
        <v>1</v>
      </c>
      <c r="OJ1154">
        <v>1</v>
      </c>
      <c r="RD1154">
        <v>4</v>
      </c>
    </row>
    <row r="1155" spans="1:472" x14ac:dyDescent="0.25">
      <c r="A1155" s="16" t="s">
        <v>1629</v>
      </c>
      <c r="GB1155">
        <v>1</v>
      </c>
      <c r="RD1155">
        <v>1</v>
      </c>
    </row>
    <row r="1156" spans="1:472" x14ac:dyDescent="0.25">
      <c r="A1156" s="16" t="s">
        <v>1630</v>
      </c>
      <c r="FZ1156">
        <v>1</v>
      </c>
      <c r="RD1156">
        <v>1</v>
      </c>
    </row>
    <row r="1157" spans="1:472" x14ac:dyDescent="0.25">
      <c r="A1157" s="16" t="s">
        <v>1631</v>
      </c>
      <c r="GF1157">
        <v>1</v>
      </c>
      <c r="RD1157">
        <v>1</v>
      </c>
    </row>
    <row r="1158" spans="1:472" x14ac:dyDescent="0.25">
      <c r="A1158" s="16" t="s">
        <v>1632</v>
      </c>
      <c r="GA1158">
        <v>1</v>
      </c>
      <c r="GB1158">
        <v>1</v>
      </c>
      <c r="HH1158">
        <v>1</v>
      </c>
      <c r="NQ1158">
        <v>1</v>
      </c>
      <c r="RD1158">
        <v>4</v>
      </c>
    </row>
    <row r="1159" spans="1:472" x14ac:dyDescent="0.25">
      <c r="A1159" s="16" t="s">
        <v>1633</v>
      </c>
      <c r="GN1159">
        <v>1</v>
      </c>
      <c r="RD1159">
        <v>1</v>
      </c>
    </row>
    <row r="1160" spans="1:472" x14ac:dyDescent="0.25">
      <c r="A1160" s="16" t="s">
        <v>1634</v>
      </c>
      <c r="FZ1160">
        <v>1</v>
      </c>
      <c r="RD1160">
        <v>1</v>
      </c>
    </row>
    <row r="1161" spans="1:472" x14ac:dyDescent="0.25">
      <c r="A1161" s="16" t="s">
        <v>1635</v>
      </c>
      <c r="GP1161">
        <v>1</v>
      </c>
      <c r="RD1161">
        <v>1</v>
      </c>
    </row>
    <row r="1162" spans="1:472" x14ac:dyDescent="0.25">
      <c r="A1162" s="16" t="s">
        <v>1636</v>
      </c>
      <c r="R1162">
        <v>1</v>
      </c>
      <c r="DS1162">
        <v>1</v>
      </c>
      <c r="GG1162">
        <v>2</v>
      </c>
      <c r="GM1162">
        <v>1</v>
      </c>
      <c r="HD1162">
        <v>1</v>
      </c>
      <c r="HN1162">
        <v>1</v>
      </c>
      <c r="IG1162">
        <v>1</v>
      </c>
      <c r="KD1162">
        <v>1</v>
      </c>
      <c r="LU1162">
        <v>1</v>
      </c>
      <c r="RD1162">
        <v>10</v>
      </c>
    </row>
    <row r="1163" spans="1:472" x14ac:dyDescent="0.25">
      <c r="A1163" s="16" t="s">
        <v>1637</v>
      </c>
      <c r="GA1163">
        <v>1</v>
      </c>
      <c r="LB1163">
        <v>1</v>
      </c>
      <c r="RD1163">
        <v>2</v>
      </c>
    </row>
    <row r="1164" spans="1:472" x14ac:dyDescent="0.25">
      <c r="A1164" s="16" t="s">
        <v>1638</v>
      </c>
      <c r="FZ1164">
        <v>1</v>
      </c>
      <c r="RD1164">
        <v>1</v>
      </c>
    </row>
    <row r="1165" spans="1:472" x14ac:dyDescent="0.25">
      <c r="A1165" s="16" t="s">
        <v>1639</v>
      </c>
      <c r="EA1165">
        <v>1</v>
      </c>
      <c r="GG1165">
        <v>1</v>
      </c>
      <c r="RD1165">
        <v>2</v>
      </c>
    </row>
    <row r="1166" spans="1:472" x14ac:dyDescent="0.25">
      <c r="A1166" s="16" t="s">
        <v>1640</v>
      </c>
      <c r="QJ1166">
        <v>1</v>
      </c>
      <c r="RD1166">
        <v>1</v>
      </c>
    </row>
    <row r="1167" spans="1:472" x14ac:dyDescent="0.25">
      <c r="A1167" s="16" t="s">
        <v>1641</v>
      </c>
      <c r="DO1167">
        <v>1</v>
      </c>
      <c r="RD1167">
        <v>1</v>
      </c>
    </row>
    <row r="1168" spans="1:472" x14ac:dyDescent="0.25">
      <c r="A1168" s="16" t="s">
        <v>1642</v>
      </c>
      <c r="ES1168">
        <v>1</v>
      </c>
      <c r="RD1168">
        <v>1</v>
      </c>
    </row>
    <row r="1169" spans="1:472" x14ac:dyDescent="0.25">
      <c r="A1169" s="16" t="s">
        <v>1643</v>
      </c>
      <c r="LM1169">
        <v>1</v>
      </c>
      <c r="LN1169">
        <v>1</v>
      </c>
      <c r="LR1169">
        <v>1</v>
      </c>
      <c r="PG1169">
        <v>1</v>
      </c>
      <c r="RD1169">
        <v>4</v>
      </c>
    </row>
    <row r="1170" spans="1:472" x14ac:dyDescent="0.25">
      <c r="A1170" s="16" t="s">
        <v>1644</v>
      </c>
      <c r="QL1170">
        <v>1</v>
      </c>
      <c r="RD1170">
        <v>1</v>
      </c>
    </row>
    <row r="1171" spans="1:472" x14ac:dyDescent="0.25">
      <c r="A1171" s="16" t="s">
        <v>1645</v>
      </c>
      <c r="KM1171">
        <v>1</v>
      </c>
      <c r="RD1171">
        <v>1</v>
      </c>
    </row>
    <row r="1172" spans="1:472" x14ac:dyDescent="0.25">
      <c r="A1172" s="16" t="s">
        <v>1646</v>
      </c>
      <c r="CV1172">
        <v>1</v>
      </c>
      <c r="FK1172">
        <v>1</v>
      </c>
      <c r="HX1172">
        <v>1</v>
      </c>
      <c r="HY1172">
        <v>1</v>
      </c>
      <c r="HZ1172">
        <v>1</v>
      </c>
      <c r="LE1172">
        <v>1</v>
      </c>
      <c r="MN1172">
        <v>1</v>
      </c>
      <c r="OI1172">
        <v>1</v>
      </c>
      <c r="QC1172">
        <v>1</v>
      </c>
      <c r="QH1172">
        <v>1</v>
      </c>
      <c r="RD1172">
        <v>10</v>
      </c>
    </row>
    <row r="1173" spans="1:472" x14ac:dyDescent="0.25">
      <c r="A1173" s="16" t="s">
        <v>1647</v>
      </c>
      <c r="GH1173">
        <v>1</v>
      </c>
      <c r="HG1173">
        <v>1</v>
      </c>
      <c r="HM1173">
        <v>1</v>
      </c>
      <c r="QB1173">
        <v>1</v>
      </c>
      <c r="RD1173">
        <v>4</v>
      </c>
    </row>
    <row r="1174" spans="1:472" x14ac:dyDescent="0.25">
      <c r="A1174" s="16" t="s">
        <v>1648</v>
      </c>
      <c r="DF1174">
        <v>1</v>
      </c>
      <c r="RD1174">
        <v>1</v>
      </c>
    </row>
    <row r="1175" spans="1:472" x14ac:dyDescent="0.25">
      <c r="A1175" s="16" t="s">
        <v>1649</v>
      </c>
      <c r="IP1175">
        <v>1</v>
      </c>
      <c r="RD1175">
        <v>1</v>
      </c>
    </row>
    <row r="1176" spans="1:472" x14ac:dyDescent="0.25">
      <c r="A1176" s="16" t="s">
        <v>1650</v>
      </c>
      <c r="BL1176">
        <v>1</v>
      </c>
      <c r="IS1176">
        <v>1</v>
      </c>
      <c r="RD1176">
        <v>2</v>
      </c>
    </row>
    <row r="1177" spans="1:472" x14ac:dyDescent="0.25">
      <c r="A1177" s="16" t="s">
        <v>1651</v>
      </c>
      <c r="L1177">
        <v>1</v>
      </c>
      <c r="JW1177">
        <v>1</v>
      </c>
      <c r="QU1177">
        <v>1</v>
      </c>
      <c r="RD1177">
        <v>3</v>
      </c>
    </row>
    <row r="1178" spans="1:472" x14ac:dyDescent="0.25">
      <c r="A1178" s="16" t="s">
        <v>1652</v>
      </c>
      <c r="GG1178">
        <v>1</v>
      </c>
      <c r="GP1178">
        <v>1</v>
      </c>
      <c r="NJ1178">
        <v>1</v>
      </c>
      <c r="PO1178">
        <v>1</v>
      </c>
      <c r="RD1178">
        <v>4</v>
      </c>
    </row>
    <row r="1179" spans="1:472" x14ac:dyDescent="0.25">
      <c r="A1179" s="16" t="s">
        <v>1653</v>
      </c>
      <c r="PT1179">
        <v>1</v>
      </c>
      <c r="QD1179">
        <v>1</v>
      </c>
      <c r="RD1179">
        <v>2</v>
      </c>
    </row>
    <row r="1180" spans="1:472" x14ac:dyDescent="0.25">
      <c r="A1180" s="16" t="s">
        <v>1654</v>
      </c>
      <c r="FH1180">
        <v>1</v>
      </c>
      <c r="KB1180">
        <v>1</v>
      </c>
      <c r="KD1180">
        <v>1</v>
      </c>
      <c r="RD1180">
        <v>3</v>
      </c>
    </row>
    <row r="1181" spans="1:472" x14ac:dyDescent="0.25">
      <c r="A1181" s="16" t="s">
        <v>1655</v>
      </c>
      <c r="GH1181">
        <v>1</v>
      </c>
      <c r="HG1181">
        <v>1</v>
      </c>
      <c r="RD1181">
        <v>2</v>
      </c>
    </row>
    <row r="1182" spans="1:472" x14ac:dyDescent="0.25">
      <c r="A1182" s="16" t="s">
        <v>1656</v>
      </c>
      <c r="DF1182">
        <v>1</v>
      </c>
      <c r="RD1182">
        <v>1</v>
      </c>
    </row>
    <row r="1183" spans="1:472" x14ac:dyDescent="0.25">
      <c r="A1183" s="16" t="s">
        <v>1657</v>
      </c>
      <c r="IP1183">
        <v>1</v>
      </c>
      <c r="RD1183">
        <v>1</v>
      </c>
    </row>
    <row r="1184" spans="1:472" x14ac:dyDescent="0.25">
      <c r="A1184" s="16" t="s">
        <v>1658</v>
      </c>
      <c r="IS1184">
        <v>1</v>
      </c>
      <c r="RD1184">
        <v>1</v>
      </c>
    </row>
    <row r="1185" spans="1:472" x14ac:dyDescent="0.25">
      <c r="A1185" s="16" t="s">
        <v>1659</v>
      </c>
      <c r="L1185">
        <v>1</v>
      </c>
      <c r="BL1185">
        <v>1</v>
      </c>
      <c r="JW1185">
        <v>1</v>
      </c>
      <c r="QU1185">
        <v>1</v>
      </c>
      <c r="RD1185">
        <v>4</v>
      </c>
    </row>
    <row r="1186" spans="1:472" x14ac:dyDescent="0.25">
      <c r="A1186" s="16" t="s">
        <v>1660</v>
      </c>
      <c r="GG1186">
        <v>1</v>
      </c>
      <c r="GP1186">
        <v>1</v>
      </c>
      <c r="RD1186">
        <v>2</v>
      </c>
    </row>
    <row r="1187" spans="1:472" x14ac:dyDescent="0.25">
      <c r="A1187" s="16" t="s">
        <v>1661</v>
      </c>
      <c r="NJ1187">
        <v>1</v>
      </c>
      <c r="PO1187">
        <v>1</v>
      </c>
      <c r="RD1187">
        <v>2</v>
      </c>
    </row>
    <row r="1188" spans="1:472" x14ac:dyDescent="0.25">
      <c r="A1188" s="16" t="s">
        <v>1662</v>
      </c>
      <c r="PT1188">
        <v>1</v>
      </c>
      <c r="QD1188">
        <v>1</v>
      </c>
      <c r="RD1188">
        <v>2</v>
      </c>
    </row>
    <row r="1189" spans="1:472" x14ac:dyDescent="0.25">
      <c r="A1189" s="16" t="s">
        <v>1663</v>
      </c>
      <c r="FH1189">
        <v>1</v>
      </c>
      <c r="KD1189">
        <v>1</v>
      </c>
      <c r="RD1189">
        <v>2</v>
      </c>
    </row>
    <row r="1190" spans="1:472" x14ac:dyDescent="0.25">
      <c r="A1190" s="16" t="s">
        <v>1664</v>
      </c>
      <c r="KB1190">
        <v>1</v>
      </c>
      <c r="RD1190">
        <v>1</v>
      </c>
    </row>
    <row r="1191" spans="1:472" x14ac:dyDescent="0.25">
      <c r="A1191" s="16" t="s">
        <v>1665</v>
      </c>
      <c r="GG1191">
        <v>1</v>
      </c>
      <c r="RD1191">
        <v>1</v>
      </c>
    </row>
    <row r="1192" spans="1:472" x14ac:dyDescent="0.25">
      <c r="A1192" s="16" t="s">
        <v>1666</v>
      </c>
      <c r="HH1192">
        <v>1</v>
      </c>
      <c r="QU1192">
        <v>1</v>
      </c>
      <c r="RD1192">
        <v>2</v>
      </c>
    </row>
    <row r="1193" spans="1:472" x14ac:dyDescent="0.25">
      <c r="A1193" s="16" t="s">
        <v>1667</v>
      </c>
      <c r="AZ1193">
        <v>1</v>
      </c>
      <c r="RD1193">
        <v>1</v>
      </c>
    </row>
    <row r="1194" spans="1:472" x14ac:dyDescent="0.25">
      <c r="A1194" s="16" t="s">
        <v>1668</v>
      </c>
      <c r="AN1194">
        <v>1</v>
      </c>
      <c r="GU1194">
        <v>1</v>
      </c>
      <c r="JU1194">
        <v>1</v>
      </c>
      <c r="LY1194">
        <v>1</v>
      </c>
      <c r="PE1194">
        <v>1</v>
      </c>
      <c r="RD1194">
        <v>5</v>
      </c>
    </row>
    <row r="1195" spans="1:472" x14ac:dyDescent="0.25">
      <c r="A1195" s="16" t="s">
        <v>1669</v>
      </c>
      <c r="FZ1195">
        <v>1</v>
      </c>
      <c r="RD1195">
        <v>1</v>
      </c>
    </row>
    <row r="1196" spans="1:472" x14ac:dyDescent="0.25">
      <c r="A1196" s="16" t="s">
        <v>1670</v>
      </c>
      <c r="AP1196">
        <v>1</v>
      </c>
      <c r="FA1196">
        <v>1</v>
      </c>
      <c r="RD1196">
        <v>2</v>
      </c>
    </row>
    <row r="1197" spans="1:472" x14ac:dyDescent="0.25">
      <c r="A1197" s="16" t="s">
        <v>1671</v>
      </c>
      <c r="GA1197">
        <v>1</v>
      </c>
      <c r="GP1197">
        <v>1</v>
      </c>
      <c r="LE1197">
        <v>1</v>
      </c>
      <c r="RD1197">
        <v>3</v>
      </c>
    </row>
    <row r="1198" spans="1:472" x14ac:dyDescent="0.25">
      <c r="A1198" s="16" t="s">
        <v>1672</v>
      </c>
      <c r="GM1198">
        <v>1</v>
      </c>
      <c r="RD1198">
        <v>1</v>
      </c>
    </row>
    <row r="1199" spans="1:472" x14ac:dyDescent="0.25">
      <c r="A1199" s="16" t="s">
        <v>1673</v>
      </c>
      <c r="MN1199">
        <v>1</v>
      </c>
      <c r="RD1199">
        <v>1</v>
      </c>
    </row>
    <row r="1200" spans="1:472" x14ac:dyDescent="0.25">
      <c r="A1200" s="16" t="s">
        <v>1674</v>
      </c>
      <c r="FY1200">
        <v>1</v>
      </c>
      <c r="RD1200">
        <v>1</v>
      </c>
    </row>
    <row r="1201" spans="1:472" x14ac:dyDescent="0.25">
      <c r="A1201" s="16" t="s">
        <v>1675</v>
      </c>
      <c r="L1201">
        <v>1</v>
      </c>
      <c r="AB1201">
        <v>1</v>
      </c>
      <c r="GG1201">
        <v>1</v>
      </c>
      <c r="GH1201">
        <v>1</v>
      </c>
      <c r="JM1201">
        <v>1</v>
      </c>
      <c r="JN1201">
        <v>1</v>
      </c>
      <c r="PZ1201">
        <v>1</v>
      </c>
      <c r="QY1201">
        <v>1</v>
      </c>
      <c r="RD1201">
        <v>8</v>
      </c>
    </row>
    <row r="1202" spans="1:472" x14ac:dyDescent="0.25">
      <c r="A1202" s="16" t="s">
        <v>1676</v>
      </c>
      <c r="LE1202">
        <v>1</v>
      </c>
      <c r="RD1202">
        <v>1</v>
      </c>
    </row>
    <row r="1203" spans="1:472" x14ac:dyDescent="0.25">
      <c r="A1203" s="16" t="s">
        <v>1677</v>
      </c>
      <c r="GH1203">
        <v>1</v>
      </c>
      <c r="RD1203">
        <v>1</v>
      </c>
    </row>
    <row r="1204" spans="1:472" x14ac:dyDescent="0.25">
      <c r="A1204" s="16" t="s">
        <v>1678</v>
      </c>
      <c r="BA1204">
        <v>1</v>
      </c>
      <c r="HH1204">
        <v>1</v>
      </c>
      <c r="QP1204">
        <v>1</v>
      </c>
      <c r="RD1204">
        <v>3</v>
      </c>
    </row>
    <row r="1205" spans="1:472" x14ac:dyDescent="0.25">
      <c r="A1205" s="16" t="s">
        <v>1679</v>
      </c>
      <c r="Q1205">
        <v>1</v>
      </c>
      <c r="DW1205">
        <v>1</v>
      </c>
      <c r="FH1205">
        <v>1</v>
      </c>
      <c r="GB1205">
        <v>1</v>
      </c>
      <c r="IQ1205">
        <v>1</v>
      </c>
      <c r="NA1205">
        <v>1</v>
      </c>
      <c r="RD1205">
        <v>6</v>
      </c>
    </row>
    <row r="1206" spans="1:472" x14ac:dyDescent="0.25">
      <c r="A1206" s="16" t="s">
        <v>1680</v>
      </c>
      <c r="HJ1206">
        <v>1</v>
      </c>
      <c r="IK1206">
        <v>1</v>
      </c>
      <c r="RD1206">
        <v>2</v>
      </c>
    </row>
    <row r="1207" spans="1:472" x14ac:dyDescent="0.25">
      <c r="A1207" s="16" t="s">
        <v>1681</v>
      </c>
      <c r="KJ1207">
        <v>1</v>
      </c>
      <c r="KK1207">
        <v>1</v>
      </c>
      <c r="RD1207">
        <v>2</v>
      </c>
    </row>
    <row r="1208" spans="1:472" x14ac:dyDescent="0.25">
      <c r="A1208" s="16" t="s">
        <v>1682</v>
      </c>
      <c r="AE1208">
        <v>1</v>
      </c>
      <c r="MN1208">
        <v>1</v>
      </c>
      <c r="NH1208">
        <v>1</v>
      </c>
      <c r="RD1208">
        <v>3</v>
      </c>
    </row>
    <row r="1209" spans="1:472" x14ac:dyDescent="0.25">
      <c r="A1209" s="16" t="s">
        <v>1683</v>
      </c>
      <c r="EA1209">
        <v>1</v>
      </c>
      <c r="FY1209">
        <v>1</v>
      </c>
      <c r="HC1209">
        <v>1</v>
      </c>
      <c r="LM1209">
        <v>1</v>
      </c>
      <c r="LN1209">
        <v>1</v>
      </c>
      <c r="MR1209">
        <v>1</v>
      </c>
      <c r="OD1209">
        <v>1</v>
      </c>
      <c r="RD1209">
        <v>7</v>
      </c>
    </row>
    <row r="1210" spans="1:472" x14ac:dyDescent="0.25">
      <c r="A1210" s="16" t="s">
        <v>1684</v>
      </c>
      <c r="GG1210">
        <v>1</v>
      </c>
      <c r="RD1210">
        <v>1</v>
      </c>
    </row>
    <row r="1211" spans="1:472" x14ac:dyDescent="0.25">
      <c r="A1211" s="16" t="s">
        <v>1685</v>
      </c>
      <c r="HN1211">
        <v>1</v>
      </c>
      <c r="IR1211">
        <v>1</v>
      </c>
      <c r="KZ1211">
        <v>1</v>
      </c>
      <c r="MQ1211">
        <v>1</v>
      </c>
      <c r="QZ1211">
        <v>1</v>
      </c>
      <c r="RD1211">
        <v>5</v>
      </c>
    </row>
    <row r="1212" spans="1:472" x14ac:dyDescent="0.25">
      <c r="A1212" s="16" t="s">
        <v>1686</v>
      </c>
      <c r="Q1212">
        <v>1</v>
      </c>
      <c r="GG1212">
        <v>1</v>
      </c>
      <c r="IR1212">
        <v>1</v>
      </c>
      <c r="OC1212">
        <v>1</v>
      </c>
      <c r="RD1212">
        <v>4</v>
      </c>
    </row>
    <row r="1213" spans="1:472" x14ac:dyDescent="0.25">
      <c r="A1213" s="16" t="s">
        <v>1687</v>
      </c>
      <c r="AG1213">
        <v>1</v>
      </c>
      <c r="RD1213">
        <v>1</v>
      </c>
    </row>
    <row r="1214" spans="1:472" x14ac:dyDescent="0.25">
      <c r="A1214" s="16" t="s">
        <v>1688</v>
      </c>
      <c r="QB1214">
        <v>1</v>
      </c>
      <c r="RD1214">
        <v>1</v>
      </c>
    </row>
    <row r="1215" spans="1:472" x14ac:dyDescent="0.25">
      <c r="A1215" s="16" t="s">
        <v>1689</v>
      </c>
      <c r="FZ1215">
        <v>1</v>
      </c>
      <c r="RD1215">
        <v>1</v>
      </c>
    </row>
    <row r="1216" spans="1:472" x14ac:dyDescent="0.25">
      <c r="A1216" s="16" t="s">
        <v>1690</v>
      </c>
      <c r="HH1216">
        <v>1</v>
      </c>
      <c r="RD1216">
        <v>1</v>
      </c>
    </row>
    <row r="1217" spans="1:472" x14ac:dyDescent="0.25">
      <c r="A1217" s="16" t="s">
        <v>1691</v>
      </c>
      <c r="AH1217">
        <v>1</v>
      </c>
      <c r="RD1217">
        <v>1</v>
      </c>
    </row>
    <row r="1218" spans="1:472" x14ac:dyDescent="0.25">
      <c r="A1218" s="16" t="s">
        <v>1692</v>
      </c>
      <c r="HH1218">
        <v>1</v>
      </c>
      <c r="HK1218">
        <v>1</v>
      </c>
      <c r="HN1218">
        <v>1</v>
      </c>
      <c r="RD1218">
        <v>3</v>
      </c>
    </row>
    <row r="1219" spans="1:472" x14ac:dyDescent="0.25">
      <c r="A1219" s="16" t="s">
        <v>1693</v>
      </c>
      <c r="QB1219">
        <v>1</v>
      </c>
      <c r="RD1219">
        <v>1</v>
      </c>
    </row>
    <row r="1220" spans="1:472" x14ac:dyDescent="0.25">
      <c r="A1220" s="16" t="s">
        <v>1699</v>
      </c>
      <c r="AO1220">
        <v>1</v>
      </c>
      <c r="AP1220">
        <v>1</v>
      </c>
      <c r="RD1220">
        <v>2</v>
      </c>
    </row>
    <row r="1221" spans="1:472" x14ac:dyDescent="0.25">
      <c r="A1221" s="16" t="s">
        <v>1700</v>
      </c>
      <c r="LF1221">
        <v>1</v>
      </c>
      <c r="RD1221">
        <v>1</v>
      </c>
    </row>
    <row r="1222" spans="1:472" x14ac:dyDescent="0.25">
      <c r="A1222" s="16" t="s">
        <v>1701</v>
      </c>
      <c r="FP1222">
        <v>1</v>
      </c>
      <c r="OR1222">
        <v>1</v>
      </c>
      <c r="RD1222">
        <v>2</v>
      </c>
    </row>
    <row r="1223" spans="1:472" x14ac:dyDescent="0.25">
      <c r="A1223" s="16" t="s">
        <v>1702</v>
      </c>
      <c r="EM1223">
        <v>1</v>
      </c>
      <c r="RD1223">
        <v>1</v>
      </c>
    </row>
    <row r="1224" spans="1:472" x14ac:dyDescent="0.25">
      <c r="A1224" s="16" t="s">
        <v>1703</v>
      </c>
      <c r="CP1224">
        <v>1</v>
      </c>
      <c r="RD1224">
        <v>1</v>
      </c>
    </row>
    <row r="1225" spans="1:472" x14ac:dyDescent="0.25">
      <c r="A1225" s="16" t="s">
        <v>1704</v>
      </c>
      <c r="LI1225">
        <v>1</v>
      </c>
      <c r="RD1225">
        <v>1</v>
      </c>
    </row>
    <row r="1226" spans="1:472" x14ac:dyDescent="0.25">
      <c r="A1226" s="16" t="s">
        <v>1705</v>
      </c>
      <c r="FY1226">
        <v>1</v>
      </c>
      <c r="JE1226">
        <v>1</v>
      </c>
      <c r="PZ1226">
        <v>1</v>
      </c>
      <c r="RD1226">
        <v>3</v>
      </c>
    </row>
    <row r="1227" spans="1:472" x14ac:dyDescent="0.25">
      <c r="A1227" s="16" t="s">
        <v>1706</v>
      </c>
      <c r="FG1227">
        <v>1</v>
      </c>
      <c r="RD1227">
        <v>1</v>
      </c>
    </row>
    <row r="1228" spans="1:472" x14ac:dyDescent="0.25">
      <c r="A1228" s="16" t="s">
        <v>1707</v>
      </c>
      <c r="CT1228">
        <v>1</v>
      </c>
      <c r="RD1228">
        <v>1</v>
      </c>
    </row>
    <row r="1229" spans="1:472" x14ac:dyDescent="0.25">
      <c r="A1229" s="16" t="s">
        <v>1708</v>
      </c>
      <c r="DF1229">
        <v>1</v>
      </c>
      <c r="IE1229">
        <v>1</v>
      </c>
      <c r="OL1229">
        <v>1</v>
      </c>
      <c r="RD1229">
        <v>3</v>
      </c>
    </row>
    <row r="1230" spans="1:472" x14ac:dyDescent="0.25">
      <c r="A1230" s="16" t="s">
        <v>1709</v>
      </c>
      <c r="DE1230">
        <v>1</v>
      </c>
      <c r="IE1230">
        <v>1</v>
      </c>
      <c r="OL1230">
        <v>1</v>
      </c>
      <c r="RA1230">
        <v>1</v>
      </c>
      <c r="RD1230">
        <v>4</v>
      </c>
    </row>
    <row r="1231" spans="1:472" x14ac:dyDescent="0.25">
      <c r="A1231" s="16" t="s">
        <v>1710</v>
      </c>
      <c r="QB1231">
        <v>2</v>
      </c>
      <c r="RD1231">
        <v>2</v>
      </c>
    </row>
    <row r="1232" spans="1:472" x14ac:dyDescent="0.25">
      <c r="A1232" s="16" t="s">
        <v>1711</v>
      </c>
      <c r="AU1232">
        <v>1</v>
      </c>
      <c r="RD1232">
        <v>1</v>
      </c>
    </row>
    <row r="1233" spans="1:472" x14ac:dyDescent="0.25">
      <c r="A1233" s="16" t="s">
        <v>1712</v>
      </c>
      <c r="JM1233">
        <v>1</v>
      </c>
      <c r="MB1233">
        <v>1</v>
      </c>
      <c r="RD1233">
        <v>2</v>
      </c>
    </row>
    <row r="1234" spans="1:472" x14ac:dyDescent="0.25">
      <c r="A1234" s="16" t="s">
        <v>1713</v>
      </c>
      <c r="GP1234">
        <v>1</v>
      </c>
      <c r="LC1234">
        <v>1</v>
      </c>
      <c r="RD1234">
        <v>2</v>
      </c>
    </row>
    <row r="1235" spans="1:472" x14ac:dyDescent="0.25">
      <c r="A1235" s="16" t="s">
        <v>1714</v>
      </c>
      <c r="GW1235">
        <v>1</v>
      </c>
      <c r="RD1235">
        <v>1</v>
      </c>
    </row>
    <row r="1236" spans="1:472" x14ac:dyDescent="0.25">
      <c r="A1236" s="16" t="s">
        <v>1715</v>
      </c>
      <c r="AJ1236">
        <v>1</v>
      </c>
      <c r="DX1236">
        <v>1</v>
      </c>
      <c r="IW1236">
        <v>1</v>
      </c>
      <c r="RD1236">
        <v>3</v>
      </c>
    </row>
    <row r="1237" spans="1:472" x14ac:dyDescent="0.25">
      <c r="A1237" s="16" t="s">
        <v>1716</v>
      </c>
      <c r="AQ1237">
        <v>1</v>
      </c>
      <c r="BA1237">
        <v>1</v>
      </c>
      <c r="RD1237">
        <v>2</v>
      </c>
    </row>
    <row r="1238" spans="1:472" x14ac:dyDescent="0.25">
      <c r="A1238" s="16" t="s">
        <v>1717</v>
      </c>
      <c r="H1238">
        <v>1</v>
      </c>
      <c r="J1238">
        <v>1</v>
      </c>
      <c r="L1238">
        <v>1</v>
      </c>
      <c r="Q1238">
        <v>1</v>
      </c>
      <c r="BL1238">
        <v>1</v>
      </c>
      <c r="FY1238">
        <v>1</v>
      </c>
      <c r="GG1238">
        <v>2</v>
      </c>
      <c r="GP1238">
        <v>1</v>
      </c>
      <c r="HS1238">
        <v>1</v>
      </c>
      <c r="IS1238">
        <v>1</v>
      </c>
      <c r="JW1238">
        <v>1</v>
      </c>
      <c r="KQ1238">
        <v>1</v>
      </c>
      <c r="KS1238">
        <v>1</v>
      </c>
      <c r="MT1238">
        <v>1</v>
      </c>
      <c r="NA1238">
        <v>1</v>
      </c>
      <c r="PG1238">
        <v>1</v>
      </c>
      <c r="QU1238">
        <v>1</v>
      </c>
      <c r="RD1238">
        <v>18</v>
      </c>
    </row>
    <row r="1239" spans="1:472" x14ac:dyDescent="0.25">
      <c r="A1239" s="16" t="s">
        <v>1718</v>
      </c>
      <c r="LD1239">
        <v>1</v>
      </c>
      <c r="RD1239">
        <v>1</v>
      </c>
    </row>
    <row r="1240" spans="1:472" x14ac:dyDescent="0.25">
      <c r="A1240" s="16" t="s">
        <v>1719</v>
      </c>
      <c r="HJ1240">
        <v>1</v>
      </c>
      <c r="JD1240">
        <v>1</v>
      </c>
      <c r="RD1240">
        <v>2</v>
      </c>
    </row>
    <row r="1241" spans="1:472" x14ac:dyDescent="0.25">
      <c r="A1241" s="16" t="s">
        <v>1721</v>
      </c>
      <c r="DN1241">
        <v>1</v>
      </c>
      <c r="GB1241">
        <v>1</v>
      </c>
      <c r="RD1241">
        <v>2</v>
      </c>
    </row>
    <row r="1242" spans="1:472" x14ac:dyDescent="0.25">
      <c r="A1242" s="16" t="s">
        <v>1722</v>
      </c>
      <c r="DR1242">
        <v>1</v>
      </c>
      <c r="RD1242">
        <v>1</v>
      </c>
    </row>
    <row r="1243" spans="1:472" x14ac:dyDescent="0.25">
      <c r="A1243" s="16" t="s">
        <v>1723</v>
      </c>
      <c r="DV1243">
        <v>1</v>
      </c>
      <c r="DY1243">
        <v>1</v>
      </c>
      <c r="IL1243">
        <v>1</v>
      </c>
      <c r="RD1243">
        <v>3</v>
      </c>
    </row>
    <row r="1244" spans="1:472" x14ac:dyDescent="0.25">
      <c r="A1244" s="16" t="s">
        <v>1724</v>
      </c>
      <c r="IT1244">
        <v>1</v>
      </c>
      <c r="PW1244">
        <v>1</v>
      </c>
      <c r="RD1244">
        <v>2</v>
      </c>
    </row>
    <row r="1245" spans="1:472" x14ac:dyDescent="0.25">
      <c r="A1245" s="16" t="s">
        <v>1726</v>
      </c>
      <c r="DJ1245">
        <v>1</v>
      </c>
      <c r="RD1245">
        <v>1</v>
      </c>
    </row>
    <row r="1246" spans="1:472" x14ac:dyDescent="0.25">
      <c r="A1246" s="16" t="s">
        <v>1728</v>
      </c>
      <c r="QB1246">
        <v>1</v>
      </c>
      <c r="RD1246">
        <v>1</v>
      </c>
    </row>
    <row r="1247" spans="1:472" x14ac:dyDescent="0.25">
      <c r="A1247" s="16" t="s">
        <v>1729</v>
      </c>
      <c r="DV1247">
        <v>1</v>
      </c>
      <c r="DY1247">
        <v>1</v>
      </c>
      <c r="RD1247">
        <v>2</v>
      </c>
    </row>
    <row r="1248" spans="1:472" x14ac:dyDescent="0.25">
      <c r="A1248" s="16" t="s">
        <v>1730</v>
      </c>
      <c r="CI1248">
        <v>1</v>
      </c>
      <c r="FA1248">
        <v>1</v>
      </c>
      <c r="RD1248">
        <v>2</v>
      </c>
    </row>
    <row r="1249" spans="1:472" x14ac:dyDescent="0.25">
      <c r="A1249" s="16" t="s">
        <v>1732</v>
      </c>
      <c r="ED1249">
        <v>1</v>
      </c>
      <c r="RD1249">
        <v>1</v>
      </c>
    </row>
    <row r="1250" spans="1:472" x14ac:dyDescent="0.25">
      <c r="A1250" s="16" t="s">
        <v>1734</v>
      </c>
      <c r="N1250">
        <v>1</v>
      </c>
      <c r="RD1250">
        <v>1</v>
      </c>
    </row>
    <row r="1251" spans="1:472" x14ac:dyDescent="0.25">
      <c r="A1251" s="16" t="s">
        <v>1735</v>
      </c>
      <c r="AX1251">
        <v>1</v>
      </c>
      <c r="KH1251">
        <v>1</v>
      </c>
      <c r="MA1251">
        <v>1</v>
      </c>
      <c r="RD1251">
        <v>3</v>
      </c>
    </row>
    <row r="1252" spans="1:472" x14ac:dyDescent="0.25">
      <c r="A1252" s="16" t="s">
        <v>1737</v>
      </c>
      <c r="CN1252">
        <v>1</v>
      </c>
      <c r="IT1252">
        <v>1</v>
      </c>
      <c r="RD1252">
        <v>2</v>
      </c>
    </row>
    <row r="1253" spans="1:472" x14ac:dyDescent="0.25">
      <c r="A1253" s="16" t="s">
        <v>1738</v>
      </c>
      <c r="DJ1253">
        <v>1</v>
      </c>
      <c r="PW1253">
        <v>1</v>
      </c>
      <c r="RD1253">
        <v>2</v>
      </c>
    </row>
    <row r="1254" spans="1:472" x14ac:dyDescent="0.25">
      <c r="A1254" s="16" t="s">
        <v>1739</v>
      </c>
      <c r="QB1254">
        <v>1</v>
      </c>
      <c r="RD1254">
        <v>1</v>
      </c>
    </row>
    <row r="1255" spans="1:472" x14ac:dyDescent="0.25">
      <c r="A1255" s="16" t="s">
        <v>1740</v>
      </c>
      <c r="DV1255">
        <v>1</v>
      </c>
      <c r="RD1255">
        <v>1</v>
      </c>
    </row>
    <row r="1256" spans="1:472" x14ac:dyDescent="0.25">
      <c r="A1256" s="16" t="s">
        <v>1741</v>
      </c>
      <c r="N1256">
        <v>1</v>
      </c>
      <c r="AX1256">
        <v>1</v>
      </c>
      <c r="CI1256">
        <v>1</v>
      </c>
      <c r="DY1256">
        <v>1</v>
      </c>
      <c r="ED1256">
        <v>1</v>
      </c>
      <c r="FA1256">
        <v>1</v>
      </c>
      <c r="RD1256">
        <v>6</v>
      </c>
    </row>
    <row r="1257" spans="1:472" x14ac:dyDescent="0.25">
      <c r="A1257" s="16" t="s">
        <v>1742</v>
      </c>
      <c r="KH1257">
        <v>1</v>
      </c>
      <c r="MA1257">
        <v>1</v>
      </c>
      <c r="RD1257">
        <v>2</v>
      </c>
    </row>
    <row r="1258" spans="1:472" x14ac:dyDescent="0.25">
      <c r="A1258" s="16" t="s">
        <v>1743</v>
      </c>
      <c r="CN1258">
        <v>1</v>
      </c>
      <c r="RD1258">
        <v>1</v>
      </c>
    </row>
    <row r="1259" spans="1:472" x14ac:dyDescent="0.25">
      <c r="A1259" s="16" t="s">
        <v>1744</v>
      </c>
      <c r="Q1259">
        <v>1</v>
      </c>
      <c r="DL1259">
        <v>1</v>
      </c>
      <c r="GR1259">
        <v>1</v>
      </c>
      <c r="RD1259">
        <v>3</v>
      </c>
    </row>
    <row r="1260" spans="1:472" x14ac:dyDescent="0.25">
      <c r="A1260" s="16" t="s">
        <v>1746</v>
      </c>
      <c r="BA1260">
        <v>1</v>
      </c>
      <c r="DF1260">
        <v>1</v>
      </c>
      <c r="RD1260">
        <v>2</v>
      </c>
    </row>
    <row r="1261" spans="1:472" x14ac:dyDescent="0.25">
      <c r="A1261" s="16" t="s">
        <v>1747</v>
      </c>
      <c r="Z1261">
        <v>1</v>
      </c>
      <c r="FG1261">
        <v>1</v>
      </c>
      <c r="QS1261">
        <v>1</v>
      </c>
      <c r="RD1261">
        <v>3</v>
      </c>
    </row>
    <row r="1262" spans="1:472" x14ac:dyDescent="0.25">
      <c r="A1262" s="16" t="s">
        <v>1749</v>
      </c>
      <c r="Z1262">
        <v>1</v>
      </c>
      <c r="GG1262">
        <v>1</v>
      </c>
      <c r="RD1262">
        <v>2</v>
      </c>
    </row>
    <row r="1263" spans="1:472" x14ac:dyDescent="0.25">
      <c r="A1263" s="16" t="s">
        <v>1750</v>
      </c>
      <c r="DR1263">
        <v>1</v>
      </c>
      <c r="ON1263">
        <v>1</v>
      </c>
      <c r="RD1263">
        <v>2</v>
      </c>
    </row>
    <row r="1264" spans="1:472" x14ac:dyDescent="0.25">
      <c r="A1264" s="16" t="s">
        <v>1751</v>
      </c>
      <c r="J1264">
        <v>1</v>
      </c>
      <c r="Q1264">
        <v>1</v>
      </c>
      <c r="DS1264">
        <v>1</v>
      </c>
      <c r="GY1264">
        <v>1</v>
      </c>
      <c r="JM1264">
        <v>1</v>
      </c>
      <c r="QB1264">
        <v>1</v>
      </c>
      <c r="RD1264">
        <v>6</v>
      </c>
    </row>
    <row r="1265" spans="1:472" x14ac:dyDescent="0.25">
      <c r="A1265" s="16" t="s">
        <v>1752</v>
      </c>
      <c r="CR1265">
        <v>1</v>
      </c>
      <c r="FB1265">
        <v>1</v>
      </c>
      <c r="FZ1265">
        <v>1</v>
      </c>
      <c r="LJ1265">
        <v>1</v>
      </c>
      <c r="RD1265">
        <v>4</v>
      </c>
    </row>
    <row r="1266" spans="1:472" x14ac:dyDescent="0.25">
      <c r="A1266" s="16" t="s">
        <v>1754</v>
      </c>
      <c r="FB1266">
        <v>1</v>
      </c>
      <c r="QB1266">
        <v>1</v>
      </c>
      <c r="RD1266">
        <v>2</v>
      </c>
    </row>
    <row r="1267" spans="1:472" x14ac:dyDescent="0.25">
      <c r="A1267" s="16" t="s">
        <v>1755</v>
      </c>
      <c r="GA1267">
        <v>1</v>
      </c>
      <c r="KN1267">
        <v>1</v>
      </c>
      <c r="PX1267">
        <v>1</v>
      </c>
      <c r="QB1267">
        <v>2</v>
      </c>
      <c r="RD1267">
        <v>5</v>
      </c>
    </row>
    <row r="1268" spans="1:472" x14ac:dyDescent="0.25">
      <c r="A1268" s="16" t="s">
        <v>1757</v>
      </c>
      <c r="GG1268">
        <v>1</v>
      </c>
      <c r="RD1268">
        <v>1</v>
      </c>
    </row>
    <row r="1269" spans="1:472" x14ac:dyDescent="0.25">
      <c r="A1269" s="16" t="s">
        <v>1758</v>
      </c>
      <c r="GF1269">
        <v>1</v>
      </c>
      <c r="HR1269">
        <v>1</v>
      </c>
      <c r="IJ1269">
        <v>1</v>
      </c>
      <c r="IK1269">
        <v>1</v>
      </c>
      <c r="NA1269">
        <v>1</v>
      </c>
      <c r="QB1269">
        <v>1</v>
      </c>
      <c r="RD1269">
        <v>6</v>
      </c>
    </row>
    <row r="1270" spans="1:472" x14ac:dyDescent="0.25">
      <c r="A1270" s="16" t="s">
        <v>1760</v>
      </c>
      <c r="KG1270">
        <v>1</v>
      </c>
      <c r="RD1270">
        <v>1</v>
      </c>
    </row>
    <row r="1271" spans="1:472" x14ac:dyDescent="0.25">
      <c r="A1271" s="16" t="s">
        <v>1767</v>
      </c>
      <c r="HN1271">
        <v>1</v>
      </c>
      <c r="RD1271">
        <v>1</v>
      </c>
    </row>
    <row r="1272" spans="1:472" x14ac:dyDescent="0.25">
      <c r="A1272" s="16" t="s">
        <v>1768</v>
      </c>
      <c r="HF1272">
        <v>1</v>
      </c>
      <c r="HN1272">
        <v>1</v>
      </c>
      <c r="RD1272">
        <v>2</v>
      </c>
    </row>
    <row r="1273" spans="1:472" x14ac:dyDescent="0.25">
      <c r="A1273" s="16" t="s">
        <v>1769</v>
      </c>
      <c r="AO1273">
        <v>1</v>
      </c>
      <c r="EX1273">
        <v>1</v>
      </c>
      <c r="FZ1273">
        <v>1</v>
      </c>
      <c r="HG1273">
        <v>1</v>
      </c>
      <c r="MV1273">
        <v>1</v>
      </c>
      <c r="RD1273">
        <v>5</v>
      </c>
    </row>
    <row r="1274" spans="1:472" x14ac:dyDescent="0.25">
      <c r="A1274" s="16" t="s">
        <v>1770</v>
      </c>
      <c r="J1274">
        <v>1</v>
      </c>
      <c r="GB1274">
        <v>1</v>
      </c>
      <c r="GP1274">
        <v>1</v>
      </c>
      <c r="HE1274">
        <v>1</v>
      </c>
      <c r="RD1274">
        <v>4</v>
      </c>
    </row>
    <row r="1275" spans="1:472" x14ac:dyDescent="0.25">
      <c r="A1275" s="16" t="s">
        <v>1771</v>
      </c>
      <c r="B1275">
        <v>1</v>
      </c>
      <c r="RD1275">
        <v>1</v>
      </c>
    </row>
    <row r="1276" spans="1:472" x14ac:dyDescent="0.25">
      <c r="A1276" s="16" t="s">
        <v>1772</v>
      </c>
      <c r="GA1276">
        <v>1</v>
      </c>
      <c r="RD1276">
        <v>1</v>
      </c>
    </row>
    <row r="1277" spans="1:472" x14ac:dyDescent="0.25">
      <c r="A1277" s="16" t="s">
        <v>1773</v>
      </c>
      <c r="FZ1277">
        <v>1</v>
      </c>
      <c r="GM1277">
        <v>1</v>
      </c>
      <c r="RD1277">
        <v>2</v>
      </c>
    </row>
    <row r="1278" spans="1:472" x14ac:dyDescent="0.25">
      <c r="A1278" s="16" t="s">
        <v>1774</v>
      </c>
      <c r="EU1278">
        <v>1</v>
      </c>
      <c r="FY1278">
        <v>1</v>
      </c>
      <c r="GG1278">
        <v>1</v>
      </c>
      <c r="JR1278">
        <v>1</v>
      </c>
      <c r="MB1278">
        <v>1</v>
      </c>
      <c r="RD1278">
        <v>5</v>
      </c>
    </row>
    <row r="1279" spans="1:472" x14ac:dyDescent="0.25">
      <c r="A1279" s="16" t="s">
        <v>1775</v>
      </c>
      <c r="MA1279">
        <v>1</v>
      </c>
      <c r="RD1279">
        <v>1</v>
      </c>
    </row>
    <row r="1280" spans="1:472" x14ac:dyDescent="0.25">
      <c r="A1280" s="16" t="s">
        <v>1776</v>
      </c>
      <c r="AP1280">
        <v>1</v>
      </c>
      <c r="AQ1280">
        <v>1</v>
      </c>
      <c r="AR1280">
        <v>1</v>
      </c>
      <c r="FZ1280">
        <v>1</v>
      </c>
      <c r="MF1280">
        <v>1</v>
      </c>
      <c r="RD1280">
        <v>5</v>
      </c>
    </row>
    <row r="1281" spans="1:472" x14ac:dyDescent="0.25">
      <c r="A1281" s="16" t="s">
        <v>1777</v>
      </c>
      <c r="ME1281">
        <v>1</v>
      </c>
      <c r="RD1281">
        <v>1</v>
      </c>
    </row>
    <row r="1282" spans="1:472" x14ac:dyDescent="0.25">
      <c r="A1282" s="16" t="s">
        <v>1778</v>
      </c>
      <c r="GB1282">
        <v>1</v>
      </c>
      <c r="GP1282">
        <v>1</v>
      </c>
      <c r="JM1282">
        <v>1</v>
      </c>
      <c r="RD1282">
        <v>3</v>
      </c>
    </row>
    <row r="1283" spans="1:472" x14ac:dyDescent="0.25">
      <c r="A1283" s="16" t="s">
        <v>1779</v>
      </c>
      <c r="J1283">
        <v>1</v>
      </c>
      <c r="RD1283">
        <v>1</v>
      </c>
    </row>
    <row r="1284" spans="1:472" x14ac:dyDescent="0.25">
      <c r="A1284" s="16" t="s">
        <v>1780</v>
      </c>
      <c r="FV1284">
        <v>1</v>
      </c>
      <c r="RD1284">
        <v>1</v>
      </c>
    </row>
    <row r="1285" spans="1:472" x14ac:dyDescent="0.25">
      <c r="A1285" s="16" t="s">
        <v>1781</v>
      </c>
      <c r="GS1285">
        <v>1</v>
      </c>
      <c r="RD1285">
        <v>1</v>
      </c>
    </row>
    <row r="1286" spans="1:472" x14ac:dyDescent="0.25">
      <c r="A1286" s="16" t="s">
        <v>1782</v>
      </c>
      <c r="EN1286">
        <v>1</v>
      </c>
      <c r="RD1286">
        <v>1</v>
      </c>
    </row>
    <row r="1287" spans="1:472" x14ac:dyDescent="0.25">
      <c r="A1287" s="16" t="s">
        <v>1783</v>
      </c>
      <c r="AG1287">
        <v>1</v>
      </c>
      <c r="RD1287">
        <v>1</v>
      </c>
    </row>
    <row r="1288" spans="1:472" x14ac:dyDescent="0.25">
      <c r="A1288" s="16" t="s">
        <v>1784</v>
      </c>
      <c r="HN1288">
        <v>1</v>
      </c>
      <c r="RD1288">
        <v>1</v>
      </c>
    </row>
    <row r="1289" spans="1:472" x14ac:dyDescent="0.25">
      <c r="A1289" s="16" t="s">
        <v>1785</v>
      </c>
      <c r="DF1289">
        <v>1</v>
      </c>
      <c r="FM1289">
        <v>1</v>
      </c>
      <c r="RD1289">
        <v>2</v>
      </c>
    </row>
    <row r="1290" spans="1:472" x14ac:dyDescent="0.25">
      <c r="A1290" s="16" t="s">
        <v>1786</v>
      </c>
      <c r="JP1290">
        <v>1</v>
      </c>
      <c r="RD1290">
        <v>1</v>
      </c>
    </row>
    <row r="1291" spans="1:472" x14ac:dyDescent="0.25">
      <c r="A1291" s="16" t="s">
        <v>1787</v>
      </c>
      <c r="J1291">
        <v>1</v>
      </c>
      <c r="RD1291">
        <v>1</v>
      </c>
    </row>
    <row r="1292" spans="1:472" x14ac:dyDescent="0.25">
      <c r="A1292" s="16" t="s">
        <v>1788</v>
      </c>
      <c r="GC1292">
        <v>1</v>
      </c>
      <c r="MN1292">
        <v>1</v>
      </c>
      <c r="RD1292">
        <v>2</v>
      </c>
    </row>
    <row r="1293" spans="1:472" x14ac:dyDescent="0.25">
      <c r="A1293" s="16" t="s">
        <v>1789</v>
      </c>
      <c r="GD1293">
        <v>1</v>
      </c>
      <c r="GF1293">
        <v>1</v>
      </c>
      <c r="RD1293">
        <v>2</v>
      </c>
    </row>
    <row r="1294" spans="1:472" x14ac:dyDescent="0.25">
      <c r="A1294" s="16" t="s">
        <v>1790</v>
      </c>
      <c r="FR1294">
        <v>1</v>
      </c>
      <c r="ID1294">
        <v>1</v>
      </c>
      <c r="RD1294">
        <v>2</v>
      </c>
    </row>
    <row r="1295" spans="1:472" x14ac:dyDescent="0.25">
      <c r="A1295" s="16" t="s">
        <v>1791</v>
      </c>
      <c r="S1295">
        <v>1</v>
      </c>
      <c r="RD1295">
        <v>1</v>
      </c>
    </row>
    <row r="1296" spans="1:472" x14ac:dyDescent="0.25">
      <c r="A1296" s="16" t="s">
        <v>1792</v>
      </c>
      <c r="Y1296">
        <v>1</v>
      </c>
      <c r="AP1296">
        <v>1</v>
      </c>
      <c r="HA1296">
        <v>1</v>
      </c>
      <c r="RD1296">
        <v>3</v>
      </c>
    </row>
    <row r="1297" spans="1:472" x14ac:dyDescent="0.25">
      <c r="A1297" s="16" t="s">
        <v>1793</v>
      </c>
      <c r="C1297">
        <v>1</v>
      </c>
      <c r="GB1297">
        <v>1</v>
      </c>
      <c r="GJ1297">
        <v>1</v>
      </c>
      <c r="RD1297">
        <v>3</v>
      </c>
    </row>
    <row r="1298" spans="1:472" x14ac:dyDescent="0.25">
      <c r="A1298" s="16" t="s">
        <v>1794</v>
      </c>
      <c r="AG1298">
        <v>1</v>
      </c>
      <c r="QJ1298">
        <v>1</v>
      </c>
      <c r="RD1298">
        <v>2</v>
      </c>
    </row>
    <row r="1299" spans="1:472" x14ac:dyDescent="0.25">
      <c r="A1299" s="16" t="s">
        <v>1795</v>
      </c>
      <c r="NL1299">
        <v>1</v>
      </c>
      <c r="QK1299">
        <v>1</v>
      </c>
      <c r="RD1299">
        <v>2</v>
      </c>
    </row>
    <row r="1300" spans="1:472" x14ac:dyDescent="0.25">
      <c r="A1300" s="16" t="s">
        <v>1796</v>
      </c>
      <c r="N1300">
        <v>1</v>
      </c>
      <c r="RD1300">
        <v>1</v>
      </c>
    </row>
    <row r="1301" spans="1:472" x14ac:dyDescent="0.25">
      <c r="A1301" s="16" t="s">
        <v>1797</v>
      </c>
      <c r="GR1301">
        <v>1</v>
      </c>
      <c r="RD1301">
        <v>1</v>
      </c>
    </row>
    <row r="1302" spans="1:472" x14ac:dyDescent="0.25">
      <c r="A1302" s="16" t="s">
        <v>1798</v>
      </c>
      <c r="J1302">
        <v>1</v>
      </c>
      <c r="RD1302">
        <v>1</v>
      </c>
    </row>
    <row r="1303" spans="1:472" x14ac:dyDescent="0.25">
      <c r="A1303" s="16" t="s">
        <v>1799</v>
      </c>
      <c r="AQ1303">
        <v>1</v>
      </c>
      <c r="RD1303">
        <v>1</v>
      </c>
    </row>
    <row r="1304" spans="1:472" x14ac:dyDescent="0.25">
      <c r="A1304" s="16" t="s">
        <v>1800</v>
      </c>
      <c r="GB1304">
        <v>1</v>
      </c>
      <c r="RD1304">
        <v>1</v>
      </c>
    </row>
    <row r="1305" spans="1:472" x14ac:dyDescent="0.25">
      <c r="A1305" s="16" t="s">
        <v>1811</v>
      </c>
      <c r="N1305">
        <v>1</v>
      </c>
      <c r="RD1305">
        <v>1</v>
      </c>
    </row>
    <row r="1306" spans="1:472" x14ac:dyDescent="0.25">
      <c r="A1306" s="16" t="s">
        <v>1812</v>
      </c>
      <c r="ME1306">
        <v>1</v>
      </c>
      <c r="RD1306">
        <v>1</v>
      </c>
    </row>
    <row r="1307" spans="1:472" x14ac:dyDescent="0.25">
      <c r="A1307" s="16" t="s">
        <v>1813</v>
      </c>
      <c r="GB1307">
        <v>1</v>
      </c>
      <c r="GP1307">
        <v>1</v>
      </c>
      <c r="RD1307">
        <v>2</v>
      </c>
    </row>
    <row r="1308" spans="1:472" x14ac:dyDescent="0.25">
      <c r="A1308" s="16" t="s">
        <v>1814</v>
      </c>
      <c r="JM1308">
        <v>1</v>
      </c>
      <c r="RD1308">
        <v>1</v>
      </c>
    </row>
    <row r="1309" spans="1:472" x14ac:dyDescent="0.25">
      <c r="A1309" s="16" t="s">
        <v>1815</v>
      </c>
      <c r="J1309">
        <v>1</v>
      </c>
      <c r="RD1309">
        <v>1</v>
      </c>
    </row>
    <row r="1310" spans="1:472" x14ac:dyDescent="0.25">
      <c r="A1310" s="16" t="s">
        <v>1816</v>
      </c>
      <c r="AG1310">
        <v>1</v>
      </c>
      <c r="DF1310">
        <v>1</v>
      </c>
      <c r="EN1310">
        <v>1</v>
      </c>
      <c r="FM1310">
        <v>1</v>
      </c>
      <c r="FV1310">
        <v>1</v>
      </c>
      <c r="GS1310">
        <v>1</v>
      </c>
      <c r="HN1310">
        <v>1</v>
      </c>
      <c r="RD1310">
        <v>7</v>
      </c>
    </row>
    <row r="1311" spans="1:472" x14ac:dyDescent="0.25">
      <c r="A1311" s="16" t="s">
        <v>1817</v>
      </c>
      <c r="J1311">
        <v>1</v>
      </c>
      <c r="JP1311">
        <v>1</v>
      </c>
      <c r="ME1311">
        <v>1</v>
      </c>
      <c r="MN1311">
        <v>1</v>
      </c>
      <c r="RD1311">
        <v>4</v>
      </c>
    </row>
    <row r="1312" spans="1:472" x14ac:dyDescent="0.25">
      <c r="A1312" s="16" t="s">
        <v>1818</v>
      </c>
      <c r="GP1312">
        <v>1</v>
      </c>
      <c r="RD1312">
        <v>1</v>
      </c>
    </row>
    <row r="1313" spans="1:472" x14ac:dyDescent="0.25">
      <c r="A1313" s="16" t="s">
        <v>1819</v>
      </c>
      <c r="GB1313">
        <v>1</v>
      </c>
      <c r="RD1313">
        <v>1</v>
      </c>
    </row>
    <row r="1314" spans="1:472" x14ac:dyDescent="0.25">
      <c r="A1314" s="16" t="s">
        <v>1820</v>
      </c>
      <c r="J1314">
        <v>1</v>
      </c>
      <c r="JM1314">
        <v>1</v>
      </c>
      <c r="RD1314">
        <v>2</v>
      </c>
    </row>
    <row r="1315" spans="1:472" x14ac:dyDescent="0.25">
      <c r="A1315" s="16" t="s">
        <v>1821</v>
      </c>
      <c r="AG1315">
        <v>1</v>
      </c>
      <c r="EN1315">
        <v>1</v>
      </c>
      <c r="FV1315">
        <v>1</v>
      </c>
      <c r="GS1315">
        <v>1</v>
      </c>
      <c r="HN1315">
        <v>1</v>
      </c>
      <c r="RD1315">
        <v>5</v>
      </c>
    </row>
    <row r="1316" spans="1:472" x14ac:dyDescent="0.25">
      <c r="A1316" s="16" t="s">
        <v>1822</v>
      </c>
      <c r="FM1316">
        <v>1</v>
      </c>
      <c r="RD1316">
        <v>1</v>
      </c>
    </row>
    <row r="1317" spans="1:472" x14ac:dyDescent="0.25">
      <c r="A1317" s="16" t="s">
        <v>1823</v>
      </c>
      <c r="DF1317">
        <v>1</v>
      </c>
      <c r="RD1317">
        <v>1</v>
      </c>
    </row>
    <row r="1318" spans="1:472" x14ac:dyDescent="0.25">
      <c r="A1318" s="16" t="s">
        <v>1824</v>
      </c>
      <c r="JP1318">
        <v>1</v>
      </c>
      <c r="RD1318">
        <v>1</v>
      </c>
    </row>
    <row r="1319" spans="1:472" x14ac:dyDescent="0.25">
      <c r="A1319" s="16" t="s">
        <v>1825</v>
      </c>
      <c r="J1319">
        <v>1</v>
      </c>
      <c r="MN1319">
        <v>1</v>
      </c>
      <c r="RD1319">
        <v>2</v>
      </c>
    </row>
    <row r="1320" spans="1:472" x14ac:dyDescent="0.25">
      <c r="A1320" s="16" t="s">
        <v>1826</v>
      </c>
      <c r="DM1320">
        <v>1</v>
      </c>
      <c r="DR1320">
        <v>1</v>
      </c>
      <c r="QP1320">
        <v>1</v>
      </c>
      <c r="RD1320">
        <v>3</v>
      </c>
    </row>
    <row r="1321" spans="1:472" x14ac:dyDescent="0.25">
      <c r="A1321" s="16" t="s">
        <v>1828</v>
      </c>
      <c r="H1321">
        <v>1</v>
      </c>
      <c r="LV1321">
        <v>1</v>
      </c>
      <c r="RD1321">
        <v>2</v>
      </c>
    </row>
    <row r="1322" spans="1:472" x14ac:dyDescent="0.25">
      <c r="A1322" s="16" t="s">
        <v>1830</v>
      </c>
      <c r="OM1322">
        <v>1</v>
      </c>
      <c r="RD1322">
        <v>1</v>
      </c>
    </row>
    <row r="1323" spans="1:472" x14ac:dyDescent="0.25">
      <c r="A1323" s="16" t="s">
        <v>1831</v>
      </c>
      <c r="LZ1323">
        <v>1</v>
      </c>
      <c r="RD1323">
        <v>1</v>
      </c>
    </row>
    <row r="1324" spans="1:472" x14ac:dyDescent="0.25">
      <c r="A1324" s="16" t="s">
        <v>1832</v>
      </c>
      <c r="FB1324">
        <v>1</v>
      </c>
      <c r="RD1324">
        <v>1</v>
      </c>
    </row>
    <row r="1325" spans="1:472" x14ac:dyDescent="0.25">
      <c r="A1325" s="16" t="s">
        <v>1833</v>
      </c>
      <c r="HY1325">
        <v>1</v>
      </c>
      <c r="RD1325">
        <v>1</v>
      </c>
    </row>
    <row r="1326" spans="1:472" x14ac:dyDescent="0.25">
      <c r="A1326" s="16" t="s">
        <v>1834</v>
      </c>
      <c r="AQ1326">
        <v>1</v>
      </c>
      <c r="DP1326">
        <v>1</v>
      </c>
      <c r="MN1326">
        <v>1</v>
      </c>
      <c r="RD1326">
        <v>3</v>
      </c>
    </row>
    <row r="1327" spans="1:472" x14ac:dyDescent="0.25">
      <c r="A1327" s="16" t="s">
        <v>1835</v>
      </c>
      <c r="NT1327">
        <v>1</v>
      </c>
      <c r="RD1327">
        <v>1</v>
      </c>
    </row>
    <row r="1328" spans="1:472" x14ac:dyDescent="0.25">
      <c r="A1328" s="16" t="s">
        <v>1837</v>
      </c>
      <c r="HU1328">
        <v>1</v>
      </c>
      <c r="JU1328">
        <v>1</v>
      </c>
      <c r="JV1328">
        <v>1</v>
      </c>
      <c r="QB1328">
        <v>1</v>
      </c>
      <c r="RD1328">
        <v>4</v>
      </c>
    </row>
    <row r="1329" spans="1:472" x14ac:dyDescent="0.25">
      <c r="A1329" s="16" t="s">
        <v>1839</v>
      </c>
      <c r="EN1329">
        <v>1</v>
      </c>
      <c r="HA1329">
        <v>1</v>
      </c>
      <c r="RD1329">
        <v>2</v>
      </c>
    </row>
    <row r="1330" spans="1:472" x14ac:dyDescent="0.25">
      <c r="A1330" s="16" t="s">
        <v>1840</v>
      </c>
      <c r="J1330">
        <v>1</v>
      </c>
      <c r="N1330">
        <v>1</v>
      </c>
      <c r="RD1330">
        <v>2</v>
      </c>
    </row>
    <row r="1331" spans="1:472" x14ac:dyDescent="0.25">
      <c r="A1331" s="16" t="s">
        <v>1841</v>
      </c>
      <c r="OC1331">
        <v>1</v>
      </c>
      <c r="RD1331">
        <v>1</v>
      </c>
    </row>
    <row r="1332" spans="1:472" x14ac:dyDescent="0.25">
      <c r="A1332" s="16" t="s">
        <v>1842</v>
      </c>
      <c r="HQ1332">
        <v>1</v>
      </c>
      <c r="HS1332">
        <v>1</v>
      </c>
      <c r="NA1332">
        <v>1</v>
      </c>
      <c r="RD1332">
        <v>3</v>
      </c>
    </row>
    <row r="1333" spans="1:472" x14ac:dyDescent="0.25">
      <c r="A1333" s="16" t="s">
        <v>1843</v>
      </c>
      <c r="GG1333">
        <v>1</v>
      </c>
      <c r="GT1333">
        <v>1</v>
      </c>
      <c r="LD1333">
        <v>1</v>
      </c>
      <c r="RD1333">
        <v>3</v>
      </c>
    </row>
    <row r="1334" spans="1:472" x14ac:dyDescent="0.25">
      <c r="A1334" s="16" t="s">
        <v>1844</v>
      </c>
      <c r="QV1334">
        <v>1</v>
      </c>
      <c r="RD1334">
        <v>1</v>
      </c>
    </row>
    <row r="1335" spans="1:472" x14ac:dyDescent="0.25">
      <c r="A1335" s="16" t="s">
        <v>1845</v>
      </c>
      <c r="GW1335">
        <v>1</v>
      </c>
      <c r="QQ1335">
        <v>1</v>
      </c>
      <c r="RD1335">
        <v>2</v>
      </c>
    </row>
    <row r="1336" spans="1:472" x14ac:dyDescent="0.25">
      <c r="A1336" s="16" t="s">
        <v>1846</v>
      </c>
      <c r="FA1336">
        <v>1</v>
      </c>
      <c r="RD1336">
        <v>1</v>
      </c>
    </row>
    <row r="1337" spans="1:472" x14ac:dyDescent="0.25">
      <c r="A1337" s="16" t="s">
        <v>1847</v>
      </c>
      <c r="J1337">
        <v>1</v>
      </c>
      <c r="CG1337">
        <v>1</v>
      </c>
      <c r="EO1337">
        <v>1</v>
      </c>
      <c r="FY1337">
        <v>1</v>
      </c>
      <c r="HN1337">
        <v>1</v>
      </c>
      <c r="IE1337">
        <v>1</v>
      </c>
      <c r="JQ1337">
        <v>1</v>
      </c>
      <c r="KE1337">
        <v>1</v>
      </c>
      <c r="KV1337">
        <v>1</v>
      </c>
      <c r="LA1337">
        <v>1</v>
      </c>
      <c r="MH1337">
        <v>1</v>
      </c>
      <c r="MY1337">
        <v>1</v>
      </c>
      <c r="PX1337">
        <v>1</v>
      </c>
      <c r="PY1337">
        <v>1</v>
      </c>
      <c r="RD1337">
        <v>14</v>
      </c>
    </row>
    <row r="1338" spans="1:472" x14ac:dyDescent="0.25">
      <c r="A1338" s="16" t="s">
        <v>1851</v>
      </c>
      <c r="AD1338">
        <v>1</v>
      </c>
      <c r="RD1338">
        <v>1</v>
      </c>
    </row>
    <row r="1339" spans="1:472" x14ac:dyDescent="0.25">
      <c r="A1339" s="16" t="s">
        <v>1852</v>
      </c>
      <c r="JN1339">
        <v>1</v>
      </c>
      <c r="RD1339">
        <v>1</v>
      </c>
    </row>
    <row r="1340" spans="1:472" x14ac:dyDescent="0.25">
      <c r="A1340" s="16" t="s">
        <v>1853</v>
      </c>
      <c r="HN1340">
        <v>1</v>
      </c>
      <c r="RD1340">
        <v>1</v>
      </c>
    </row>
    <row r="1341" spans="1:472" x14ac:dyDescent="0.25">
      <c r="A1341" s="16" t="s">
        <v>1854</v>
      </c>
      <c r="HH1341">
        <v>1</v>
      </c>
      <c r="RD1341">
        <v>1</v>
      </c>
    </row>
    <row r="1342" spans="1:472" x14ac:dyDescent="0.25">
      <c r="A1342" s="16" t="s">
        <v>1855</v>
      </c>
      <c r="J1342">
        <v>1</v>
      </c>
      <c r="HG1342">
        <v>1</v>
      </c>
      <c r="QR1342">
        <v>1</v>
      </c>
      <c r="RD1342">
        <v>3</v>
      </c>
    </row>
    <row r="1343" spans="1:472" x14ac:dyDescent="0.25">
      <c r="A1343" s="16" t="s">
        <v>1856</v>
      </c>
      <c r="Q1343">
        <v>1</v>
      </c>
      <c r="EC1343">
        <v>1</v>
      </c>
      <c r="RD1343">
        <v>2</v>
      </c>
    </row>
    <row r="1344" spans="1:472" x14ac:dyDescent="0.25">
      <c r="A1344" s="16" t="s">
        <v>1858</v>
      </c>
      <c r="T1344">
        <v>1</v>
      </c>
      <c r="FB1344">
        <v>1</v>
      </c>
      <c r="GC1344">
        <v>1</v>
      </c>
      <c r="GD1344">
        <v>1</v>
      </c>
      <c r="LW1344">
        <v>1</v>
      </c>
      <c r="MN1344">
        <v>1</v>
      </c>
      <c r="PU1344">
        <v>1</v>
      </c>
      <c r="PY1344">
        <v>1</v>
      </c>
      <c r="QE1344">
        <v>1</v>
      </c>
      <c r="RD1344">
        <v>9</v>
      </c>
    </row>
    <row r="1345" spans="1:472" x14ac:dyDescent="0.25">
      <c r="A1345" s="16" t="s">
        <v>1862</v>
      </c>
      <c r="E1345">
        <v>1</v>
      </c>
      <c r="AZ1345">
        <v>1</v>
      </c>
      <c r="GB1345">
        <v>1</v>
      </c>
      <c r="OL1345">
        <v>1</v>
      </c>
      <c r="RD1345">
        <v>4</v>
      </c>
    </row>
    <row r="1346" spans="1:472" x14ac:dyDescent="0.25">
      <c r="A1346" s="16" t="s">
        <v>1863</v>
      </c>
      <c r="GG1346">
        <v>1</v>
      </c>
      <c r="RD1346">
        <v>1</v>
      </c>
    </row>
    <row r="1347" spans="1:472" x14ac:dyDescent="0.25">
      <c r="A1347" s="16" t="s">
        <v>1864</v>
      </c>
      <c r="NP1347">
        <v>1</v>
      </c>
      <c r="RD1347">
        <v>1</v>
      </c>
    </row>
    <row r="1348" spans="1:472" x14ac:dyDescent="0.25">
      <c r="A1348" s="16" t="s">
        <v>1865</v>
      </c>
      <c r="DN1348">
        <v>1</v>
      </c>
      <c r="FZ1348">
        <v>1</v>
      </c>
      <c r="RD1348">
        <v>2</v>
      </c>
    </row>
    <row r="1349" spans="1:472" x14ac:dyDescent="0.25">
      <c r="A1349" s="16" t="s">
        <v>1866</v>
      </c>
      <c r="FA1349">
        <v>1</v>
      </c>
      <c r="RD1349">
        <v>1</v>
      </c>
    </row>
    <row r="1350" spans="1:472" x14ac:dyDescent="0.25">
      <c r="A1350" s="16" t="s">
        <v>1867</v>
      </c>
      <c r="BQ1350">
        <v>1</v>
      </c>
      <c r="MO1350">
        <v>1</v>
      </c>
      <c r="RD1350">
        <v>2</v>
      </c>
    </row>
    <row r="1351" spans="1:472" x14ac:dyDescent="0.25">
      <c r="A1351" s="16" t="s">
        <v>1870</v>
      </c>
      <c r="GN1351">
        <v>1</v>
      </c>
      <c r="KC1351">
        <v>1</v>
      </c>
      <c r="NA1351">
        <v>1</v>
      </c>
      <c r="QB1351">
        <v>1</v>
      </c>
      <c r="RD1351">
        <v>4</v>
      </c>
    </row>
    <row r="1352" spans="1:472" x14ac:dyDescent="0.25">
      <c r="A1352" s="16" t="s">
        <v>1872</v>
      </c>
      <c r="AT1352">
        <v>1</v>
      </c>
      <c r="BC1352">
        <v>1</v>
      </c>
      <c r="GG1352">
        <v>1</v>
      </c>
      <c r="KA1352">
        <v>1</v>
      </c>
      <c r="RD1352">
        <v>4</v>
      </c>
    </row>
    <row r="1353" spans="1:472" x14ac:dyDescent="0.25">
      <c r="A1353" s="16" t="s">
        <v>1875</v>
      </c>
      <c r="OX1353">
        <v>1</v>
      </c>
      <c r="RD1353">
        <v>1</v>
      </c>
    </row>
    <row r="1354" spans="1:472" x14ac:dyDescent="0.25">
      <c r="A1354" s="16" t="s">
        <v>1877</v>
      </c>
      <c r="JI1354">
        <v>1</v>
      </c>
      <c r="NA1354">
        <v>1</v>
      </c>
      <c r="RD1354">
        <v>2</v>
      </c>
    </row>
    <row r="1355" spans="1:472" x14ac:dyDescent="0.25">
      <c r="A1355" s="16" t="s">
        <v>1878</v>
      </c>
      <c r="JT1355">
        <v>1</v>
      </c>
      <c r="QI1355">
        <v>1</v>
      </c>
      <c r="RD1355">
        <v>2</v>
      </c>
    </row>
    <row r="1356" spans="1:472" x14ac:dyDescent="0.25">
      <c r="A1356" s="16" t="s">
        <v>1881</v>
      </c>
      <c r="FD1356">
        <v>1</v>
      </c>
      <c r="PW1356">
        <v>1</v>
      </c>
      <c r="QC1356">
        <v>1</v>
      </c>
      <c r="QP1356">
        <v>1</v>
      </c>
      <c r="RD1356">
        <v>4</v>
      </c>
    </row>
    <row r="1357" spans="1:472" x14ac:dyDescent="0.25">
      <c r="A1357" s="16" t="s">
        <v>1884</v>
      </c>
      <c r="FZ1357">
        <v>1</v>
      </c>
      <c r="GG1357">
        <v>1</v>
      </c>
      <c r="GP1357">
        <v>1</v>
      </c>
      <c r="RD1357">
        <v>3</v>
      </c>
    </row>
    <row r="1358" spans="1:472" x14ac:dyDescent="0.25">
      <c r="A1358" s="16" t="s">
        <v>1885</v>
      </c>
      <c r="FL1358">
        <v>1</v>
      </c>
      <c r="FX1358">
        <v>1</v>
      </c>
      <c r="GG1358">
        <v>1</v>
      </c>
      <c r="GN1358">
        <v>1</v>
      </c>
      <c r="GP1358">
        <v>1</v>
      </c>
      <c r="HD1358">
        <v>1</v>
      </c>
      <c r="HU1358">
        <v>1</v>
      </c>
      <c r="IK1358">
        <v>1</v>
      </c>
      <c r="OB1358">
        <v>1</v>
      </c>
      <c r="RD1358">
        <v>9</v>
      </c>
    </row>
    <row r="1359" spans="1:472" x14ac:dyDescent="0.25">
      <c r="A1359" s="16" t="s">
        <v>1889</v>
      </c>
      <c r="AZ1359">
        <v>1</v>
      </c>
      <c r="BH1359">
        <v>1</v>
      </c>
      <c r="GG1359">
        <v>1</v>
      </c>
      <c r="GW1359">
        <v>1</v>
      </c>
      <c r="HE1359">
        <v>1</v>
      </c>
      <c r="HH1359">
        <v>1</v>
      </c>
      <c r="JN1359">
        <v>1</v>
      </c>
      <c r="LD1359">
        <v>1</v>
      </c>
      <c r="RD1359">
        <v>8</v>
      </c>
    </row>
    <row r="1360" spans="1:472" x14ac:dyDescent="0.25">
      <c r="A1360" s="16" t="s">
        <v>1890</v>
      </c>
      <c r="HH1360">
        <v>1</v>
      </c>
      <c r="IR1360">
        <v>1</v>
      </c>
      <c r="RD1360">
        <v>2</v>
      </c>
    </row>
    <row r="1361" spans="1:472" x14ac:dyDescent="0.25">
      <c r="A1361" s="16" t="s">
        <v>1891</v>
      </c>
      <c r="AZ1361">
        <v>1</v>
      </c>
      <c r="FZ1361">
        <v>1</v>
      </c>
      <c r="RD1361">
        <v>2</v>
      </c>
    </row>
    <row r="1362" spans="1:472" x14ac:dyDescent="0.25">
      <c r="A1362" s="16" t="s">
        <v>1892</v>
      </c>
      <c r="AZ1362">
        <v>1</v>
      </c>
      <c r="GG1362">
        <v>1</v>
      </c>
      <c r="GJ1362">
        <v>1</v>
      </c>
      <c r="GK1362">
        <v>1</v>
      </c>
      <c r="HZ1362">
        <v>1</v>
      </c>
      <c r="JU1362">
        <v>1</v>
      </c>
      <c r="KZ1362">
        <v>1</v>
      </c>
      <c r="LM1362">
        <v>1</v>
      </c>
      <c r="OL1362">
        <v>1</v>
      </c>
      <c r="OM1362">
        <v>1</v>
      </c>
      <c r="PV1362">
        <v>1</v>
      </c>
      <c r="RD1362">
        <v>11</v>
      </c>
    </row>
    <row r="1363" spans="1:472" x14ac:dyDescent="0.25">
      <c r="A1363" s="16" t="s">
        <v>1893</v>
      </c>
      <c r="HX1363">
        <v>1</v>
      </c>
      <c r="RD1363">
        <v>1</v>
      </c>
    </row>
    <row r="1364" spans="1:472" x14ac:dyDescent="0.25">
      <c r="A1364" s="16" t="s">
        <v>1894</v>
      </c>
      <c r="FA1364">
        <v>1</v>
      </c>
      <c r="RD1364">
        <v>1</v>
      </c>
    </row>
    <row r="1365" spans="1:472" x14ac:dyDescent="0.25">
      <c r="A1365" s="16" t="s">
        <v>1895</v>
      </c>
      <c r="GA1365">
        <v>1</v>
      </c>
      <c r="OP1365">
        <v>1</v>
      </c>
      <c r="RD1365">
        <v>2</v>
      </c>
    </row>
    <row r="1366" spans="1:472" x14ac:dyDescent="0.25">
      <c r="A1366" s="16" t="s">
        <v>1896</v>
      </c>
      <c r="IL1366">
        <v>1</v>
      </c>
      <c r="NA1366">
        <v>1</v>
      </c>
      <c r="NL1366">
        <v>1</v>
      </c>
      <c r="RD1366">
        <v>3</v>
      </c>
    </row>
    <row r="1367" spans="1:472" x14ac:dyDescent="0.25">
      <c r="A1367" s="16" t="s">
        <v>1897</v>
      </c>
      <c r="EB1367">
        <v>1</v>
      </c>
      <c r="RD1367">
        <v>1</v>
      </c>
    </row>
    <row r="1368" spans="1:472" x14ac:dyDescent="0.25">
      <c r="A1368" s="16" t="s">
        <v>1899</v>
      </c>
      <c r="E1368">
        <v>1</v>
      </c>
      <c r="J1368">
        <v>1</v>
      </c>
      <c r="AB1368">
        <v>1</v>
      </c>
      <c r="AC1368">
        <v>1</v>
      </c>
      <c r="AK1368">
        <v>1</v>
      </c>
      <c r="BO1368">
        <v>1</v>
      </c>
      <c r="BU1368">
        <v>1</v>
      </c>
      <c r="BV1368">
        <v>1</v>
      </c>
      <c r="DR1368">
        <v>1</v>
      </c>
      <c r="EN1368">
        <v>1</v>
      </c>
      <c r="EP1368">
        <v>1</v>
      </c>
      <c r="FT1368">
        <v>1</v>
      </c>
      <c r="FZ1368">
        <v>1</v>
      </c>
      <c r="GB1368">
        <v>1</v>
      </c>
      <c r="GL1368">
        <v>1</v>
      </c>
      <c r="GN1368">
        <v>2</v>
      </c>
      <c r="GZ1368">
        <v>1</v>
      </c>
      <c r="HH1368">
        <v>1</v>
      </c>
      <c r="KP1368">
        <v>1</v>
      </c>
      <c r="QB1368">
        <v>1</v>
      </c>
      <c r="QT1368">
        <v>1</v>
      </c>
      <c r="RD1368">
        <v>22</v>
      </c>
    </row>
    <row r="1369" spans="1:472" x14ac:dyDescent="0.25">
      <c r="A1369" s="16" t="s">
        <v>1900</v>
      </c>
      <c r="DN1369">
        <v>1</v>
      </c>
      <c r="QP1369">
        <v>1</v>
      </c>
      <c r="QR1369">
        <v>1</v>
      </c>
      <c r="RD1369">
        <v>3</v>
      </c>
    </row>
    <row r="1370" spans="1:472" x14ac:dyDescent="0.25">
      <c r="A1370" s="16" t="s">
        <v>1901</v>
      </c>
      <c r="QQ1370">
        <v>1</v>
      </c>
      <c r="RD1370">
        <v>1</v>
      </c>
    </row>
    <row r="1371" spans="1:472" x14ac:dyDescent="0.25">
      <c r="A1371" s="16" t="s">
        <v>1902</v>
      </c>
      <c r="LC1371">
        <v>1</v>
      </c>
      <c r="RD1371">
        <v>1</v>
      </c>
    </row>
    <row r="1372" spans="1:472" x14ac:dyDescent="0.25">
      <c r="A1372" s="16" t="s">
        <v>1903</v>
      </c>
      <c r="FS1372">
        <v>1</v>
      </c>
      <c r="RD1372">
        <v>1</v>
      </c>
    </row>
    <row r="1373" spans="1:472" x14ac:dyDescent="0.25">
      <c r="A1373" s="16" t="s">
        <v>1904</v>
      </c>
      <c r="GD1373">
        <v>1</v>
      </c>
      <c r="RD1373">
        <v>1</v>
      </c>
    </row>
    <row r="1374" spans="1:472" x14ac:dyDescent="0.25">
      <c r="A1374" s="16" t="s">
        <v>1905</v>
      </c>
      <c r="FZ1374">
        <v>1</v>
      </c>
      <c r="GG1374">
        <v>1</v>
      </c>
      <c r="RD1374">
        <v>2</v>
      </c>
    </row>
    <row r="1375" spans="1:472" x14ac:dyDescent="0.25">
      <c r="A1375" s="16" t="s">
        <v>1906</v>
      </c>
      <c r="LH1375">
        <v>1</v>
      </c>
      <c r="MJ1375">
        <v>1</v>
      </c>
      <c r="QQ1375">
        <v>1</v>
      </c>
      <c r="RD1375">
        <v>3</v>
      </c>
    </row>
    <row r="1376" spans="1:472" x14ac:dyDescent="0.25">
      <c r="A1376" s="16" t="s">
        <v>1907</v>
      </c>
      <c r="J1376">
        <v>1</v>
      </c>
      <c r="GA1376">
        <v>1</v>
      </c>
      <c r="NZ1376">
        <v>1</v>
      </c>
      <c r="OL1376">
        <v>1</v>
      </c>
      <c r="RD1376">
        <v>4</v>
      </c>
    </row>
    <row r="1377" spans="1:472" x14ac:dyDescent="0.25">
      <c r="A1377" s="16" t="s">
        <v>1908</v>
      </c>
      <c r="GG1377">
        <v>1</v>
      </c>
      <c r="HH1377">
        <v>1</v>
      </c>
      <c r="RD1377">
        <v>2</v>
      </c>
    </row>
    <row r="1378" spans="1:472" x14ac:dyDescent="0.25">
      <c r="A1378" s="16" t="s">
        <v>1909</v>
      </c>
      <c r="HF1378">
        <v>1</v>
      </c>
      <c r="HL1378">
        <v>1</v>
      </c>
      <c r="RD1378">
        <v>2</v>
      </c>
    </row>
    <row r="1379" spans="1:472" x14ac:dyDescent="0.25">
      <c r="A1379" s="16" t="s">
        <v>1910</v>
      </c>
      <c r="GG1379">
        <v>1</v>
      </c>
      <c r="RD1379">
        <v>1</v>
      </c>
    </row>
    <row r="1380" spans="1:472" x14ac:dyDescent="0.25">
      <c r="A1380" s="16" t="s">
        <v>1911</v>
      </c>
      <c r="J1380">
        <v>1</v>
      </c>
      <c r="RD1380">
        <v>1</v>
      </c>
    </row>
    <row r="1381" spans="1:472" x14ac:dyDescent="0.25">
      <c r="A1381" s="16" t="s">
        <v>1912</v>
      </c>
      <c r="HM1381">
        <v>1</v>
      </c>
      <c r="NS1381">
        <v>1</v>
      </c>
      <c r="RD1381">
        <v>2</v>
      </c>
    </row>
    <row r="1382" spans="1:472" x14ac:dyDescent="0.25">
      <c r="A1382" s="16" t="s">
        <v>1913</v>
      </c>
      <c r="GB1382">
        <v>1</v>
      </c>
      <c r="RD1382">
        <v>1</v>
      </c>
    </row>
    <row r="1383" spans="1:472" x14ac:dyDescent="0.25">
      <c r="A1383" s="16" t="s">
        <v>1914</v>
      </c>
      <c r="FZ1383">
        <v>1</v>
      </c>
      <c r="GG1383">
        <v>1</v>
      </c>
      <c r="RD1383">
        <v>2</v>
      </c>
    </row>
    <row r="1384" spans="1:472" x14ac:dyDescent="0.25">
      <c r="A1384" s="16" t="s">
        <v>1915</v>
      </c>
      <c r="AJ1384">
        <v>1</v>
      </c>
      <c r="RD1384">
        <v>1</v>
      </c>
    </row>
    <row r="1385" spans="1:472" x14ac:dyDescent="0.25">
      <c r="A1385" s="16" t="s">
        <v>1916</v>
      </c>
      <c r="AP1385">
        <v>1</v>
      </c>
      <c r="AQ1385">
        <v>1</v>
      </c>
      <c r="AR1385">
        <v>1</v>
      </c>
      <c r="GG1385">
        <v>1</v>
      </c>
      <c r="HG1385">
        <v>1</v>
      </c>
      <c r="HH1385">
        <v>1</v>
      </c>
      <c r="HN1385">
        <v>1</v>
      </c>
      <c r="OP1385">
        <v>1</v>
      </c>
      <c r="QB1385">
        <v>1</v>
      </c>
      <c r="RD1385">
        <v>9</v>
      </c>
    </row>
    <row r="1386" spans="1:472" x14ac:dyDescent="0.25">
      <c r="A1386" s="16" t="s">
        <v>1917</v>
      </c>
      <c r="Q1386">
        <v>1</v>
      </c>
      <c r="FH1386">
        <v>1</v>
      </c>
      <c r="KB1386">
        <v>1</v>
      </c>
      <c r="KD1386">
        <v>1</v>
      </c>
      <c r="RD1386">
        <v>4</v>
      </c>
    </row>
    <row r="1387" spans="1:472" x14ac:dyDescent="0.25">
      <c r="A1387" s="16" t="s">
        <v>1918</v>
      </c>
      <c r="GG1387">
        <v>1</v>
      </c>
      <c r="RD1387">
        <v>1</v>
      </c>
    </row>
    <row r="1388" spans="1:472" x14ac:dyDescent="0.25">
      <c r="A1388" s="16" t="s">
        <v>1919</v>
      </c>
      <c r="AZ1388">
        <v>1</v>
      </c>
      <c r="HH1388">
        <v>1</v>
      </c>
      <c r="QU1388">
        <v>1</v>
      </c>
      <c r="RD1388">
        <v>3</v>
      </c>
    </row>
    <row r="1389" spans="1:472" x14ac:dyDescent="0.25">
      <c r="A1389" s="16" t="s">
        <v>1920</v>
      </c>
      <c r="AN1389">
        <v>1</v>
      </c>
      <c r="PE1389">
        <v>1</v>
      </c>
      <c r="RD1389">
        <v>2</v>
      </c>
    </row>
    <row r="1390" spans="1:472" x14ac:dyDescent="0.25">
      <c r="A1390" s="16" t="s">
        <v>1921</v>
      </c>
      <c r="FZ1390">
        <v>1</v>
      </c>
      <c r="GU1390">
        <v>1</v>
      </c>
      <c r="JU1390">
        <v>1</v>
      </c>
      <c r="LY1390">
        <v>1</v>
      </c>
      <c r="RD1390">
        <v>4</v>
      </c>
    </row>
    <row r="1391" spans="1:472" x14ac:dyDescent="0.25">
      <c r="A1391" s="16" t="s">
        <v>1922</v>
      </c>
      <c r="AP1391">
        <v>1</v>
      </c>
      <c r="RD1391">
        <v>1</v>
      </c>
    </row>
    <row r="1392" spans="1:472" x14ac:dyDescent="0.25">
      <c r="A1392" s="16" t="s">
        <v>1923</v>
      </c>
      <c r="FA1392">
        <v>1</v>
      </c>
      <c r="RD1392">
        <v>1</v>
      </c>
    </row>
    <row r="1393" spans="1:472" x14ac:dyDescent="0.25">
      <c r="A1393" s="16" t="s">
        <v>1924</v>
      </c>
      <c r="GA1393">
        <v>1</v>
      </c>
      <c r="LE1393">
        <v>1</v>
      </c>
      <c r="RD1393">
        <v>2</v>
      </c>
    </row>
    <row r="1394" spans="1:472" x14ac:dyDescent="0.25">
      <c r="A1394" s="16" t="s">
        <v>1925</v>
      </c>
      <c r="GM1394">
        <v>1</v>
      </c>
      <c r="GP1394">
        <v>1</v>
      </c>
      <c r="RD1394">
        <v>2</v>
      </c>
    </row>
    <row r="1395" spans="1:472" x14ac:dyDescent="0.25">
      <c r="A1395" s="16" t="s">
        <v>1926</v>
      </c>
      <c r="FY1395">
        <v>1</v>
      </c>
      <c r="GH1395">
        <v>1</v>
      </c>
      <c r="MN1395">
        <v>1</v>
      </c>
      <c r="RD1395">
        <v>3</v>
      </c>
    </row>
    <row r="1396" spans="1:472" x14ac:dyDescent="0.25">
      <c r="A1396" s="16" t="s">
        <v>1928</v>
      </c>
      <c r="GH1396">
        <v>1</v>
      </c>
      <c r="RD1396">
        <v>1</v>
      </c>
    </row>
    <row r="1397" spans="1:472" x14ac:dyDescent="0.25">
      <c r="A1397" s="16" t="s">
        <v>1929</v>
      </c>
      <c r="HH1397">
        <v>1</v>
      </c>
      <c r="QP1397">
        <v>1</v>
      </c>
      <c r="RD1397">
        <v>2</v>
      </c>
    </row>
    <row r="1398" spans="1:472" x14ac:dyDescent="0.25">
      <c r="A1398" s="16" t="s">
        <v>1930</v>
      </c>
      <c r="BA1398">
        <v>1</v>
      </c>
      <c r="RD1398">
        <v>1</v>
      </c>
    </row>
    <row r="1399" spans="1:472" x14ac:dyDescent="0.25">
      <c r="A1399" s="16" t="s">
        <v>1931</v>
      </c>
      <c r="IQ1399">
        <v>1</v>
      </c>
      <c r="RD1399">
        <v>1</v>
      </c>
    </row>
    <row r="1400" spans="1:472" x14ac:dyDescent="0.25">
      <c r="A1400" s="16" t="s">
        <v>1932</v>
      </c>
      <c r="FH1400">
        <v>1</v>
      </c>
      <c r="RD1400">
        <v>1</v>
      </c>
    </row>
    <row r="1401" spans="1:472" x14ac:dyDescent="0.25">
      <c r="A1401" s="16" t="s">
        <v>1933</v>
      </c>
      <c r="DW1401">
        <v>1</v>
      </c>
      <c r="RD1401">
        <v>1</v>
      </c>
    </row>
    <row r="1402" spans="1:472" x14ac:dyDescent="0.25">
      <c r="A1402" s="16" t="s">
        <v>1934</v>
      </c>
      <c r="GB1402">
        <v>1</v>
      </c>
      <c r="RD1402">
        <v>1</v>
      </c>
    </row>
    <row r="1403" spans="1:472" x14ac:dyDescent="0.25">
      <c r="A1403" s="16" t="s">
        <v>1935</v>
      </c>
      <c r="NA1403">
        <v>1</v>
      </c>
      <c r="RD1403">
        <v>1</v>
      </c>
    </row>
    <row r="1404" spans="1:472" x14ac:dyDescent="0.25">
      <c r="A1404" s="16" t="s">
        <v>1936</v>
      </c>
      <c r="Q1404">
        <v>1</v>
      </c>
      <c r="RD1404">
        <v>1</v>
      </c>
    </row>
    <row r="1405" spans="1:472" x14ac:dyDescent="0.25">
      <c r="A1405" s="16" t="s">
        <v>1937</v>
      </c>
      <c r="HJ1405">
        <v>1</v>
      </c>
      <c r="RD1405">
        <v>1</v>
      </c>
    </row>
    <row r="1406" spans="1:472" x14ac:dyDescent="0.25">
      <c r="A1406" s="16" t="s">
        <v>1938</v>
      </c>
      <c r="IK1406">
        <v>1</v>
      </c>
      <c r="RD1406">
        <v>1</v>
      </c>
    </row>
    <row r="1407" spans="1:472" x14ac:dyDescent="0.25">
      <c r="A1407" s="16" t="s">
        <v>1939</v>
      </c>
      <c r="AE1407">
        <v>1</v>
      </c>
      <c r="HC1407">
        <v>1</v>
      </c>
      <c r="KJ1407">
        <v>1</v>
      </c>
      <c r="KK1407">
        <v>1</v>
      </c>
      <c r="MN1407">
        <v>1</v>
      </c>
      <c r="NH1407">
        <v>1</v>
      </c>
      <c r="RD1407">
        <v>6</v>
      </c>
    </row>
    <row r="1408" spans="1:472" x14ac:dyDescent="0.25">
      <c r="A1408" s="16" t="s">
        <v>1940</v>
      </c>
      <c r="MR1408">
        <v>1</v>
      </c>
      <c r="RD1408">
        <v>1</v>
      </c>
    </row>
    <row r="1409" spans="1:472" x14ac:dyDescent="0.25">
      <c r="A1409" s="16" t="s">
        <v>1941</v>
      </c>
      <c r="EA1409">
        <v>1</v>
      </c>
      <c r="OD1409">
        <v>1</v>
      </c>
      <c r="RD1409">
        <v>2</v>
      </c>
    </row>
    <row r="1410" spans="1:472" x14ac:dyDescent="0.25">
      <c r="A1410" s="16" t="s">
        <v>1942</v>
      </c>
      <c r="FY1410">
        <v>1</v>
      </c>
      <c r="GG1410">
        <v>1</v>
      </c>
      <c r="LM1410">
        <v>1</v>
      </c>
      <c r="LN1410">
        <v>1</v>
      </c>
      <c r="RD1410">
        <v>4</v>
      </c>
    </row>
    <row r="1411" spans="1:472" x14ac:dyDescent="0.25">
      <c r="A1411" s="16" t="s">
        <v>1943</v>
      </c>
      <c r="HN1411">
        <v>1</v>
      </c>
      <c r="IR1411">
        <v>1</v>
      </c>
      <c r="MQ1411">
        <v>1</v>
      </c>
      <c r="RD1411">
        <v>3</v>
      </c>
    </row>
    <row r="1412" spans="1:472" x14ac:dyDescent="0.25">
      <c r="A1412" s="16" t="s">
        <v>1944</v>
      </c>
      <c r="GG1412">
        <v>1</v>
      </c>
      <c r="KZ1412">
        <v>1</v>
      </c>
      <c r="QZ1412">
        <v>1</v>
      </c>
      <c r="RD1412">
        <v>3</v>
      </c>
    </row>
    <row r="1413" spans="1:472" x14ac:dyDescent="0.25">
      <c r="A1413" s="16" t="s">
        <v>1945</v>
      </c>
      <c r="IR1413">
        <v>1</v>
      </c>
      <c r="OC1413">
        <v>1</v>
      </c>
      <c r="RD1413">
        <v>2</v>
      </c>
    </row>
    <row r="1414" spans="1:472" x14ac:dyDescent="0.25">
      <c r="A1414" s="16" t="s">
        <v>1946</v>
      </c>
      <c r="Q1414">
        <v>1</v>
      </c>
      <c r="RD1414">
        <v>1</v>
      </c>
    </row>
    <row r="1415" spans="1:472" x14ac:dyDescent="0.25">
      <c r="A1415" s="16" t="s">
        <v>1947</v>
      </c>
      <c r="AG1415">
        <v>1</v>
      </c>
      <c r="RD1415">
        <v>1</v>
      </c>
    </row>
    <row r="1416" spans="1:472" x14ac:dyDescent="0.25">
      <c r="A1416" s="16" t="s">
        <v>1948</v>
      </c>
      <c r="AH1416">
        <v>1</v>
      </c>
      <c r="FZ1416">
        <v>1</v>
      </c>
      <c r="HH1416">
        <v>2</v>
      </c>
      <c r="HK1416">
        <v>1</v>
      </c>
      <c r="HN1416">
        <v>1</v>
      </c>
      <c r="QB1416">
        <v>1</v>
      </c>
      <c r="RD1416">
        <v>7</v>
      </c>
    </row>
    <row r="1417" spans="1:472" x14ac:dyDescent="0.25">
      <c r="A1417" s="16" t="s">
        <v>1949</v>
      </c>
      <c r="Q1417">
        <v>1</v>
      </c>
      <c r="CX1417">
        <v>1</v>
      </c>
      <c r="QB1417">
        <v>1</v>
      </c>
      <c r="RD1417">
        <v>3</v>
      </c>
    </row>
    <row r="1418" spans="1:472" x14ac:dyDescent="0.25">
      <c r="A1418" s="16" t="s">
        <v>1950</v>
      </c>
      <c r="AO1418">
        <v>1</v>
      </c>
      <c r="DF1418">
        <v>1</v>
      </c>
      <c r="RD1418">
        <v>2</v>
      </c>
    </row>
    <row r="1419" spans="1:472" x14ac:dyDescent="0.25">
      <c r="A1419" s="16" t="s">
        <v>1951</v>
      </c>
      <c r="FW1419">
        <v>1</v>
      </c>
      <c r="NA1419">
        <v>1</v>
      </c>
      <c r="RD1419">
        <v>2</v>
      </c>
    </row>
    <row r="1420" spans="1:472" x14ac:dyDescent="0.25">
      <c r="A1420" s="16" t="s">
        <v>1952</v>
      </c>
      <c r="OD1420">
        <v>1</v>
      </c>
      <c r="QB1420">
        <v>1</v>
      </c>
      <c r="RD1420">
        <v>2</v>
      </c>
    </row>
    <row r="1421" spans="1:472" x14ac:dyDescent="0.25">
      <c r="A1421" s="16" t="s">
        <v>1953</v>
      </c>
      <c r="AO1421">
        <v>1</v>
      </c>
      <c r="RD1421">
        <v>1</v>
      </c>
    </row>
    <row r="1422" spans="1:472" x14ac:dyDescent="0.25">
      <c r="A1422" s="16" t="s">
        <v>1954</v>
      </c>
      <c r="AP1422">
        <v>1</v>
      </c>
      <c r="RD1422">
        <v>1</v>
      </c>
    </row>
    <row r="1423" spans="1:472" x14ac:dyDescent="0.25">
      <c r="A1423" s="16" t="s">
        <v>1955</v>
      </c>
      <c r="LF1423">
        <v>1</v>
      </c>
      <c r="RD1423">
        <v>1</v>
      </c>
    </row>
    <row r="1424" spans="1:472" x14ac:dyDescent="0.25">
      <c r="A1424" s="16" t="s">
        <v>1959</v>
      </c>
      <c r="JE1424">
        <v>1</v>
      </c>
      <c r="RD1424">
        <v>1</v>
      </c>
    </row>
    <row r="1425" spans="1:472" x14ac:dyDescent="0.25">
      <c r="A1425" s="16" t="s">
        <v>1960</v>
      </c>
      <c r="PZ1425">
        <v>1</v>
      </c>
      <c r="RD1425">
        <v>1</v>
      </c>
    </row>
    <row r="1426" spans="1:472" x14ac:dyDescent="0.25">
      <c r="A1426" s="16" t="s">
        <v>1961</v>
      </c>
      <c r="FY1426">
        <v>1</v>
      </c>
      <c r="RD1426">
        <v>1</v>
      </c>
    </row>
    <row r="1427" spans="1:472" x14ac:dyDescent="0.25">
      <c r="A1427" s="16" t="s">
        <v>1962</v>
      </c>
      <c r="FG1427">
        <v>1</v>
      </c>
      <c r="RD1427">
        <v>1</v>
      </c>
    </row>
    <row r="1428" spans="1:472" x14ac:dyDescent="0.25">
      <c r="A1428" s="16" t="s">
        <v>1963</v>
      </c>
      <c r="CT1428">
        <v>1</v>
      </c>
      <c r="DE1428">
        <v>1</v>
      </c>
      <c r="DF1428">
        <v>1</v>
      </c>
      <c r="IE1428">
        <v>1</v>
      </c>
      <c r="OL1428">
        <v>1</v>
      </c>
      <c r="PC1428">
        <v>1</v>
      </c>
      <c r="RD1428">
        <v>6</v>
      </c>
    </row>
    <row r="1429" spans="1:472" x14ac:dyDescent="0.25">
      <c r="A1429" s="16" t="s">
        <v>1964</v>
      </c>
      <c r="RA1429">
        <v>1</v>
      </c>
      <c r="RD1429">
        <v>1</v>
      </c>
    </row>
    <row r="1430" spans="1:472" x14ac:dyDescent="0.25">
      <c r="A1430" s="16" t="s">
        <v>1965</v>
      </c>
      <c r="IE1430">
        <v>1</v>
      </c>
      <c r="OD1430">
        <v>1</v>
      </c>
      <c r="OL1430">
        <v>1</v>
      </c>
      <c r="RD1430">
        <v>3</v>
      </c>
    </row>
    <row r="1431" spans="1:472" x14ac:dyDescent="0.25">
      <c r="A1431" s="16" t="s">
        <v>1966</v>
      </c>
      <c r="OD1431">
        <v>1</v>
      </c>
      <c r="PC1431">
        <v>1</v>
      </c>
      <c r="RD1431">
        <v>2</v>
      </c>
    </row>
    <row r="1432" spans="1:472" x14ac:dyDescent="0.25">
      <c r="A1432" s="16" t="s">
        <v>1967</v>
      </c>
      <c r="QB1432">
        <v>1</v>
      </c>
      <c r="RD1432">
        <v>1</v>
      </c>
    </row>
    <row r="1433" spans="1:472" x14ac:dyDescent="0.25">
      <c r="A1433" s="16" t="s">
        <v>1968</v>
      </c>
      <c r="AJ1433">
        <v>1</v>
      </c>
      <c r="AU1433">
        <v>1</v>
      </c>
      <c r="GP1433">
        <v>1</v>
      </c>
      <c r="GW1433">
        <v>1</v>
      </c>
      <c r="IW1433">
        <v>1</v>
      </c>
      <c r="JM1433">
        <v>1</v>
      </c>
      <c r="LC1433">
        <v>1</v>
      </c>
      <c r="MB1433">
        <v>1</v>
      </c>
      <c r="QB1433">
        <v>1</v>
      </c>
      <c r="RD1433">
        <v>9</v>
      </c>
    </row>
    <row r="1434" spans="1:472" x14ac:dyDescent="0.25">
      <c r="A1434" s="16" t="s">
        <v>1969</v>
      </c>
      <c r="DX1434">
        <v>1</v>
      </c>
      <c r="RD1434">
        <v>1</v>
      </c>
    </row>
    <row r="1435" spans="1:472" x14ac:dyDescent="0.25">
      <c r="A1435" s="16" t="s">
        <v>1970</v>
      </c>
      <c r="BA1435">
        <v>1</v>
      </c>
      <c r="RD1435">
        <v>1</v>
      </c>
    </row>
    <row r="1436" spans="1:472" x14ac:dyDescent="0.25">
      <c r="A1436" s="16" t="s">
        <v>1971</v>
      </c>
      <c r="AQ1436">
        <v>1</v>
      </c>
      <c r="RD1436">
        <v>1</v>
      </c>
    </row>
    <row r="1437" spans="1:472" x14ac:dyDescent="0.25">
      <c r="A1437" s="16" t="s">
        <v>1972</v>
      </c>
      <c r="MT1437">
        <v>1</v>
      </c>
      <c r="RD1437">
        <v>1</v>
      </c>
    </row>
    <row r="1438" spans="1:472" x14ac:dyDescent="0.25">
      <c r="A1438" s="16" t="s">
        <v>1973</v>
      </c>
      <c r="PG1438">
        <v>1</v>
      </c>
      <c r="RD1438">
        <v>1</v>
      </c>
    </row>
    <row r="1439" spans="1:472" x14ac:dyDescent="0.25">
      <c r="A1439" s="16" t="s">
        <v>1974</v>
      </c>
      <c r="KQ1439">
        <v>1</v>
      </c>
      <c r="KS1439">
        <v>1</v>
      </c>
      <c r="RD1439">
        <v>2</v>
      </c>
    </row>
    <row r="1440" spans="1:472" x14ac:dyDescent="0.25">
      <c r="A1440" s="16" t="s">
        <v>1975</v>
      </c>
      <c r="JR1440">
        <v>1</v>
      </c>
      <c r="RD1440">
        <v>1</v>
      </c>
    </row>
    <row r="1441" spans="1:472" x14ac:dyDescent="0.25">
      <c r="A1441" s="16" t="s">
        <v>1976</v>
      </c>
      <c r="IO1441">
        <v>1</v>
      </c>
      <c r="RD1441">
        <v>1</v>
      </c>
    </row>
    <row r="1442" spans="1:472" x14ac:dyDescent="0.25">
      <c r="A1442" s="16" t="s">
        <v>1977</v>
      </c>
      <c r="AQ1442">
        <v>1</v>
      </c>
      <c r="PY1442">
        <v>1</v>
      </c>
      <c r="RD1442">
        <v>2</v>
      </c>
    </row>
    <row r="1443" spans="1:472" x14ac:dyDescent="0.25">
      <c r="A1443" s="16" t="s">
        <v>1978</v>
      </c>
      <c r="ID1443">
        <v>1</v>
      </c>
      <c r="JQ1443">
        <v>1</v>
      </c>
      <c r="RD1443">
        <v>2</v>
      </c>
    </row>
    <row r="1444" spans="1:472" x14ac:dyDescent="0.25">
      <c r="A1444" s="16" t="s">
        <v>1979</v>
      </c>
      <c r="JU1444">
        <v>1</v>
      </c>
      <c r="LG1444">
        <v>1</v>
      </c>
      <c r="QH1444">
        <v>1</v>
      </c>
      <c r="RD1444">
        <v>3</v>
      </c>
    </row>
    <row r="1445" spans="1:472" x14ac:dyDescent="0.25">
      <c r="A1445" s="16" t="s">
        <v>1981</v>
      </c>
      <c r="DC1445">
        <v>1</v>
      </c>
      <c r="HP1445">
        <v>1</v>
      </c>
      <c r="IN1445">
        <v>1</v>
      </c>
      <c r="KH1445">
        <v>1</v>
      </c>
      <c r="KU1445">
        <v>1</v>
      </c>
      <c r="MU1445">
        <v>1</v>
      </c>
      <c r="RD1445">
        <v>6</v>
      </c>
    </row>
    <row r="1446" spans="1:472" x14ac:dyDescent="0.25">
      <c r="A1446" s="16" t="s">
        <v>1982</v>
      </c>
      <c r="HN1446">
        <v>1</v>
      </c>
      <c r="RD1446">
        <v>1</v>
      </c>
    </row>
    <row r="1447" spans="1:472" x14ac:dyDescent="0.25">
      <c r="A1447" s="16" t="s">
        <v>1983</v>
      </c>
      <c r="GH1447">
        <v>1</v>
      </c>
      <c r="HD1447">
        <v>1</v>
      </c>
      <c r="RD1447">
        <v>2</v>
      </c>
    </row>
    <row r="1448" spans="1:472" x14ac:dyDescent="0.25">
      <c r="A1448" s="16" t="s">
        <v>1984</v>
      </c>
      <c r="H1448">
        <v>1</v>
      </c>
      <c r="GG1448">
        <v>1</v>
      </c>
      <c r="RD1448">
        <v>2</v>
      </c>
    </row>
    <row r="1449" spans="1:472" x14ac:dyDescent="0.25">
      <c r="A1449" s="16" t="s">
        <v>1985</v>
      </c>
      <c r="GA1449">
        <v>1</v>
      </c>
      <c r="JH1449">
        <v>1</v>
      </c>
      <c r="RD1449">
        <v>2</v>
      </c>
    </row>
    <row r="1450" spans="1:472" x14ac:dyDescent="0.25">
      <c r="A1450" s="16" t="s">
        <v>1986</v>
      </c>
      <c r="O1450">
        <v>1</v>
      </c>
      <c r="GV1450">
        <v>1</v>
      </c>
      <c r="RD1450">
        <v>2</v>
      </c>
    </row>
    <row r="1451" spans="1:472" x14ac:dyDescent="0.25">
      <c r="A1451" s="16" t="s">
        <v>1987</v>
      </c>
      <c r="BI1451">
        <v>1</v>
      </c>
      <c r="RD1451">
        <v>1</v>
      </c>
    </row>
    <row r="1452" spans="1:472" x14ac:dyDescent="0.25">
      <c r="A1452" s="16" t="s">
        <v>1988</v>
      </c>
      <c r="HA1452">
        <v>1</v>
      </c>
      <c r="RD1452">
        <v>1</v>
      </c>
    </row>
    <row r="1453" spans="1:472" x14ac:dyDescent="0.25">
      <c r="A1453" s="16" t="s">
        <v>1989</v>
      </c>
      <c r="GB1453">
        <v>1</v>
      </c>
      <c r="RD1453">
        <v>1</v>
      </c>
    </row>
    <row r="1454" spans="1:472" x14ac:dyDescent="0.25">
      <c r="A1454" s="16" t="s">
        <v>1990</v>
      </c>
      <c r="PZ1454">
        <v>1</v>
      </c>
      <c r="RD1454">
        <v>1</v>
      </c>
    </row>
    <row r="1455" spans="1:472" x14ac:dyDescent="0.25">
      <c r="A1455" s="16" t="s">
        <v>1991</v>
      </c>
      <c r="GG1455">
        <v>1</v>
      </c>
      <c r="MA1455">
        <v>1</v>
      </c>
      <c r="NU1455">
        <v>1</v>
      </c>
      <c r="QB1455">
        <v>1</v>
      </c>
      <c r="RD1455">
        <v>4</v>
      </c>
    </row>
    <row r="1456" spans="1:472" x14ac:dyDescent="0.25">
      <c r="A1456" s="16" t="s">
        <v>1992</v>
      </c>
      <c r="GB1456">
        <v>1</v>
      </c>
      <c r="GS1456">
        <v>1</v>
      </c>
      <c r="NH1456">
        <v>1</v>
      </c>
      <c r="QG1456">
        <v>1</v>
      </c>
      <c r="RD1456">
        <v>4</v>
      </c>
    </row>
    <row r="1457" spans="1:472" x14ac:dyDescent="0.25">
      <c r="A1457" s="16" t="s">
        <v>1993</v>
      </c>
      <c r="AO1457">
        <v>1</v>
      </c>
      <c r="RD1457">
        <v>1</v>
      </c>
    </row>
    <row r="1458" spans="1:472" x14ac:dyDescent="0.25">
      <c r="A1458" s="16" t="s">
        <v>1994</v>
      </c>
      <c r="AG1458">
        <v>1</v>
      </c>
      <c r="RD1458">
        <v>1</v>
      </c>
    </row>
    <row r="1459" spans="1:472" x14ac:dyDescent="0.25">
      <c r="A1459" s="16" t="s">
        <v>1995</v>
      </c>
      <c r="MB1459">
        <v>1</v>
      </c>
      <c r="RD1459">
        <v>1</v>
      </c>
    </row>
    <row r="1460" spans="1:472" x14ac:dyDescent="0.25">
      <c r="A1460" s="16" t="s">
        <v>1996</v>
      </c>
      <c r="HP1460">
        <v>1</v>
      </c>
      <c r="MA1460">
        <v>1</v>
      </c>
      <c r="RD1460">
        <v>2</v>
      </c>
    </row>
    <row r="1461" spans="1:472" x14ac:dyDescent="0.25">
      <c r="A1461" s="16" t="s">
        <v>1997</v>
      </c>
      <c r="GG1461">
        <v>1</v>
      </c>
      <c r="HH1461">
        <v>1</v>
      </c>
      <c r="JG1461">
        <v>1</v>
      </c>
      <c r="RD1461">
        <v>3</v>
      </c>
    </row>
    <row r="1462" spans="1:472" x14ac:dyDescent="0.25">
      <c r="A1462" s="16" t="s">
        <v>1998</v>
      </c>
      <c r="KL1462">
        <v>1</v>
      </c>
      <c r="RD1462">
        <v>1</v>
      </c>
    </row>
    <row r="1463" spans="1:472" x14ac:dyDescent="0.25">
      <c r="A1463" s="16" t="s">
        <v>1999</v>
      </c>
      <c r="QJ1463">
        <v>1</v>
      </c>
      <c r="QK1463">
        <v>1</v>
      </c>
      <c r="RD1463">
        <v>2</v>
      </c>
    </row>
    <row r="1464" spans="1:472" x14ac:dyDescent="0.25">
      <c r="A1464" s="16" t="s">
        <v>2000</v>
      </c>
      <c r="AQ1464">
        <v>1</v>
      </c>
      <c r="RD1464">
        <v>1</v>
      </c>
    </row>
    <row r="1465" spans="1:472" x14ac:dyDescent="0.25">
      <c r="A1465" s="16" t="s">
        <v>2001</v>
      </c>
      <c r="AP1465">
        <v>1</v>
      </c>
      <c r="AR1465">
        <v>1</v>
      </c>
      <c r="RD1465">
        <v>2</v>
      </c>
    </row>
    <row r="1466" spans="1:472" x14ac:dyDescent="0.25">
      <c r="A1466" s="16" t="s">
        <v>2002</v>
      </c>
      <c r="DV1466">
        <v>1</v>
      </c>
      <c r="FY1466">
        <v>1</v>
      </c>
      <c r="LA1466">
        <v>1</v>
      </c>
      <c r="MV1466">
        <v>1</v>
      </c>
      <c r="NZ1466">
        <v>1</v>
      </c>
      <c r="RD1466">
        <v>5</v>
      </c>
    </row>
    <row r="1467" spans="1:472" x14ac:dyDescent="0.25">
      <c r="A1467" s="16" t="s">
        <v>2003</v>
      </c>
      <c r="GJ1467">
        <v>1</v>
      </c>
      <c r="RD1467">
        <v>1</v>
      </c>
    </row>
    <row r="1468" spans="1:472" x14ac:dyDescent="0.25">
      <c r="A1468" s="16" t="s">
        <v>2004</v>
      </c>
      <c r="AL1468">
        <v>1</v>
      </c>
      <c r="ER1468">
        <v>1</v>
      </c>
      <c r="FA1468">
        <v>1</v>
      </c>
      <c r="HM1468">
        <v>1</v>
      </c>
      <c r="JM1468">
        <v>1</v>
      </c>
      <c r="KE1468">
        <v>1</v>
      </c>
      <c r="PJ1468">
        <v>1</v>
      </c>
      <c r="QB1468">
        <v>1</v>
      </c>
      <c r="RD1468">
        <v>8</v>
      </c>
    </row>
    <row r="1469" spans="1:472" x14ac:dyDescent="0.25">
      <c r="A1469" s="16" t="s">
        <v>2005</v>
      </c>
      <c r="CT1469">
        <v>1</v>
      </c>
      <c r="EU1469">
        <v>1</v>
      </c>
      <c r="FV1469">
        <v>1</v>
      </c>
      <c r="JG1469">
        <v>1</v>
      </c>
      <c r="JU1469">
        <v>1</v>
      </c>
      <c r="RD1469">
        <v>5</v>
      </c>
    </row>
    <row r="1470" spans="1:472" x14ac:dyDescent="0.25">
      <c r="A1470" s="16" t="s">
        <v>2006</v>
      </c>
      <c r="AD1470">
        <v>1</v>
      </c>
      <c r="AI1470">
        <v>1</v>
      </c>
      <c r="CP1470">
        <v>1</v>
      </c>
      <c r="HH1470">
        <v>1</v>
      </c>
      <c r="HK1470">
        <v>1</v>
      </c>
      <c r="HN1470">
        <v>1</v>
      </c>
      <c r="JQ1470">
        <v>1</v>
      </c>
      <c r="MN1470">
        <v>1</v>
      </c>
      <c r="RD1470">
        <v>8</v>
      </c>
    </row>
    <row r="1471" spans="1:472" x14ac:dyDescent="0.25">
      <c r="A1471" s="16" t="s">
        <v>2007</v>
      </c>
      <c r="FZ1471">
        <v>1</v>
      </c>
      <c r="GN1471">
        <v>1</v>
      </c>
      <c r="MN1471">
        <v>1</v>
      </c>
      <c r="RD1471">
        <v>3</v>
      </c>
    </row>
    <row r="1472" spans="1:472" x14ac:dyDescent="0.25">
      <c r="A1472" s="16" t="s">
        <v>2008</v>
      </c>
      <c r="CQ1472">
        <v>1</v>
      </c>
      <c r="RD1472">
        <v>1</v>
      </c>
    </row>
    <row r="1473" spans="1:472" x14ac:dyDescent="0.25">
      <c r="A1473" s="16" t="s">
        <v>2009</v>
      </c>
      <c r="HI1473">
        <v>1</v>
      </c>
      <c r="HN1473">
        <v>1</v>
      </c>
      <c r="RD1473">
        <v>2</v>
      </c>
    </row>
    <row r="1474" spans="1:472" x14ac:dyDescent="0.25">
      <c r="A1474" s="16" t="s">
        <v>2010</v>
      </c>
      <c r="FY1474">
        <v>1</v>
      </c>
      <c r="KC1474">
        <v>1</v>
      </c>
      <c r="MA1474">
        <v>1</v>
      </c>
      <c r="RD1474">
        <v>3</v>
      </c>
    </row>
    <row r="1475" spans="1:472" x14ac:dyDescent="0.25">
      <c r="A1475" s="16" t="s">
        <v>2011</v>
      </c>
      <c r="J1475">
        <v>1</v>
      </c>
      <c r="RD1475">
        <v>1</v>
      </c>
    </row>
    <row r="1476" spans="1:472" x14ac:dyDescent="0.25">
      <c r="A1476" s="16" t="s">
        <v>2012</v>
      </c>
      <c r="Q1476">
        <v>1</v>
      </c>
      <c r="RD1476">
        <v>1</v>
      </c>
    </row>
    <row r="1477" spans="1:472" x14ac:dyDescent="0.25">
      <c r="A1477" s="16" t="s">
        <v>2013</v>
      </c>
      <c r="DE1477">
        <v>1</v>
      </c>
      <c r="DH1477">
        <v>1</v>
      </c>
      <c r="DR1477">
        <v>1</v>
      </c>
      <c r="FA1477">
        <v>1</v>
      </c>
      <c r="MB1477">
        <v>1</v>
      </c>
      <c r="PX1477">
        <v>1</v>
      </c>
      <c r="QB1477">
        <v>1</v>
      </c>
      <c r="RD1477">
        <v>7</v>
      </c>
    </row>
    <row r="1478" spans="1:472" x14ac:dyDescent="0.25">
      <c r="A1478" s="16" t="s">
        <v>2028</v>
      </c>
      <c r="FU1478">
        <v>1</v>
      </c>
      <c r="MY1478">
        <v>1</v>
      </c>
      <c r="OL1478">
        <v>1</v>
      </c>
      <c r="PW1478">
        <v>1</v>
      </c>
      <c r="RD1478">
        <v>4</v>
      </c>
    </row>
    <row r="1479" spans="1:472" x14ac:dyDescent="0.25">
      <c r="A1479" s="16" t="s">
        <v>2030</v>
      </c>
      <c r="MG1479">
        <v>1</v>
      </c>
      <c r="RD1479">
        <v>1</v>
      </c>
    </row>
    <row r="1480" spans="1:472" x14ac:dyDescent="0.25">
      <c r="A1480" s="16" t="s">
        <v>2032</v>
      </c>
      <c r="CV1480">
        <v>1</v>
      </c>
      <c r="RD1480">
        <v>1</v>
      </c>
    </row>
    <row r="1481" spans="1:472" x14ac:dyDescent="0.25">
      <c r="A1481" s="16" t="s">
        <v>2033</v>
      </c>
      <c r="FY1481">
        <v>1</v>
      </c>
      <c r="FZ1481">
        <v>1</v>
      </c>
      <c r="JM1481">
        <v>1</v>
      </c>
      <c r="RD1481">
        <v>3</v>
      </c>
    </row>
    <row r="1482" spans="1:472" x14ac:dyDescent="0.25">
      <c r="A1482" s="16" t="s">
        <v>2034</v>
      </c>
      <c r="DR1482">
        <v>1</v>
      </c>
      <c r="RD1482">
        <v>1</v>
      </c>
    </row>
    <row r="1483" spans="1:472" x14ac:dyDescent="0.25">
      <c r="A1483" s="16" t="s">
        <v>2035</v>
      </c>
      <c r="EZ1483">
        <v>1</v>
      </c>
      <c r="RD1483">
        <v>1</v>
      </c>
    </row>
    <row r="1484" spans="1:472" x14ac:dyDescent="0.25">
      <c r="A1484" s="16" t="s">
        <v>2037</v>
      </c>
      <c r="QW1484">
        <v>1</v>
      </c>
      <c r="RD1484">
        <v>1</v>
      </c>
    </row>
    <row r="1485" spans="1:472" x14ac:dyDescent="0.25">
      <c r="A1485" s="16" t="s">
        <v>2039</v>
      </c>
      <c r="L1485">
        <v>1</v>
      </c>
      <c r="Q1485">
        <v>1</v>
      </c>
      <c r="QB1485">
        <v>1</v>
      </c>
      <c r="RD1485">
        <v>3</v>
      </c>
    </row>
    <row r="1486" spans="1:472" x14ac:dyDescent="0.25">
      <c r="A1486" s="16" t="s">
        <v>2040</v>
      </c>
      <c r="AU1486">
        <v>1</v>
      </c>
      <c r="RD1486">
        <v>1</v>
      </c>
    </row>
    <row r="1487" spans="1:472" x14ac:dyDescent="0.25">
      <c r="A1487" s="16" t="s">
        <v>2041</v>
      </c>
      <c r="AY1487">
        <v>1</v>
      </c>
      <c r="JM1487">
        <v>1</v>
      </c>
      <c r="MB1487">
        <v>1</v>
      </c>
      <c r="RD1487">
        <v>3</v>
      </c>
    </row>
    <row r="1488" spans="1:472" x14ac:dyDescent="0.25">
      <c r="A1488" s="16" t="s">
        <v>2043</v>
      </c>
      <c r="EV1488">
        <v>1</v>
      </c>
      <c r="GG1488">
        <v>1</v>
      </c>
      <c r="IE1488">
        <v>1</v>
      </c>
      <c r="RD1488">
        <v>3</v>
      </c>
    </row>
    <row r="1489" spans="1:472" x14ac:dyDescent="0.25">
      <c r="A1489" s="16" t="s">
        <v>2044</v>
      </c>
      <c r="IE1489">
        <v>1</v>
      </c>
      <c r="JO1489">
        <v>1</v>
      </c>
      <c r="RD1489">
        <v>2</v>
      </c>
    </row>
    <row r="1490" spans="1:472" x14ac:dyDescent="0.25">
      <c r="A1490" s="16" t="s">
        <v>2045</v>
      </c>
      <c r="GI1490">
        <v>1</v>
      </c>
      <c r="HH1490">
        <v>1</v>
      </c>
      <c r="HN1490">
        <v>1</v>
      </c>
      <c r="JP1490">
        <v>1</v>
      </c>
      <c r="JZ1490">
        <v>1</v>
      </c>
      <c r="KJ1490">
        <v>1</v>
      </c>
      <c r="MA1490">
        <v>1</v>
      </c>
      <c r="MN1490">
        <v>1</v>
      </c>
      <c r="NO1490">
        <v>1</v>
      </c>
      <c r="PZ1490">
        <v>1</v>
      </c>
      <c r="RD1490">
        <v>10</v>
      </c>
    </row>
    <row r="1491" spans="1:472" x14ac:dyDescent="0.25">
      <c r="A1491" s="16" t="s">
        <v>2047</v>
      </c>
      <c r="JU1491">
        <v>1</v>
      </c>
      <c r="RD1491">
        <v>1</v>
      </c>
    </row>
    <row r="1492" spans="1:472" x14ac:dyDescent="0.25">
      <c r="A1492" s="16" t="s">
        <v>2048</v>
      </c>
      <c r="J1492">
        <v>1</v>
      </c>
      <c r="RD1492">
        <v>1</v>
      </c>
    </row>
    <row r="1493" spans="1:472" x14ac:dyDescent="0.25">
      <c r="A1493" s="16" t="s">
        <v>2050</v>
      </c>
      <c r="GD1493">
        <v>1</v>
      </c>
      <c r="RD1493">
        <v>1</v>
      </c>
    </row>
    <row r="1494" spans="1:472" x14ac:dyDescent="0.25">
      <c r="A1494" s="16" t="s">
        <v>2051</v>
      </c>
      <c r="GG1494">
        <v>1</v>
      </c>
      <c r="RD1494">
        <v>1</v>
      </c>
    </row>
    <row r="1495" spans="1:472" x14ac:dyDescent="0.25">
      <c r="A1495" s="16" t="s">
        <v>2052</v>
      </c>
      <c r="KE1495">
        <v>1</v>
      </c>
      <c r="RD1495">
        <v>1</v>
      </c>
    </row>
    <row r="1496" spans="1:472" x14ac:dyDescent="0.25">
      <c r="A1496" s="16" t="s">
        <v>2053</v>
      </c>
      <c r="FZ1496">
        <v>1</v>
      </c>
      <c r="GP1496">
        <v>1</v>
      </c>
      <c r="RD1496">
        <v>2</v>
      </c>
    </row>
    <row r="1497" spans="1:472" x14ac:dyDescent="0.25">
      <c r="A1497" s="16" t="s">
        <v>2054</v>
      </c>
      <c r="DN1497">
        <v>1</v>
      </c>
      <c r="GG1497">
        <v>1</v>
      </c>
      <c r="MN1497">
        <v>1</v>
      </c>
      <c r="RD1497">
        <v>3</v>
      </c>
    </row>
    <row r="1498" spans="1:472" x14ac:dyDescent="0.25">
      <c r="A1498" s="16" t="s">
        <v>2055</v>
      </c>
      <c r="FT1498">
        <v>1</v>
      </c>
      <c r="RD1498">
        <v>1</v>
      </c>
    </row>
    <row r="1499" spans="1:472" x14ac:dyDescent="0.25">
      <c r="A1499" s="16" t="s">
        <v>2056</v>
      </c>
      <c r="MP1499">
        <v>1</v>
      </c>
      <c r="OD1499">
        <v>1</v>
      </c>
      <c r="RD1499">
        <v>2</v>
      </c>
    </row>
    <row r="1500" spans="1:472" x14ac:dyDescent="0.25">
      <c r="A1500" s="16" t="s">
        <v>2057</v>
      </c>
      <c r="MC1500">
        <v>1</v>
      </c>
      <c r="RD1500">
        <v>1</v>
      </c>
    </row>
    <row r="1501" spans="1:472" x14ac:dyDescent="0.25">
      <c r="A1501" s="16" t="s">
        <v>2058</v>
      </c>
      <c r="AO1501">
        <v>1</v>
      </c>
      <c r="CU1501">
        <v>1</v>
      </c>
      <c r="ER1501">
        <v>1</v>
      </c>
      <c r="IZ1501">
        <v>1</v>
      </c>
      <c r="NR1501">
        <v>1</v>
      </c>
      <c r="QL1501">
        <v>1</v>
      </c>
      <c r="RD1501">
        <v>6</v>
      </c>
    </row>
    <row r="1502" spans="1:472" x14ac:dyDescent="0.25">
      <c r="A1502" s="16" t="s">
        <v>2061</v>
      </c>
      <c r="AP1502">
        <v>1</v>
      </c>
      <c r="KF1502">
        <v>1</v>
      </c>
      <c r="MC1502">
        <v>1</v>
      </c>
      <c r="RD1502">
        <v>3</v>
      </c>
    </row>
    <row r="1503" spans="1:472" x14ac:dyDescent="0.25">
      <c r="A1503" s="16" t="s">
        <v>2063</v>
      </c>
      <c r="GN1503">
        <v>1</v>
      </c>
      <c r="GR1503">
        <v>1</v>
      </c>
      <c r="RD1503">
        <v>2</v>
      </c>
    </row>
    <row r="1504" spans="1:472" x14ac:dyDescent="0.25">
      <c r="A1504" s="16" t="s">
        <v>2064</v>
      </c>
      <c r="HN1504">
        <v>1</v>
      </c>
      <c r="RD1504">
        <v>1</v>
      </c>
    </row>
    <row r="1505" spans="1:472" x14ac:dyDescent="0.25">
      <c r="A1505" s="16" t="s">
        <v>2065</v>
      </c>
      <c r="CY1505">
        <v>1</v>
      </c>
      <c r="RD1505">
        <v>1</v>
      </c>
    </row>
    <row r="1506" spans="1:472" x14ac:dyDescent="0.25">
      <c r="A1506" s="16" t="s">
        <v>2067</v>
      </c>
      <c r="FY1506">
        <v>1</v>
      </c>
      <c r="MK1506">
        <v>1</v>
      </c>
      <c r="RD1506">
        <v>2</v>
      </c>
    </row>
    <row r="1507" spans="1:472" x14ac:dyDescent="0.25">
      <c r="A1507" s="16" t="s">
        <v>2069</v>
      </c>
      <c r="GR1507">
        <v>1</v>
      </c>
      <c r="GS1507">
        <v>1</v>
      </c>
      <c r="RD1507">
        <v>2</v>
      </c>
    </row>
    <row r="1508" spans="1:472" x14ac:dyDescent="0.25">
      <c r="A1508" s="16" t="s">
        <v>2070</v>
      </c>
      <c r="GG1508">
        <v>1</v>
      </c>
      <c r="RD1508">
        <v>1</v>
      </c>
    </row>
    <row r="1509" spans="1:472" x14ac:dyDescent="0.25">
      <c r="A1509" s="16" t="s">
        <v>2071</v>
      </c>
      <c r="KD1509">
        <v>1</v>
      </c>
      <c r="QB1509">
        <v>1</v>
      </c>
      <c r="RD1509">
        <v>2</v>
      </c>
    </row>
    <row r="1510" spans="1:472" x14ac:dyDescent="0.25">
      <c r="A1510" s="16" t="s">
        <v>2072</v>
      </c>
      <c r="DV1510">
        <v>1</v>
      </c>
      <c r="RD1510">
        <v>1</v>
      </c>
    </row>
    <row r="1511" spans="1:472" x14ac:dyDescent="0.25">
      <c r="A1511" s="16" t="s">
        <v>2073</v>
      </c>
      <c r="BW1511">
        <v>1</v>
      </c>
      <c r="BX1511">
        <v>1</v>
      </c>
      <c r="IE1511">
        <v>1</v>
      </c>
      <c r="RA1511">
        <v>1</v>
      </c>
      <c r="RD1511">
        <v>4</v>
      </c>
    </row>
    <row r="1512" spans="1:472" x14ac:dyDescent="0.25">
      <c r="A1512" s="16" t="s">
        <v>2074</v>
      </c>
      <c r="KS1512">
        <v>1</v>
      </c>
      <c r="KT1512">
        <v>1</v>
      </c>
      <c r="NF1512">
        <v>1</v>
      </c>
      <c r="PF1512">
        <v>1</v>
      </c>
      <c r="RD1512">
        <v>4</v>
      </c>
    </row>
    <row r="1513" spans="1:472" x14ac:dyDescent="0.25">
      <c r="A1513" s="16" t="s">
        <v>2076</v>
      </c>
      <c r="GP1513">
        <v>1</v>
      </c>
      <c r="OA1513">
        <v>1</v>
      </c>
      <c r="OT1513">
        <v>1</v>
      </c>
      <c r="RD1513">
        <v>3</v>
      </c>
    </row>
    <row r="1514" spans="1:472" x14ac:dyDescent="0.25">
      <c r="A1514" s="16" t="s">
        <v>2078</v>
      </c>
      <c r="FY1514">
        <v>1</v>
      </c>
      <c r="RD1514">
        <v>1</v>
      </c>
    </row>
    <row r="1515" spans="1:472" x14ac:dyDescent="0.25">
      <c r="A1515" s="16" t="s">
        <v>2079</v>
      </c>
      <c r="GB1515">
        <v>1</v>
      </c>
      <c r="GG1515">
        <v>2</v>
      </c>
      <c r="RD1515">
        <v>3</v>
      </c>
    </row>
    <row r="1516" spans="1:472" x14ac:dyDescent="0.25">
      <c r="A1516" s="16" t="s">
        <v>2080</v>
      </c>
      <c r="GM1516">
        <v>1</v>
      </c>
      <c r="GN1516">
        <v>1</v>
      </c>
      <c r="RD1516">
        <v>2</v>
      </c>
    </row>
    <row r="1517" spans="1:472" x14ac:dyDescent="0.25">
      <c r="A1517" s="16" t="s">
        <v>2081</v>
      </c>
      <c r="GH1517">
        <v>1</v>
      </c>
      <c r="RD1517">
        <v>1</v>
      </c>
    </row>
    <row r="1518" spans="1:472" x14ac:dyDescent="0.25">
      <c r="A1518" s="16" t="s">
        <v>2082</v>
      </c>
      <c r="BQ1518">
        <v>1</v>
      </c>
      <c r="MO1518">
        <v>1</v>
      </c>
      <c r="RD1518">
        <v>2</v>
      </c>
    </row>
    <row r="1519" spans="1:472" x14ac:dyDescent="0.25">
      <c r="A1519" s="16" t="s">
        <v>2083</v>
      </c>
      <c r="KC1519">
        <v>1</v>
      </c>
      <c r="RD1519">
        <v>1</v>
      </c>
    </row>
    <row r="1520" spans="1:472" x14ac:dyDescent="0.25">
      <c r="A1520" s="16" t="s">
        <v>2084</v>
      </c>
      <c r="GA1520">
        <v>1</v>
      </c>
      <c r="RD1520">
        <v>1</v>
      </c>
    </row>
    <row r="1521" spans="1:472" x14ac:dyDescent="0.25">
      <c r="A1521" s="16" t="s">
        <v>2085</v>
      </c>
      <c r="FZ1521">
        <v>1</v>
      </c>
      <c r="QR1521">
        <v>1</v>
      </c>
      <c r="RD1521">
        <v>2</v>
      </c>
    </row>
    <row r="1522" spans="1:472" x14ac:dyDescent="0.25">
      <c r="A1522" s="16" t="s">
        <v>2086</v>
      </c>
      <c r="QP1522">
        <v>1</v>
      </c>
      <c r="RD1522">
        <v>1</v>
      </c>
    </row>
    <row r="1523" spans="1:472" x14ac:dyDescent="0.25">
      <c r="A1523" s="16" t="s">
        <v>2087</v>
      </c>
      <c r="Q1523">
        <v>1</v>
      </c>
      <c r="V1523">
        <v>1</v>
      </c>
      <c r="DV1523">
        <v>1</v>
      </c>
      <c r="RD1523">
        <v>3</v>
      </c>
    </row>
    <row r="1524" spans="1:472" x14ac:dyDescent="0.25">
      <c r="A1524" s="16" t="s">
        <v>2090</v>
      </c>
      <c r="BE1524">
        <v>1</v>
      </c>
      <c r="CC1524">
        <v>1</v>
      </c>
      <c r="LP1524">
        <v>1</v>
      </c>
      <c r="NV1524">
        <v>1</v>
      </c>
      <c r="PO1524">
        <v>1</v>
      </c>
      <c r="RD1524">
        <v>5</v>
      </c>
    </row>
    <row r="1525" spans="1:472" x14ac:dyDescent="0.25">
      <c r="A1525" s="16" t="s">
        <v>2092</v>
      </c>
      <c r="CD1525">
        <v>1</v>
      </c>
      <c r="RD1525">
        <v>1</v>
      </c>
    </row>
    <row r="1526" spans="1:472" x14ac:dyDescent="0.25">
      <c r="A1526" s="16" t="s">
        <v>2094</v>
      </c>
      <c r="AG1526">
        <v>1</v>
      </c>
      <c r="JF1526">
        <v>1</v>
      </c>
      <c r="NG1526">
        <v>1</v>
      </c>
      <c r="RD1526">
        <v>3</v>
      </c>
    </row>
    <row r="1527" spans="1:472" x14ac:dyDescent="0.25">
      <c r="A1527" s="16" t="s">
        <v>2096</v>
      </c>
      <c r="CO1527">
        <v>1</v>
      </c>
      <c r="RD1527">
        <v>1</v>
      </c>
    </row>
    <row r="1528" spans="1:472" x14ac:dyDescent="0.25">
      <c r="A1528" s="16" t="s">
        <v>2097</v>
      </c>
      <c r="BS1528">
        <v>1</v>
      </c>
      <c r="CK1528">
        <v>1</v>
      </c>
      <c r="LD1528">
        <v>1</v>
      </c>
      <c r="OP1528">
        <v>1</v>
      </c>
      <c r="RD1528">
        <v>4</v>
      </c>
    </row>
    <row r="1529" spans="1:472" x14ac:dyDescent="0.25">
      <c r="A1529" s="16" t="s">
        <v>2100</v>
      </c>
      <c r="DN1529">
        <v>1</v>
      </c>
      <c r="OH1529">
        <v>1</v>
      </c>
      <c r="RD1529">
        <v>2</v>
      </c>
    </row>
    <row r="1530" spans="1:472" x14ac:dyDescent="0.25">
      <c r="A1530" s="16" t="s">
        <v>2102</v>
      </c>
      <c r="DV1530">
        <v>1</v>
      </c>
      <c r="DX1530">
        <v>1</v>
      </c>
      <c r="RD1530">
        <v>2</v>
      </c>
    </row>
    <row r="1531" spans="1:472" x14ac:dyDescent="0.25">
      <c r="A1531" s="16" t="s">
        <v>2103</v>
      </c>
      <c r="PX1531">
        <v>1</v>
      </c>
      <c r="RD1531">
        <v>1</v>
      </c>
    </row>
    <row r="1532" spans="1:472" x14ac:dyDescent="0.25">
      <c r="A1532" s="16" t="s">
        <v>2104</v>
      </c>
      <c r="OL1532">
        <v>1</v>
      </c>
      <c r="RD1532">
        <v>1</v>
      </c>
    </row>
    <row r="1533" spans="1:472" x14ac:dyDescent="0.25">
      <c r="A1533" s="16" t="s">
        <v>2105</v>
      </c>
      <c r="DD1533">
        <v>1</v>
      </c>
      <c r="EU1533">
        <v>1</v>
      </c>
      <c r="FE1533">
        <v>1</v>
      </c>
      <c r="FY1533">
        <v>1</v>
      </c>
      <c r="KG1533">
        <v>1</v>
      </c>
      <c r="MA1533">
        <v>1</v>
      </c>
      <c r="MT1533">
        <v>1</v>
      </c>
      <c r="NN1533">
        <v>1</v>
      </c>
      <c r="NX1533">
        <v>1</v>
      </c>
      <c r="RD1533">
        <v>9</v>
      </c>
    </row>
    <row r="1534" spans="1:472" x14ac:dyDescent="0.25">
      <c r="A1534" s="16" t="s">
        <v>2109</v>
      </c>
      <c r="GP1534">
        <v>1</v>
      </c>
      <c r="NP1534">
        <v>1</v>
      </c>
      <c r="PR1534">
        <v>1</v>
      </c>
      <c r="PW1534">
        <v>1</v>
      </c>
      <c r="RD1534">
        <v>4</v>
      </c>
    </row>
    <row r="1535" spans="1:472" x14ac:dyDescent="0.25">
      <c r="A1535" s="16" t="s">
        <v>2111</v>
      </c>
      <c r="PC1535">
        <v>1</v>
      </c>
      <c r="RD1535">
        <v>1</v>
      </c>
    </row>
    <row r="1536" spans="1:472" x14ac:dyDescent="0.25">
      <c r="A1536" s="16" t="s">
        <v>2112</v>
      </c>
      <c r="MB1536">
        <v>1</v>
      </c>
      <c r="QB1536">
        <v>1</v>
      </c>
      <c r="RD1536">
        <v>2</v>
      </c>
    </row>
    <row r="1537" spans="1:472" x14ac:dyDescent="0.25">
      <c r="A1537" s="16" t="s">
        <v>2113</v>
      </c>
      <c r="GA1537">
        <v>1</v>
      </c>
      <c r="LM1537">
        <v>1</v>
      </c>
      <c r="RD1537">
        <v>2</v>
      </c>
    </row>
    <row r="1538" spans="1:472" x14ac:dyDescent="0.25">
      <c r="A1538" s="16" t="s">
        <v>2114</v>
      </c>
      <c r="FZ1538">
        <v>1</v>
      </c>
      <c r="GB1538">
        <v>1</v>
      </c>
      <c r="RD1538">
        <v>2</v>
      </c>
    </row>
    <row r="1539" spans="1:472" x14ac:dyDescent="0.25">
      <c r="A1539" s="16" t="s">
        <v>2115</v>
      </c>
      <c r="HR1539">
        <v>1</v>
      </c>
      <c r="RD1539">
        <v>1</v>
      </c>
    </row>
    <row r="1540" spans="1:472" x14ac:dyDescent="0.25">
      <c r="A1540" s="16" t="s">
        <v>2116</v>
      </c>
      <c r="FZ1540">
        <v>1</v>
      </c>
      <c r="GA1540">
        <v>1</v>
      </c>
      <c r="GB1540">
        <v>1</v>
      </c>
      <c r="HR1540">
        <v>1</v>
      </c>
      <c r="JM1540">
        <v>1</v>
      </c>
      <c r="LM1540">
        <v>1</v>
      </c>
      <c r="MB1540">
        <v>1</v>
      </c>
      <c r="PY1540">
        <v>1</v>
      </c>
      <c r="QB1540">
        <v>1</v>
      </c>
      <c r="RD1540">
        <v>9</v>
      </c>
    </row>
    <row r="1541" spans="1:472" x14ac:dyDescent="0.25">
      <c r="A1541" s="16" t="s">
        <v>2117</v>
      </c>
      <c r="PY1541">
        <v>1</v>
      </c>
      <c r="RD1541">
        <v>1</v>
      </c>
    </row>
    <row r="1542" spans="1:472" x14ac:dyDescent="0.25">
      <c r="A1542" s="16" t="s">
        <v>2118</v>
      </c>
      <c r="EN1542">
        <v>1</v>
      </c>
      <c r="HH1542">
        <v>1</v>
      </c>
      <c r="JM1542">
        <v>1</v>
      </c>
      <c r="RD1542">
        <v>3</v>
      </c>
    </row>
    <row r="1543" spans="1:472" x14ac:dyDescent="0.25">
      <c r="A1543" s="16" t="s">
        <v>2119</v>
      </c>
      <c r="CL1543">
        <v>1</v>
      </c>
      <c r="RD1543">
        <v>1</v>
      </c>
    </row>
    <row r="1544" spans="1:472" x14ac:dyDescent="0.25">
      <c r="A1544" s="16" t="s">
        <v>2120</v>
      </c>
      <c r="CP1544">
        <v>1</v>
      </c>
      <c r="RD1544">
        <v>1</v>
      </c>
    </row>
    <row r="1545" spans="1:472" x14ac:dyDescent="0.25">
      <c r="A1545" s="16" t="s">
        <v>2121</v>
      </c>
      <c r="FB1545">
        <v>1</v>
      </c>
      <c r="GB1545">
        <v>1</v>
      </c>
      <c r="GG1545">
        <v>1</v>
      </c>
      <c r="HH1545">
        <v>1</v>
      </c>
      <c r="JL1545">
        <v>1</v>
      </c>
      <c r="JW1545">
        <v>1</v>
      </c>
      <c r="QF1545">
        <v>1</v>
      </c>
      <c r="RD1545">
        <v>7</v>
      </c>
    </row>
    <row r="1546" spans="1:472" x14ac:dyDescent="0.25">
      <c r="A1546" s="16" t="s">
        <v>2123</v>
      </c>
      <c r="K1546">
        <v>1</v>
      </c>
      <c r="MN1546">
        <v>1</v>
      </c>
      <c r="PY1546">
        <v>1</v>
      </c>
      <c r="RD1546">
        <v>3</v>
      </c>
    </row>
    <row r="1547" spans="1:472" x14ac:dyDescent="0.25">
      <c r="A1547" s="16" t="s">
        <v>2124</v>
      </c>
      <c r="DR1547">
        <v>1</v>
      </c>
      <c r="GL1547">
        <v>1</v>
      </c>
      <c r="OV1547">
        <v>1</v>
      </c>
      <c r="RD1547">
        <v>3</v>
      </c>
    </row>
    <row r="1548" spans="1:472" x14ac:dyDescent="0.25">
      <c r="A1548" s="16" t="s">
        <v>2126</v>
      </c>
      <c r="DV1548">
        <v>1</v>
      </c>
      <c r="RD1548">
        <v>1</v>
      </c>
    </row>
    <row r="1549" spans="1:472" x14ac:dyDescent="0.25">
      <c r="A1549" s="16" t="s">
        <v>2127</v>
      </c>
      <c r="JQ1549">
        <v>1</v>
      </c>
      <c r="RD1549">
        <v>1</v>
      </c>
    </row>
    <row r="1550" spans="1:472" x14ac:dyDescent="0.25">
      <c r="A1550" s="16" t="s">
        <v>2128</v>
      </c>
      <c r="AQ1550">
        <v>1</v>
      </c>
      <c r="CS1550">
        <v>1</v>
      </c>
      <c r="CU1550">
        <v>1</v>
      </c>
      <c r="FY1550">
        <v>1</v>
      </c>
      <c r="RD1550">
        <v>4</v>
      </c>
    </row>
    <row r="1551" spans="1:472" x14ac:dyDescent="0.25">
      <c r="A1551" s="16" t="s">
        <v>2131</v>
      </c>
      <c r="MA1551">
        <v>1</v>
      </c>
      <c r="QB1551">
        <v>2</v>
      </c>
      <c r="RD1551">
        <v>3</v>
      </c>
    </row>
    <row r="1552" spans="1:472" x14ac:dyDescent="0.25">
      <c r="A1552" s="16" t="s">
        <v>2132</v>
      </c>
      <c r="MB1552">
        <v>1</v>
      </c>
      <c r="RD1552">
        <v>1</v>
      </c>
    </row>
    <row r="1553" spans="1:472" x14ac:dyDescent="0.25">
      <c r="A1553" s="16" t="s">
        <v>2133</v>
      </c>
      <c r="DS1553">
        <v>1</v>
      </c>
      <c r="KE1553">
        <v>1</v>
      </c>
      <c r="RD1553">
        <v>2</v>
      </c>
    </row>
    <row r="1554" spans="1:472" x14ac:dyDescent="0.25">
      <c r="A1554" s="16" t="s">
        <v>2134</v>
      </c>
      <c r="FB1554">
        <v>1</v>
      </c>
      <c r="RD1554">
        <v>1</v>
      </c>
    </row>
    <row r="1555" spans="1:472" x14ac:dyDescent="0.25">
      <c r="A1555" s="16" t="s">
        <v>2135</v>
      </c>
      <c r="CR1555">
        <v>1</v>
      </c>
      <c r="FZ1555">
        <v>1</v>
      </c>
      <c r="LJ1555">
        <v>1</v>
      </c>
      <c r="QB1555">
        <v>1</v>
      </c>
      <c r="RD1555">
        <v>4</v>
      </c>
    </row>
    <row r="1556" spans="1:472" x14ac:dyDescent="0.25">
      <c r="A1556" s="16" t="s">
        <v>2136</v>
      </c>
      <c r="FB1556">
        <v>1</v>
      </c>
      <c r="GA1556">
        <v>1</v>
      </c>
      <c r="RD1556">
        <v>2</v>
      </c>
    </row>
    <row r="1557" spans="1:472" x14ac:dyDescent="0.25">
      <c r="A1557" s="16" t="s">
        <v>2137</v>
      </c>
      <c r="KN1557">
        <v>1</v>
      </c>
      <c r="RD1557">
        <v>1</v>
      </c>
    </row>
    <row r="1558" spans="1:472" x14ac:dyDescent="0.25">
      <c r="A1558" s="16" t="s">
        <v>2138</v>
      </c>
      <c r="QB1558">
        <v>1</v>
      </c>
      <c r="RD1558">
        <v>1</v>
      </c>
    </row>
    <row r="1559" spans="1:472" x14ac:dyDescent="0.25">
      <c r="A1559" s="16" t="s">
        <v>2139</v>
      </c>
      <c r="PX1559">
        <v>1</v>
      </c>
      <c r="QB1559">
        <v>1</v>
      </c>
      <c r="RD1559">
        <v>2</v>
      </c>
    </row>
    <row r="1560" spans="1:472" x14ac:dyDescent="0.25">
      <c r="A1560" s="16" t="s">
        <v>2140</v>
      </c>
      <c r="GF1560">
        <v>1</v>
      </c>
      <c r="GG1560">
        <v>1</v>
      </c>
      <c r="HR1560">
        <v>1</v>
      </c>
      <c r="RD1560">
        <v>3</v>
      </c>
    </row>
    <row r="1561" spans="1:472" x14ac:dyDescent="0.25">
      <c r="A1561" s="16" t="s">
        <v>2141</v>
      </c>
      <c r="QB1561">
        <v>1</v>
      </c>
      <c r="RD1561">
        <v>1</v>
      </c>
    </row>
    <row r="1562" spans="1:472" x14ac:dyDescent="0.25">
      <c r="A1562" s="16" t="s">
        <v>2142</v>
      </c>
      <c r="IJ1562">
        <v>1</v>
      </c>
      <c r="NA1562">
        <v>1</v>
      </c>
      <c r="RD1562">
        <v>2</v>
      </c>
    </row>
    <row r="1563" spans="1:472" x14ac:dyDescent="0.25">
      <c r="A1563" s="16" t="s">
        <v>2143</v>
      </c>
      <c r="P1563">
        <v>1</v>
      </c>
      <c r="AF1563">
        <v>1</v>
      </c>
      <c r="IK1563">
        <v>1</v>
      </c>
      <c r="IU1563">
        <v>1</v>
      </c>
      <c r="KG1563">
        <v>1</v>
      </c>
      <c r="RD1563">
        <v>5</v>
      </c>
    </row>
    <row r="1564" spans="1:472" x14ac:dyDescent="0.25">
      <c r="A1564" s="16" t="s">
        <v>2144</v>
      </c>
      <c r="LO1564">
        <v>1</v>
      </c>
      <c r="RD1564">
        <v>1</v>
      </c>
    </row>
    <row r="1565" spans="1:472" x14ac:dyDescent="0.25">
      <c r="A1565" s="16" t="s">
        <v>2145</v>
      </c>
      <c r="DA1565">
        <v>1</v>
      </c>
      <c r="GO1565">
        <v>1</v>
      </c>
      <c r="RD1565">
        <v>2</v>
      </c>
    </row>
    <row r="1566" spans="1:472" x14ac:dyDescent="0.25">
      <c r="A1566" s="16" t="s">
        <v>2146</v>
      </c>
      <c r="JF1566">
        <v>1</v>
      </c>
      <c r="RD1566">
        <v>1</v>
      </c>
    </row>
    <row r="1567" spans="1:472" x14ac:dyDescent="0.25">
      <c r="A1567" s="16" t="s">
        <v>2147</v>
      </c>
      <c r="FY1567">
        <v>1</v>
      </c>
      <c r="GB1567">
        <v>1</v>
      </c>
      <c r="RD1567">
        <v>2</v>
      </c>
    </row>
    <row r="1568" spans="1:472" x14ac:dyDescent="0.25">
      <c r="A1568" s="16" t="s">
        <v>2148</v>
      </c>
      <c r="GG1568">
        <v>1</v>
      </c>
      <c r="GJ1568">
        <v>1</v>
      </c>
      <c r="RD1568">
        <v>2</v>
      </c>
    </row>
    <row r="1569" spans="1:472" x14ac:dyDescent="0.25">
      <c r="A1569" s="16" t="s">
        <v>2149</v>
      </c>
      <c r="DQ1569">
        <v>1</v>
      </c>
      <c r="RD1569">
        <v>1</v>
      </c>
    </row>
    <row r="1570" spans="1:472" x14ac:dyDescent="0.25">
      <c r="A1570" s="16" t="s">
        <v>2150</v>
      </c>
      <c r="AL1570">
        <v>1</v>
      </c>
      <c r="FI1570">
        <v>1</v>
      </c>
      <c r="KM1570">
        <v>1</v>
      </c>
      <c r="ON1570">
        <v>1</v>
      </c>
      <c r="PA1570">
        <v>1</v>
      </c>
      <c r="RD1570">
        <v>5</v>
      </c>
    </row>
    <row r="1571" spans="1:472" x14ac:dyDescent="0.25">
      <c r="A1571" s="16" t="s">
        <v>2151</v>
      </c>
      <c r="F1571">
        <v>1</v>
      </c>
      <c r="IO1571">
        <v>1</v>
      </c>
      <c r="RD1571">
        <v>2</v>
      </c>
    </row>
    <row r="1572" spans="1:472" x14ac:dyDescent="0.25">
      <c r="A1572" s="16" t="s">
        <v>2152</v>
      </c>
      <c r="PP1572">
        <v>1</v>
      </c>
      <c r="RD1572">
        <v>1</v>
      </c>
    </row>
    <row r="1573" spans="1:472" x14ac:dyDescent="0.25">
      <c r="A1573" s="16" t="s">
        <v>2153</v>
      </c>
      <c r="OQ1573">
        <v>1</v>
      </c>
      <c r="RD1573">
        <v>1</v>
      </c>
    </row>
    <row r="1574" spans="1:472" x14ac:dyDescent="0.25">
      <c r="A1574" s="16" t="s">
        <v>2154</v>
      </c>
      <c r="NY1574">
        <v>1</v>
      </c>
      <c r="RD1574">
        <v>1</v>
      </c>
    </row>
    <row r="1575" spans="1:472" x14ac:dyDescent="0.25">
      <c r="A1575" s="16" t="s">
        <v>2155</v>
      </c>
      <c r="GA1575">
        <v>1</v>
      </c>
      <c r="RD1575">
        <v>1</v>
      </c>
    </row>
    <row r="1576" spans="1:472" x14ac:dyDescent="0.25">
      <c r="A1576" s="16" t="s">
        <v>2156</v>
      </c>
      <c r="HN1576">
        <v>1</v>
      </c>
      <c r="RD1576">
        <v>1</v>
      </c>
    </row>
    <row r="1577" spans="1:472" x14ac:dyDescent="0.25">
      <c r="A1577" s="16" t="s">
        <v>2157</v>
      </c>
      <c r="HF1577">
        <v>1</v>
      </c>
      <c r="HN1577">
        <v>1</v>
      </c>
      <c r="RD1577">
        <v>2</v>
      </c>
    </row>
    <row r="1578" spans="1:472" x14ac:dyDescent="0.25">
      <c r="A1578" s="16" t="s">
        <v>2165</v>
      </c>
      <c r="AG1578">
        <v>1</v>
      </c>
      <c r="DF1578">
        <v>1</v>
      </c>
      <c r="EN1578">
        <v>1</v>
      </c>
      <c r="FM1578">
        <v>1</v>
      </c>
      <c r="HN1578">
        <v>1</v>
      </c>
      <c r="RD1578">
        <v>5</v>
      </c>
    </row>
    <row r="1579" spans="1:472" x14ac:dyDescent="0.25">
      <c r="A1579" s="16" t="s">
        <v>2166</v>
      </c>
      <c r="J1579">
        <v>1</v>
      </c>
      <c r="GC1579">
        <v>1</v>
      </c>
      <c r="JP1579">
        <v>1</v>
      </c>
      <c r="MN1579">
        <v>1</v>
      </c>
      <c r="RD1579">
        <v>4</v>
      </c>
    </row>
    <row r="1580" spans="1:472" x14ac:dyDescent="0.25">
      <c r="A1580" s="16" t="s">
        <v>2167</v>
      </c>
      <c r="S1580">
        <v>1</v>
      </c>
      <c r="AP1580">
        <v>1</v>
      </c>
      <c r="FR1580">
        <v>1</v>
      </c>
      <c r="GD1580">
        <v>1</v>
      </c>
      <c r="GF1580">
        <v>1</v>
      </c>
      <c r="HA1580">
        <v>1</v>
      </c>
      <c r="ID1580">
        <v>1</v>
      </c>
      <c r="RD1580">
        <v>7</v>
      </c>
    </row>
    <row r="1581" spans="1:472" x14ac:dyDescent="0.25">
      <c r="A1581" s="16" t="s">
        <v>2168</v>
      </c>
      <c r="C1581">
        <v>1</v>
      </c>
      <c r="Y1581">
        <v>1</v>
      </c>
      <c r="GB1581">
        <v>1</v>
      </c>
      <c r="RD1581">
        <v>3</v>
      </c>
    </row>
    <row r="1582" spans="1:472" x14ac:dyDescent="0.25">
      <c r="A1582" s="16" t="s">
        <v>2169</v>
      </c>
      <c r="GJ1582">
        <v>1</v>
      </c>
      <c r="RD1582">
        <v>1</v>
      </c>
    </row>
    <row r="1583" spans="1:472" x14ac:dyDescent="0.25">
      <c r="A1583" s="16" t="s">
        <v>2170</v>
      </c>
      <c r="AG1583">
        <v>1</v>
      </c>
      <c r="RD1583">
        <v>1</v>
      </c>
    </row>
    <row r="1584" spans="1:472" x14ac:dyDescent="0.25">
      <c r="A1584" s="16" t="s">
        <v>2171</v>
      </c>
      <c r="QJ1584">
        <v>1</v>
      </c>
      <c r="RD1584">
        <v>1</v>
      </c>
    </row>
    <row r="1585" spans="1:472" x14ac:dyDescent="0.25">
      <c r="A1585" s="16" t="s">
        <v>2172</v>
      </c>
      <c r="J1585">
        <v>1</v>
      </c>
      <c r="N1585">
        <v>1</v>
      </c>
      <c r="AQ1585">
        <v>1</v>
      </c>
      <c r="GB1585">
        <v>1</v>
      </c>
      <c r="GM1585">
        <v>1</v>
      </c>
      <c r="GR1585">
        <v>1</v>
      </c>
      <c r="NL1585">
        <v>1</v>
      </c>
      <c r="QK1585">
        <v>1</v>
      </c>
      <c r="RD1585">
        <v>8</v>
      </c>
    </row>
    <row r="1586" spans="1:472" x14ac:dyDescent="0.25">
      <c r="A1586" s="16" t="s">
        <v>2173</v>
      </c>
      <c r="N1586">
        <v>1</v>
      </c>
      <c r="DR1586">
        <v>1</v>
      </c>
      <c r="HM1586">
        <v>1</v>
      </c>
      <c r="IQ1586">
        <v>1</v>
      </c>
      <c r="MB1586">
        <v>1</v>
      </c>
      <c r="OQ1586">
        <v>1</v>
      </c>
      <c r="OU1586">
        <v>1</v>
      </c>
      <c r="RD1586">
        <v>7</v>
      </c>
    </row>
    <row r="1587" spans="1:472" x14ac:dyDescent="0.25">
      <c r="A1587" s="16" t="s">
        <v>2174</v>
      </c>
      <c r="LF1587">
        <v>1</v>
      </c>
      <c r="RD1587">
        <v>1</v>
      </c>
    </row>
    <row r="1588" spans="1:472" x14ac:dyDescent="0.25">
      <c r="A1588" s="16" t="s">
        <v>2175</v>
      </c>
      <c r="GV1588">
        <v>1</v>
      </c>
      <c r="RD1588">
        <v>1</v>
      </c>
    </row>
    <row r="1589" spans="1:472" x14ac:dyDescent="0.25">
      <c r="A1589" s="16" t="s">
        <v>2176</v>
      </c>
      <c r="HM1589">
        <v>1</v>
      </c>
      <c r="HR1589">
        <v>1</v>
      </c>
      <c r="QB1589">
        <v>1</v>
      </c>
      <c r="RD1589">
        <v>3</v>
      </c>
    </row>
    <row r="1590" spans="1:472" x14ac:dyDescent="0.25">
      <c r="A1590" s="16" t="s">
        <v>2177</v>
      </c>
      <c r="Q1590">
        <v>1</v>
      </c>
      <c r="RD1590">
        <v>1</v>
      </c>
    </row>
    <row r="1591" spans="1:472" x14ac:dyDescent="0.25">
      <c r="A1591" s="16" t="s">
        <v>2178</v>
      </c>
      <c r="MB1591">
        <v>1</v>
      </c>
      <c r="RD1591">
        <v>1</v>
      </c>
    </row>
    <row r="1592" spans="1:472" x14ac:dyDescent="0.25">
      <c r="A1592" s="16" t="s">
        <v>2179</v>
      </c>
      <c r="Q1592">
        <v>1</v>
      </c>
      <c r="RD1592">
        <v>1</v>
      </c>
    </row>
    <row r="1593" spans="1:472" x14ac:dyDescent="0.25">
      <c r="A1593" s="16" t="s">
        <v>2180</v>
      </c>
      <c r="AS1593">
        <v>1</v>
      </c>
      <c r="RD1593">
        <v>1</v>
      </c>
    </row>
    <row r="1594" spans="1:472" x14ac:dyDescent="0.25">
      <c r="A1594" s="16" t="s">
        <v>2181</v>
      </c>
      <c r="BA1594">
        <v>1</v>
      </c>
      <c r="RD1594">
        <v>1</v>
      </c>
    </row>
    <row r="1595" spans="1:472" x14ac:dyDescent="0.25">
      <c r="A1595" s="16" t="s">
        <v>2182</v>
      </c>
      <c r="OL1595">
        <v>1</v>
      </c>
      <c r="RD1595">
        <v>1</v>
      </c>
    </row>
    <row r="1596" spans="1:472" x14ac:dyDescent="0.25">
      <c r="A1596" s="16" t="s">
        <v>2183</v>
      </c>
      <c r="JO1596">
        <v>1</v>
      </c>
      <c r="RD1596">
        <v>1</v>
      </c>
    </row>
    <row r="1597" spans="1:472" x14ac:dyDescent="0.25">
      <c r="A1597" s="16" t="s">
        <v>2184</v>
      </c>
      <c r="GR1597">
        <v>1</v>
      </c>
      <c r="RD1597">
        <v>1</v>
      </c>
    </row>
    <row r="1598" spans="1:472" x14ac:dyDescent="0.25">
      <c r="A1598" s="16" t="s">
        <v>2185</v>
      </c>
      <c r="CR1598">
        <v>1</v>
      </c>
      <c r="DS1598">
        <v>1</v>
      </c>
      <c r="FB1598">
        <v>1</v>
      </c>
      <c r="FZ1598">
        <v>1</v>
      </c>
      <c r="GV1598">
        <v>1</v>
      </c>
      <c r="LJ1598">
        <v>1</v>
      </c>
      <c r="QB1598">
        <v>1</v>
      </c>
      <c r="RD1598">
        <v>7</v>
      </c>
    </row>
    <row r="1599" spans="1:472" x14ac:dyDescent="0.25">
      <c r="A1599" s="16" t="s">
        <v>2186</v>
      </c>
      <c r="FB1599">
        <v>1</v>
      </c>
      <c r="GA1599">
        <v>1</v>
      </c>
      <c r="GF1599">
        <v>1</v>
      </c>
      <c r="GG1599">
        <v>1</v>
      </c>
      <c r="HR1599">
        <v>1</v>
      </c>
      <c r="KN1599">
        <v>1</v>
      </c>
      <c r="PX1599">
        <v>1</v>
      </c>
      <c r="QB1599">
        <v>2</v>
      </c>
      <c r="RD1599">
        <v>9</v>
      </c>
    </row>
    <row r="1600" spans="1:472" x14ac:dyDescent="0.25">
      <c r="A1600" s="16" t="s">
        <v>2187</v>
      </c>
      <c r="IJ1600">
        <v>1</v>
      </c>
      <c r="IK1600">
        <v>1</v>
      </c>
      <c r="KG1600">
        <v>1</v>
      </c>
      <c r="NA1600">
        <v>1</v>
      </c>
      <c r="QB1600">
        <v>1</v>
      </c>
      <c r="RD1600">
        <v>5</v>
      </c>
    </row>
    <row r="1601" spans="1:472" x14ac:dyDescent="0.25">
      <c r="A1601" s="16" t="s">
        <v>2188</v>
      </c>
      <c r="AF1601">
        <v>1</v>
      </c>
      <c r="RD1601">
        <v>1</v>
      </c>
    </row>
    <row r="1602" spans="1:472" x14ac:dyDescent="0.25">
      <c r="A1602" s="16" t="s">
        <v>2189</v>
      </c>
      <c r="P1602">
        <v>1</v>
      </c>
      <c r="DA1602">
        <v>1</v>
      </c>
      <c r="GO1602">
        <v>1</v>
      </c>
      <c r="IU1602">
        <v>1</v>
      </c>
      <c r="JF1602">
        <v>1</v>
      </c>
      <c r="LO1602">
        <v>1</v>
      </c>
      <c r="RD1602">
        <v>6</v>
      </c>
    </row>
    <row r="1603" spans="1:472" x14ac:dyDescent="0.25">
      <c r="A1603" s="16" t="s">
        <v>2190</v>
      </c>
      <c r="F1603">
        <v>1</v>
      </c>
      <c r="AL1603">
        <v>1</v>
      </c>
      <c r="DQ1603">
        <v>1</v>
      </c>
      <c r="FI1603">
        <v>1</v>
      </c>
      <c r="FY1603">
        <v>1</v>
      </c>
      <c r="GB1603">
        <v>1</v>
      </c>
      <c r="GG1603">
        <v>1</v>
      </c>
      <c r="GJ1603">
        <v>1</v>
      </c>
      <c r="IO1603">
        <v>1</v>
      </c>
      <c r="KM1603">
        <v>1</v>
      </c>
      <c r="ON1603">
        <v>1</v>
      </c>
      <c r="PA1603">
        <v>1</v>
      </c>
      <c r="PP1603">
        <v>1</v>
      </c>
      <c r="RD1603">
        <v>13</v>
      </c>
    </row>
    <row r="1604" spans="1:472" x14ac:dyDescent="0.25">
      <c r="A1604" s="16" t="s">
        <v>2191</v>
      </c>
      <c r="OQ1604">
        <v>1</v>
      </c>
      <c r="RD1604">
        <v>1</v>
      </c>
    </row>
    <row r="1605" spans="1:472" x14ac:dyDescent="0.25">
      <c r="A1605" s="16" t="s">
        <v>2192</v>
      </c>
      <c r="NY1605">
        <v>1</v>
      </c>
      <c r="RD1605">
        <v>1</v>
      </c>
    </row>
    <row r="1606" spans="1:472" x14ac:dyDescent="0.25">
      <c r="A1606" s="16" t="s">
        <v>2193</v>
      </c>
      <c r="GA1606">
        <v>1</v>
      </c>
      <c r="HF1606">
        <v>1</v>
      </c>
      <c r="HG1606">
        <v>1</v>
      </c>
      <c r="MV1606">
        <v>1</v>
      </c>
      <c r="RD1606">
        <v>4</v>
      </c>
    </row>
    <row r="1607" spans="1:472" x14ac:dyDescent="0.25">
      <c r="A1607" s="16" t="s">
        <v>2194</v>
      </c>
      <c r="B1607">
        <v>1</v>
      </c>
      <c r="J1607">
        <v>1</v>
      </c>
      <c r="AO1607">
        <v>1</v>
      </c>
      <c r="EX1607">
        <v>1</v>
      </c>
      <c r="FZ1607">
        <v>1</v>
      </c>
      <c r="GB1607">
        <v>1</v>
      </c>
      <c r="GP1607">
        <v>1</v>
      </c>
      <c r="HE1607">
        <v>1</v>
      </c>
      <c r="RD1607">
        <v>8</v>
      </c>
    </row>
    <row r="1608" spans="1:472" x14ac:dyDescent="0.25">
      <c r="A1608" s="16" t="s">
        <v>2195</v>
      </c>
      <c r="FZ1608">
        <v>1</v>
      </c>
      <c r="GA1608">
        <v>1</v>
      </c>
      <c r="GG1608">
        <v>1</v>
      </c>
      <c r="GM1608">
        <v>1</v>
      </c>
      <c r="JR1608">
        <v>1</v>
      </c>
      <c r="RD1608">
        <v>5</v>
      </c>
    </row>
    <row r="1609" spans="1:472" x14ac:dyDescent="0.25">
      <c r="A1609" s="16" t="s">
        <v>2196</v>
      </c>
      <c r="AP1609">
        <v>1</v>
      </c>
      <c r="AQ1609">
        <v>1</v>
      </c>
      <c r="AR1609">
        <v>1</v>
      </c>
      <c r="EU1609">
        <v>1</v>
      </c>
      <c r="FY1609">
        <v>1</v>
      </c>
      <c r="FZ1609">
        <v>1</v>
      </c>
      <c r="MA1609">
        <v>1</v>
      </c>
      <c r="MB1609">
        <v>1</v>
      </c>
      <c r="RD1609">
        <v>8</v>
      </c>
    </row>
    <row r="1610" spans="1:472" x14ac:dyDescent="0.25">
      <c r="A1610" s="16" t="s">
        <v>2197</v>
      </c>
      <c r="J1610">
        <v>1</v>
      </c>
      <c r="FV1610">
        <v>1</v>
      </c>
      <c r="GB1610">
        <v>1</v>
      </c>
      <c r="GP1610">
        <v>1</v>
      </c>
      <c r="GS1610">
        <v>1</v>
      </c>
      <c r="JM1610">
        <v>1</v>
      </c>
      <c r="ME1610">
        <v>1</v>
      </c>
      <c r="MF1610">
        <v>1</v>
      </c>
      <c r="RD1610">
        <v>8</v>
      </c>
    </row>
    <row r="1611" spans="1:472" x14ac:dyDescent="0.25">
      <c r="A1611" s="16" t="s">
        <v>2198</v>
      </c>
      <c r="EN1611">
        <v>1</v>
      </c>
      <c r="RD1611">
        <v>1</v>
      </c>
    </row>
    <row r="1612" spans="1:472" x14ac:dyDescent="0.25">
      <c r="A1612" s="16" t="s">
        <v>2199</v>
      </c>
      <c r="AG1612">
        <v>1</v>
      </c>
      <c r="RD1612">
        <v>1</v>
      </c>
    </row>
    <row r="1613" spans="1:472" x14ac:dyDescent="0.25">
      <c r="A1613" s="16" t="s">
        <v>2200</v>
      </c>
      <c r="HN1613">
        <v>1</v>
      </c>
      <c r="RD1613">
        <v>1</v>
      </c>
    </row>
    <row r="1614" spans="1:472" x14ac:dyDescent="0.25">
      <c r="A1614" s="16" t="s">
        <v>2201</v>
      </c>
      <c r="J1614">
        <v>1</v>
      </c>
      <c r="DF1614">
        <v>1</v>
      </c>
      <c r="FM1614">
        <v>1</v>
      </c>
      <c r="JP1614">
        <v>1</v>
      </c>
      <c r="MN1614">
        <v>1</v>
      </c>
      <c r="RD1614">
        <v>5</v>
      </c>
    </row>
    <row r="1615" spans="1:472" x14ac:dyDescent="0.25">
      <c r="A1615" s="16" t="s">
        <v>2202</v>
      </c>
      <c r="GC1615">
        <v>1</v>
      </c>
      <c r="RD1615">
        <v>1</v>
      </c>
    </row>
    <row r="1616" spans="1:472" x14ac:dyDescent="0.25">
      <c r="A1616" s="16" t="s">
        <v>2203</v>
      </c>
      <c r="GD1616">
        <v>1</v>
      </c>
      <c r="RD1616">
        <v>1</v>
      </c>
    </row>
    <row r="1617" spans="1:472" x14ac:dyDescent="0.25">
      <c r="A1617" s="16" t="s">
        <v>2204</v>
      </c>
      <c r="S1617">
        <v>1</v>
      </c>
      <c r="AP1617">
        <v>1</v>
      </c>
      <c r="FR1617">
        <v>1</v>
      </c>
      <c r="GF1617">
        <v>1</v>
      </c>
      <c r="ID1617">
        <v>1</v>
      </c>
      <c r="RD1617">
        <v>5</v>
      </c>
    </row>
    <row r="1618" spans="1:472" x14ac:dyDescent="0.25">
      <c r="A1618" s="16" t="s">
        <v>2205</v>
      </c>
      <c r="HA1618">
        <v>1</v>
      </c>
      <c r="RD1618">
        <v>1</v>
      </c>
    </row>
    <row r="1619" spans="1:472" x14ac:dyDescent="0.25">
      <c r="A1619" s="16" t="s">
        <v>2206</v>
      </c>
      <c r="C1619">
        <v>1</v>
      </c>
      <c r="Y1619">
        <v>1</v>
      </c>
      <c r="RD1619">
        <v>2</v>
      </c>
    </row>
    <row r="1620" spans="1:472" x14ac:dyDescent="0.25">
      <c r="A1620" s="16" t="s">
        <v>2207</v>
      </c>
      <c r="AG1620">
        <v>1</v>
      </c>
      <c r="GB1620">
        <v>1</v>
      </c>
      <c r="GJ1620">
        <v>1</v>
      </c>
      <c r="QJ1620">
        <v>1</v>
      </c>
      <c r="QK1620">
        <v>1</v>
      </c>
      <c r="RD1620">
        <v>5</v>
      </c>
    </row>
    <row r="1621" spans="1:472" x14ac:dyDescent="0.25">
      <c r="A1621" s="16" t="s">
        <v>2208</v>
      </c>
      <c r="NL1621">
        <v>1</v>
      </c>
      <c r="RD1621">
        <v>1</v>
      </c>
    </row>
    <row r="1622" spans="1:472" x14ac:dyDescent="0.25">
      <c r="A1622" s="16" t="s">
        <v>2209</v>
      </c>
      <c r="N1622">
        <v>1</v>
      </c>
      <c r="RD1622">
        <v>1</v>
      </c>
    </row>
    <row r="1623" spans="1:472" x14ac:dyDescent="0.25">
      <c r="A1623" s="16" t="s">
        <v>2210</v>
      </c>
      <c r="J1623">
        <v>1</v>
      </c>
      <c r="GR1623">
        <v>1</v>
      </c>
      <c r="RD1623">
        <v>2</v>
      </c>
    </row>
    <row r="1624" spans="1:472" x14ac:dyDescent="0.25">
      <c r="A1624" s="16" t="s">
        <v>2211</v>
      </c>
      <c r="AQ1624">
        <v>1</v>
      </c>
      <c r="DR1624">
        <v>1</v>
      </c>
      <c r="GB1624">
        <v>1</v>
      </c>
      <c r="GM1624">
        <v>1</v>
      </c>
      <c r="OU1624">
        <v>1</v>
      </c>
      <c r="RD1624">
        <v>5</v>
      </c>
    </row>
    <row r="1625" spans="1:472" x14ac:dyDescent="0.25">
      <c r="A1625" s="16" t="s">
        <v>2212</v>
      </c>
      <c r="HM1625">
        <v>1</v>
      </c>
      <c r="RD1625">
        <v>1</v>
      </c>
    </row>
    <row r="1626" spans="1:472" x14ac:dyDescent="0.25">
      <c r="A1626" s="16" t="s">
        <v>2213</v>
      </c>
      <c r="MB1626">
        <v>1</v>
      </c>
      <c r="RD1626">
        <v>1</v>
      </c>
    </row>
    <row r="1627" spans="1:472" x14ac:dyDescent="0.25">
      <c r="A1627" s="16" t="s">
        <v>2214</v>
      </c>
      <c r="N1627">
        <v>1</v>
      </c>
      <c r="GV1627">
        <v>1</v>
      </c>
      <c r="HM1627">
        <v>1</v>
      </c>
      <c r="IQ1627">
        <v>1</v>
      </c>
      <c r="LF1627">
        <v>1</v>
      </c>
      <c r="OQ1627">
        <v>1</v>
      </c>
      <c r="RD1627">
        <v>6</v>
      </c>
    </row>
    <row r="1628" spans="1:472" x14ac:dyDescent="0.25">
      <c r="A1628" s="16" t="s">
        <v>2215</v>
      </c>
      <c r="HR1628">
        <v>1</v>
      </c>
      <c r="RD1628">
        <v>1</v>
      </c>
    </row>
    <row r="1629" spans="1:472" x14ac:dyDescent="0.25">
      <c r="A1629" s="16" t="s">
        <v>2216</v>
      </c>
      <c r="AS1629">
        <v>1</v>
      </c>
      <c r="BA1629">
        <v>1</v>
      </c>
      <c r="MB1629">
        <v>1</v>
      </c>
      <c r="OL1629">
        <v>1</v>
      </c>
      <c r="QB1629">
        <v>1</v>
      </c>
      <c r="RD1629">
        <v>5</v>
      </c>
    </row>
    <row r="1630" spans="1:472" x14ac:dyDescent="0.25">
      <c r="A1630" s="16" t="s">
        <v>2217</v>
      </c>
      <c r="AH1630">
        <v>1</v>
      </c>
      <c r="GR1630">
        <v>1</v>
      </c>
      <c r="GV1630">
        <v>1</v>
      </c>
      <c r="JO1630">
        <v>1</v>
      </c>
      <c r="MN1630">
        <v>1</v>
      </c>
      <c r="RD1630">
        <v>5</v>
      </c>
    </row>
    <row r="1631" spans="1:472" x14ac:dyDescent="0.25">
      <c r="A1631" s="16" t="s">
        <v>2218</v>
      </c>
      <c r="BP1631">
        <v>1</v>
      </c>
      <c r="GU1631">
        <v>1</v>
      </c>
      <c r="IQ1631">
        <v>1</v>
      </c>
      <c r="LD1631">
        <v>1</v>
      </c>
      <c r="RD1631">
        <v>4</v>
      </c>
    </row>
    <row r="1632" spans="1:472" x14ac:dyDescent="0.25">
      <c r="A1632" s="16" t="s">
        <v>2220</v>
      </c>
      <c r="MJ1632">
        <v>1</v>
      </c>
      <c r="RD1632">
        <v>1</v>
      </c>
    </row>
    <row r="1633" spans="1:472" x14ac:dyDescent="0.25">
      <c r="A1633" s="16" t="s">
        <v>2221</v>
      </c>
      <c r="KC1633">
        <v>1</v>
      </c>
      <c r="RD1633">
        <v>1</v>
      </c>
    </row>
    <row r="1634" spans="1:472" x14ac:dyDescent="0.25">
      <c r="A1634" s="16" t="s">
        <v>2222</v>
      </c>
      <c r="LD1634">
        <v>1</v>
      </c>
      <c r="RD1634">
        <v>1</v>
      </c>
    </row>
    <row r="1635" spans="1:472" x14ac:dyDescent="0.25">
      <c r="A1635" s="16" t="s">
        <v>2223</v>
      </c>
      <c r="L1635">
        <v>1</v>
      </c>
      <c r="N1635">
        <v>1</v>
      </c>
      <c r="BA1635">
        <v>1</v>
      </c>
      <c r="BI1635">
        <v>1</v>
      </c>
      <c r="EE1635">
        <v>1</v>
      </c>
      <c r="GB1635">
        <v>1</v>
      </c>
      <c r="IE1635">
        <v>1</v>
      </c>
      <c r="JH1635">
        <v>1</v>
      </c>
      <c r="RD1635">
        <v>8</v>
      </c>
    </row>
    <row r="1636" spans="1:472" x14ac:dyDescent="0.25">
      <c r="A1636" s="16" t="s">
        <v>2225</v>
      </c>
      <c r="BZ1636">
        <v>1</v>
      </c>
      <c r="RD1636">
        <v>1</v>
      </c>
    </row>
    <row r="1637" spans="1:472" x14ac:dyDescent="0.25">
      <c r="A1637" s="16" t="s">
        <v>2227</v>
      </c>
      <c r="Z1637">
        <v>1</v>
      </c>
      <c r="GG1637">
        <v>1</v>
      </c>
      <c r="GN1637">
        <v>1</v>
      </c>
      <c r="HH1637">
        <v>1</v>
      </c>
      <c r="JR1637">
        <v>1</v>
      </c>
      <c r="QP1637">
        <v>1</v>
      </c>
      <c r="QR1637">
        <v>1</v>
      </c>
      <c r="RD1637">
        <v>7</v>
      </c>
    </row>
    <row r="1638" spans="1:472" x14ac:dyDescent="0.25">
      <c r="A1638" s="16" t="s">
        <v>2228</v>
      </c>
      <c r="CJ1638">
        <v>1</v>
      </c>
      <c r="RD1638">
        <v>1</v>
      </c>
    </row>
    <row r="1639" spans="1:472" x14ac:dyDescent="0.25">
      <c r="A1639" s="16" t="s">
        <v>2230</v>
      </c>
      <c r="HM1639">
        <v>1</v>
      </c>
      <c r="RD1639">
        <v>1</v>
      </c>
    </row>
    <row r="1640" spans="1:472" x14ac:dyDescent="0.25">
      <c r="A1640" s="16" t="s">
        <v>2231</v>
      </c>
      <c r="OV1640">
        <v>1</v>
      </c>
      <c r="RD1640">
        <v>1</v>
      </c>
    </row>
    <row r="1641" spans="1:472" x14ac:dyDescent="0.25">
      <c r="A1641" s="16" t="s">
        <v>2232</v>
      </c>
      <c r="OW1641">
        <v>1</v>
      </c>
      <c r="RD1641">
        <v>1</v>
      </c>
    </row>
    <row r="1642" spans="1:472" x14ac:dyDescent="0.25">
      <c r="A1642" s="16" t="s">
        <v>2233</v>
      </c>
      <c r="CA1642">
        <v>1</v>
      </c>
      <c r="DX1642">
        <v>1</v>
      </c>
      <c r="FE1642">
        <v>1</v>
      </c>
      <c r="FZ1642">
        <v>1</v>
      </c>
      <c r="HH1642">
        <v>1</v>
      </c>
      <c r="LK1642">
        <v>1</v>
      </c>
      <c r="PB1642">
        <v>1</v>
      </c>
      <c r="RD1642">
        <v>7</v>
      </c>
    </row>
    <row r="1643" spans="1:472" x14ac:dyDescent="0.25">
      <c r="A1643" s="16" t="s">
        <v>2237</v>
      </c>
      <c r="BJ1643">
        <v>1</v>
      </c>
      <c r="RD1643">
        <v>1</v>
      </c>
    </row>
    <row r="1644" spans="1:472" x14ac:dyDescent="0.25">
      <c r="A1644" s="16" t="s">
        <v>2239</v>
      </c>
      <c r="FZ1644">
        <v>1</v>
      </c>
      <c r="GM1644">
        <v>1</v>
      </c>
      <c r="HK1644">
        <v>1</v>
      </c>
      <c r="MA1644">
        <v>1</v>
      </c>
      <c r="RD1644">
        <v>4</v>
      </c>
    </row>
    <row r="1645" spans="1:472" x14ac:dyDescent="0.25">
      <c r="A1645" s="16" t="s">
        <v>2240</v>
      </c>
      <c r="EB1645">
        <v>1</v>
      </c>
      <c r="FB1645">
        <v>1</v>
      </c>
      <c r="GA1645">
        <v>1</v>
      </c>
      <c r="GB1645">
        <v>1</v>
      </c>
      <c r="GM1645">
        <v>1</v>
      </c>
      <c r="HH1645">
        <v>1</v>
      </c>
      <c r="QP1645">
        <v>1</v>
      </c>
      <c r="RD1645">
        <v>7</v>
      </c>
    </row>
    <row r="1646" spans="1:472" x14ac:dyDescent="0.25">
      <c r="A1646" s="16" t="s">
        <v>2241</v>
      </c>
      <c r="PS1646">
        <v>1</v>
      </c>
      <c r="RD1646">
        <v>1</v>
      </c>
    </row>
    <row r="1647" spans="1:472" x14ac:dyDescent="0.25">
      <c r="A1647" s="16" t="s">
        <v>2243</v>
      </c>
      <c r="AT1647">
        <v>1</v>
      </c>
      <c r="RD1647">
        <v>1</v>
      </c>
    </row>
    <row r="1648" spans="1:472" x14ac:dyDescent="0.25">
      <c r="A1648" s="16" t="s">
        <v>2244</v>
      </c>
      <c r="FZ1648">
        <v>1</v>
      </c>
      <c r="RD1648">
        <v>1</v>
      </c>
    </row>
    <row r="1649" spans="1:472" x14ac:dyDescent="0.25">
      <c r="A1649" s="16" t="s">
        <v>2245</v>
      </c>
      <c r="AP1649">
        <v>1</v>
      </c>
      <c r="AQ1649">
        <v>1</v>
      </c>
      <c r="GW1649">
        <v>1</v>
      </c>
      <c r="LN1649">
        <v>1</v>
      </c>
      <c r="LP1649">
        <v>1</v>
      </c>
      <c r="RD1649">
        <v>5</v>
      </c>
    </row>
    <row r="1650" spans="1:472" x14ac:dyDescent="0.25">
      <c r="A1650" s="16" t="s">
        <v>2246</v>
      </c>
      <c r="MW1650">
        <v>1</v>
      </c>
      <c r="RD1650">
        <v>1</v>
      </c>
    </row>
    <row r="1651" spans="1:472" x14ac:dyDescent="0.25">
      <c r="A1651" s="16" t="s">
        <v>2248</v>
      </c>
      <c r="EL1651">
        <v>1</v>
      </c>
      <c r="GB1651">
        <v>1</v>
      </c>
      <c r="LM1651">
        <v>1</v>
      </c>
      <c r="QC1651">
        <v>1</v>
      </c>
      <c r="RD1651">
        <v>4</v>
      </c>
    </row>
    <row r="1652" spans="1:472" x14ac:dyDescent="0.25">
      <c r="A1652" s="16" t="s">
        <v>2250</v>
      </c>
      <c r="FA1652">
        <v>1</v>
      </c>
      <c r="RD1652">
        <v>1</v>
      </c>
    </row>
    <row r="1653" spans="1:472" x14ac:dyDescent="0.25">
      <c r="A1653" s="16" t="s">
        <v>2251</v>
      </c>
      <c r="JF1653">
        <v>1</v>
      </c>
      <c r="RD1653">
        <v>1</v>
      </c>
    </row>
    <row r="1654" spans="1:472" x14ac:dyDescent="0.25">
      <c r="A1654" s="16" t="s">
        <v>2252</v>
      </c>
      <c r="GG1654">
        <v>1</v>
      </c>
      <c r="HH1654">
        <v>1</v>
      </c>
      <c r="NA1654">
        <v>1</v>
      </c>
      <c r="RD1654">
        <v>3</v>
      </c>
    </row>
    <row r="1655" spans="1:472" x14ac:dyDescent="0.25">
      <c r="A1655" s="16" t="s">
        <v>2253</v>
      </c>
      <c r="DF1655">
        <v>1</v>
      </c>
      <c r="RD1655">
        <v>1</v>
      </c>
    </row>
    <row r="1656" spans="1:472" x14ac:dyDescent="0.25">
      <c r="A1656" s="16" t="s">
        <v>2254</v>
      </c>
      <c r="T1656">
        <v>1</v>
      </c>
      <c r="AP1656">
        <v>1</v>
      </c>
      <c r="GB1656">
        <v>1</v>
      </c>
      <c r="HO1656">
        <v>1</v>
      </c>
      <c r="RD1656">
        <v>4</v>
      </c>
    </row>
    <row r="1657" spans="1:472" x14ac:dyDescent="0.25">
      <c r="A1657" s="16" t="s">
        <v>2256</v>
      </c>
      <c r="GH1657">
        <v>1</v>
      </c>
      <c r="RD1657">
        <v>1</v>
      </c>
    </row>
    <row r="1658" spans="1:472" x14ac:dyDescent="0.25">
      <c r="A1658" s="16" t="s">
        <v>2257</v>
      </c>
      <c r="FY1658">
        <v>1</v>
      </c>
      <c r="RD1658">
        <v>1</v>
      </c>
    </row>
    <row r="1659" spans="1:472" x14ac:dyDescent="0.25">
      <c r="A1659" s="16" t="s">
        <v>2258</v>
      </c>
      <c r="K1659">
        <v>1</v>
      </c>
      <c r="DI1659">
        <v>1</v>
      </c>
      <c r="EQ1659">
        <v>1</v>
      </c>
      <c r="FC1659">
        <v>1</v>
      </c>
      <c r="FT1659">
        <v>1</v>
      </c>
      <c r="GX1659">
        <v>1</v>
      </c>
      <c r="ON1659">
        <v>1</v>
      </c>
      <c r="QP1659">
        <v>1</v>
      </c>
      <c r="QR1659">
        <v>1</v>
      </c>
      <c r="RD1659">
        <v>9</v>
      </c>
    </row>
    <row r="1660" spans="1:472" x14ac:dyDescent="0.25">
      <c r="A1660" s="16" t="s">
        <v>2263</v>
      </c>
      <c r="KO1660">
        <v>1</v>
      </c>
      <c r="RD1660">
        <v>1</v>
      </c>
    </row>
    <row r="1661" spans="1:472" x14ac:dyDescent="0.25">
      <c r="A1661" s="16" t="s">
        <v>2265</v>
      </c>
      <c r="FJ1661">
        <v>1</v>
      </c>
      <c r="RD1661">
        <v>1</v>
      </c>
    </row>
    <row r="1662" spans="1:472" x14ac:dyDescent="0.25">
      <c r="A1662" s="16" t="s">
        <v>2266</v>
      </c>
      <c r="CN1662">
        <v>1</v>
      </c>
      <c r="CP1662">
        <v>1</v>
      </c>
      <c r="FZ1662">
        <v>1</v>
      </c>
      <c r="MN1662">
        <v>1</v>
      </c>
      <c r="RD1662">
        <v>4</v>
      </c>
    </row>
    <row r="1663" spans="1:472" x14ac:dyDescent="0.25">
      <c r="A1663" s="16" t="s">
        <v>2267</v>
      </c>
      <c r="FY1663">
        <v>1</v>
      </c>
      <c r="RD1663">
        <v>1</v>
      </c>
    </row>
    <row r="1664" spans="1:472" x14ac:dyDescent="0.25">
      <c r="A1664" s="16" t="s">
        <v>2268</v>
      </c>
      <c r="IP1664">
        <v>1</v>
      </c>
      <c r="RD1664">
        <v>1</v>
      </c>
    </row>
    <row r="1665" spans="1:472" x14ac:dyDescent="0.25">
      <c r="A1665" s="16" t="s">
        <v>2269</v>
      </c>
      <c r="BK1665">
        <v>1</v>
      </c>
      <c r="KR1665">
        <v>1</v>
      </c>
      <c r="OM1665">
        <v>1</v>
      </c>
      <c r="PF1665">
        <v>1</v>
      </c>
      <c r="PI1665">
        <v>1</v>
      </c>
      <c r="RD1665">
        <v>5</v>
      </c>
    </row>
    <row r="1666" spans="1:472" x14ac:dyDescent="0.25">
      <c r="A1666" s="16" t="s">
        <v>2273</v>
      </c>
      <c r="NI1666">
        <v>1</v>
      </c>
      <c r="RD1666">
        <v>1</v>
      </c>
    </row>
    <row r="1667" spans="1:472" x14ac:dyDescent="0.25">
      <c r="A1667" s="16" t="s">
        <v>2275</v>
      </c>
      <c r="DB1667">
        <v>1</v>
      </c>
      <c r="GB1667">
        <v>1</v>
      </c>
      <c r="GW1667">
        <v>1</v>
      </c>
      <c r="IB1667">
        <v>1</v>
      </c>
      <c r="LP1667">
        <v>1</v>
      </c>
      <c r="RD1667">
        <v>5</v>
      </c>
    </row>
    <row r="1668" spans="1:472" x14ac:dyDescent="0.25">
      <c r="A1668" s="16" t="s">
        <v>2277</v>
      </c>
      <c r="LB1668">
        <v>1</v>
      </c>
      <c r="RD1668">
        <v>1</v>
      </c>
    </row>
    <row r="1669" spans="1:472" x14ac:dyDescent="0.25">
      <c r="A1669" s="16" t="s">
        <v>2278</v>
      </c>
      <c r="EN1669">
        <v>1</v>
      </c>
      <c r="RD1669">
        <v>1</v>
      </c>
    </row>
    <row r="1670" spans="1:472" x14ac:dyDescent="0.25">
      <c r="A1670" s="16" t="s">
        <v>2279</v>
      </c>
      <c r="FQ1670">
        <v>1</v>
      </c>
      <c r="RD1670">
        <v>1</v>
      </c>
    </row>
    <row r="1671" spans="1:472" x14ac:dyDescent="0.25">
      <c r="A1671" s="16" t="s">
        <v>2280</v>
      </c>
      <c r="HR1671">
        <v>1</v>
      </c>
      <c r="PY1671">
        <v>1</v>
      </c>
      <c r="QB1671">
        <v>1</v>
      </c>
      <c r="RD1671">
        <v>3</v>
      </c>
    </row>
    <row r="1672" spans="1:472" x14ac:dyDescent="0.25">
      <c r="A1672" s="16" t="s">
        <v>2281</v>
      </c>
      <c r="HT1672">
        <v>1</v>
      </c>
      <c r="RD1672">
        <v>1</v>
      </c>
    </row>
    <row r="1673" spans="1:472" x14ac:dyDescent="0.25">
      <c r="A1673" s="16" t="s">
        <v>2283</v>
      </c>
      <c r="AU1673">
        <v>1</v>
      </c>
      <c r="RD1673">
        <v>1</v>
      </c>
    </row>
    <row r="1674" spans="1:472" x14ac:dyDescent="0.25">
      <c r="A1674" s="16" t="s">
        <v>2284</v>
      </c>
      <c r="NP1674">
        <v>1</v>
      </c>
      <c r="RD1674">
        <v>1</v>
      </c>
    </row>
    <row r="1675" spans="1:472" x14ac:dyDescent="0.25">
      <c r="A1675" s="16" t="s">
        <v>2285</v>
      </c>
      <c r="MB1675">
        <v>1</v>
      </c>
      <c r="RD1675">
        <v>1</v>
      </c>
    </row>
    <row r="1676" spans="1:472" x14ac:dyDescent="0.25">
      <c r="A1676" s="16" t="s">
        <v>2286</v>
      </c>
      <c r="JM1676">
        <v>1</v>
      </c>
      <c r="RD1676">
        <v>1</v>
      </c>
    </row>
    <row r="1677" spans="1:472" x14ac:dyDescent="0.25">
      <c r="A1677" s="16" t="s">
        <v>2287</v>
      </c>
      <c r="J1677">
        <v>1</v>
      </c>
      <c r="RD1677">
        <v>1</v>
      </c>
    </row>
    <row r="1678" spans="1:472" x14ac:dyDescent="0.25">
      <c r="A1678" s="16" t="s">
        <v>2288</v>
      </c>
      <c r="JJ1678">
        <v>1</v>
      </c>
      <c r="RD1678">
        <v>1</v>
      </c>
    </row>
    <row r="1679" spans="1:472" x14ac:dyDescent="0.25">
      <c r="A1679" s="16" t="s">
        <v>2289</v>
      </c>
      <c r="AJ1679">
        <v>1</v>
      </c>
      <c r="AQ1679">
        <v>1</v>
      </c>
      <c r="BA1679">
        <v>1</v>
      </c>
      <c r="DX1679">
        <v>1</v>
      </c>
      <c r="IW1679">
        <v>1</v>
      </c>
      <c r="JA1679">
        <v>1</v>
      </c>
      <c r="MT1679">
        <v>1</v>
      </c>
      <c r="RD1679">
        <v>7</v>
      </c>
    </row>
    <row r="1680" spans="1:472" x14ac:dyDescent="0.25">
      <c r="A1680" s="16" t="s">
        <v>2291</v>
      </c>
      <c r="IO1680">
        <v>1</v>
      </c>
      <c r="JR1680">
        <v>1</v>
      </c>
      <c r="KQ1680">
        <v>1</v>
      </c>
      <c r="KS1680">
        <v>1</v>
      </c>
      <c r="PG1680">
        <v>1</v>
      </c>
      <c r="RD1680">
        <v>5</v>
      </c>
    </row>
    <row r="1681" spans="1:472" x14ac:dyDescent="0.25">
      <c r="A1681" s="16" t="s">
        <v>2292</v>
      </c>
      <c r="PY1681">
        <v>1</v>
      </c>
      <c r="RD1681">
        <v>1</v>
      </c>
    </row>
    <row r="1682" spans="1:472" x14ac:dyDescent="0.25">
      <c r="A1682" s="16" t="s">
        <v>2293</v>
      </c>
      <c r="AQ1682">
        <v>1</v>
      </c>
      <c r="RD1682">
        <v>1</v>
      </c>
    </row>
    <row r="1683" spans="1:472" x14ac:dyDescent="0.25">
      <c r="A1683" s="16" t="s">
        <v>2294</v>
      </c>
      <c r="ID1683">
        <v>1</v>
      </c>
      <c r="JQ1683">
        <v>1</v>
      </c>
      <c r="JU1683">
        <v>1</v>
      </c>
      <c r="LG1683">
        <v>1</v>
      </c>
      <c r="LT1683">
        <v>1</v>
      </c>
      <c r="QH1683">
        <v>1</v>
      </c>
      <c r="RD1683">
        <v>6</v>
      </c>
    </row>
    <row r="1684" spans="1:472" x14ac:dyDescent="0.25">
      <c r="A1684" s="16" t="s">
        <v>2295</v>
      </c>
      <c r="DC1684">
        <v>1</v>
      </c>
      <c r="RD1684">
        <v>1</v>
      </c>
    </row>
    <row r="1685" spans="1:472" x14ac:dyDescent="0.25">
      <c r="A1685" s="16" t="s">
        <v>2296</v>
      </c>
      <c r="KH1685">
        <v>1</v>
      </c>
      <c r="RD1685">
        <v>1</v>
      </c>
    </row>
    <row r="1686" spans="1:472" x14ac:dyDescent="0.25">
      <c r="A1686" s="16" t="s">
        <v>2297</v>
      </c>
      <c r="KU1686">
        <v>1</v>
      </c>
      <c r="RD1686">
        <v>1</v>
      </c>
    </row>
    <row r="1687" spans="1:472" x14ac:dyDescent="0.25">
      <c r="A1687" s="16" t="s">
        <v>2298</v>
      </c>
      <c r="MU1687">
        <v>1</v>
      </c>
      <c r="RD1687">
        <v>1</v>
      </c>
    </row>
    <row r="1688" spans="1:472" x14ac:dyDescent="0.25">
      <c r="A1688" s="16" t="s">
        <v>2299</v>
      </c>
      <c r="IN1688">
        <v>1</v>
      </c>
      <c r="RD1688">
        <v>1</v>
      </c>
    </row>
    <row r="1689" spans="1:472" x14ac:dyDescent="0.25">
      <c r="A1689" s="16" t="s">
        <v>2300</v>
      </c>
      <c r="HP1689">
        <v>1</v>
      </c>
      <c r="RD1689">
        <v>1</v>
      </c>
    </row>
    <row r="1690" spans="1:472" x14ac:dyDescent="0.25">
      <c r="A1690" s="16" t="s">
        <v>2301</v>
      </c>
      <c r="HN1690">
        <v>1</v>
      </c>
      <c r="RD1690">
        <v>1</v>
      </c>
    </row>
    <row r="1691" spans="1:472" x14ac:dyDescent="0.25">
      <c r="A1691" s="16" t="s">
        <v>2302</v>
      </c>
      <c r="HD1691">
        <v>1</v>
      </c>
      <c r="RD1691">
        <v>1</v>
      </c>
    </row>
    <row r="1692" spans="1:472" x14ac:dyDescent="0.25">
      <c r="A1692" s="16" t="s">
        <v>2303</v>
      </c>
      <c r="H1692">
        <v>1</v>
      </c>
      <c r="GA1692">
        <v>1</v>
      </c>
      <c r="GG1692">
        <v>1</v>
      </c>
      <c r="GH1692">
        <v>1</v>
      </c>
      <c r="GV1692">
        <v>1</v>
      </c>
      <c r="JH1692">
        <v>1</v>
      </c>
      <c r="RD1692">
        <v>6</v>
      </c>
    </row>
    <row r="1693" spans="1:472" x14ac:dyDescent="0.25">
      <c r="A1693" s="16" t="s">
        <v>2304</v>
      </c>
      <c r="O1693">
        <v>1</v>
      </c>
      <c r="BI1693">
        <v>1</v>
      </c>
      <c r="GB1693">
        <v>1</v>
      </c>
      <c r="HA1693">
        <v>1</v>
      </c>
      <c r="PZ1693">
        <v>1</v>
      </c>
      <c r="QB1693">
        <v>1</v>
      </c>
      <c r="RD1693">
        <v>6</v>
      </c>
    </row>
    <row r="1694" spans="1:472" x14ac:dyDescent="0.25">
      <c r="A1694" s="16" t="s">
        <v>2305</v>
      </c>
      <c r="GB1694">
        <v>1</v>
      </c>
      <c r="GG1694">
        <v>1</v>
      </c>
      <c r="GS1694">
        <v>1</v>
      </c>
      <c r="MA1694">
        <v>1</v>
      </c>
      <c r="NU1694">
        <v>1</v>
      </c>
      <c r="RD1694">
        <v>5</v>
      </c>
    </row>
    <row r="1695" spans="1:472" x14ac:dyDescent="0.25">
      <c r="A1695" s="16" t="s">
        <v>2306</v>
      </c>
      <c r="NH1695">
        <v>1</v>
      </c>
      <c r="RD1695">
        <v>1</v>
      </c>
    </row>
    <row r="1696" spans="1:472" x14ac:dyDescent="0.25">
      <c r="A1696" s="16" t="s">
        <v>2307</v>
      </c>
      <c r="QG1696">
        <v>1</v>
      </c>
      <c r="RD1696">
        <v>1</v>
      </c>
    </row>
    <row r="1697" spans="1:472" x14ac:dyDescent="0.25">
      <c r="A1697" s="16" t="s">
        <v>2308</v>
      </c>
      <c r="AO1697">
        <v>1</v>
      </c>
      <c r="RD1697">
        <v>1</v>
      </c>
    </row>
    <row r="1698" spans="1:472" x14ac:dyDescent="0.25">
      <c r="A1698" s="16" t="s">
        <v>2309</v>
      </c>
      <c r="AG1698">
        <v>1</v>
      </c>
      <c r="RD1698">
        <v>1</v>
      </c>
    </row>
    <row r="1699" spans="1:472" x14ac:dyDescent="0.25">
      <c r="A1699" s="16" t="s">
        <v>2310</v>
      </c>
      <c r="MB1699">
        <v>1</v>
      </c>
      <c r="RD1699">
        <v>1</v>
      </c>
    </row>
    <row r="1700" spans="1:472" x14ac:dyDescent="0.25">
      <c r="A1700" s="16" t="s">
        <v>2311</v>
      </c>
      <c r="GG1700">
        <v>1</v>
      </c>
      <c r="HH1700">
        <v>1</v>
      </c>
      <c r="HP1700">
        <v>1</v>
      </c>
      <c r="JG1700">
        <v>1</v>
      </c>
      <c r="KL1700">
        <v>1</v>
      </c>
      <c r="MA1700">
        <v>1</v>
      </c>
      <c r="QJ1700">
        <v>1</v>
      </c>
      <c r="RD1700">
        <v>7</v>
      </c>
    </row>
    <row r="1701" spans="1:472" x14ac:dyDescent="0.25">
      <c r="A1701" s="16" t="s">
        <v>2312</v>
      </c>
      <c r="QK1701">
        <v>1</v>
      </c>
      <c r="RD1701">
        <v>1</v>
      </c>
    </row>
    <row r="1702" spans="1:472" x14ac:dyDescent="0.25">
      <c r="A1702" s="16" t="s">
        <v>2313</v>
      </c>
      <c r="AQ1702">
        <v>1</v>
      </c>
      <c r="RD1702">
        <v>1</v>
      </c>
    </row>
    <row r="1703" spans="1:472" x14ac:dyDescent="0.25">
      <c r="A1703" s="16" t="s">
        <v>2314</v>
      </c>
      <c r="AR1703">
        <v>1</v>
      </c>
      <c r="RD1703">
        <v>1</v>
      </c>
    </row>
    <row r="1704" spans="1:472" x14ac:dyDescent="0.25">
      <c r="A1704" s="16" t="s">
        <v>2315</v>
      </c>
      <c r="AP1704">
        <v>1</v>
      </c>
      <c r="DV1704">
        <v>1</v>
      </c>
      <c r="LA1704">
        <v>1</v>
      </c>
      <c r="MV1704">
        <v>1</v>
      </c>
      <c r="NZ1704">
        <v>1</v>
      </c>
      <c r="RD1704">
        <v>5</v>
      </c>
    </row>
    <row r="1705" spans="1:472" x14ac:dyDescent="0.25">
      <c r="A1705" s="16" t="s">
        <v>2316</v>
      </c>
      <c r="FY1705">
        <v>1</v>
      </c>
      <c r="RD1705">
        <v>1</v>
      </c>
    </row>
    <row r="1706" spans="1:472" x14ac:dyDescent="0.25">
      <c r="A1706" s="16" t="s">
        <v>2317</v>
      </c>
      <c r="FA1706">
        <v>1</v>
      </c>
      <c r="GJ1706">
        <v>1</v>
      </c>
      <c r="HM1706">
        <v>1</v>
      </c>
      <c r="JM1706">
        <v>1</v>
      </c>
      <c r="KE1706">
        <v>1</v>
      </c>
      <c r="QB1706">
        <v>1</v>
      </c>
      <c r="RD1706">
        <v>6</v>
      </c>
    </row>
    <row r="1707" spans="1:472" x14ac:dyDescent="0.25">
      <c r="A1707" s="16" t="s">
        <v>2318</v>
      </c>
      <c r="AL1707">
        <v>1</v>
      </c>
      <c r="ER1707">
        <v>1</v>
      </c>
      <c r="EU1707">
        <v>1</v>
      </c>
      <c r="JG1707">
        <v>1</v>
      </c>
      <c r="JU1707">
        <v>1</v>
      </c>
      <c r="PJ1707">
        <v>1</v>
      </c>
      <c r="RD1707">
        <v>6</v>
      </c>
    </row>
    <row r="1708" spans="1:472" x14ac:dyDescent="0.25">
      <c r="A1708" s="16" t="s">
        <v>2319</v>
      </c>
      <c r="FV1708">
        <v>1</v>
      </c>
      <c r="RD1708">
        <v>1</v>
      </c>
    </row>
    <row r="1709" spans="1:472" x14ac:dyDescent="0.25">
      <c r="A1709" s="16" t="s">
        <v>2320</v>
      </c>
      <c r="CT1709">
        <v>1</v>
      </c>
      <c r="RD1709">
        <v>1</v>
      </c>
    </row>
    <row r="1710" spans="1:472" x14ac:dyDescent="0.25">
      <c r="A1710" s="16" t="s">
        <v>2321</v>
      </c>
      <c r="MN1710">
        <v>1</v>
      </c>
      <c r="RD1710">
        <v>1</v>
      </c>
    </row>
    <row r="1711" spans="1:472" x14ac:dyDescent="0.25">
      <c r="A1711" s="16" t="s">
        <v>2322</v>
      </c>
      <c r="AD1711">
        <v>1</v>
      </c>
      <c r="AI1711">
        <v>1</v>
      </c>
      <c r="JQ1711">
        <v>1</v>
      </c>
      <c r="RD1711">
        <v>3</v>
      </c>
    </row>
    <row r="1712" spans="1:472" x14ac:dyDescent="0.25">
      <c r="A1712" s="16" t="s">
        <v>2323</v>
      </c>
      <c r="CP1712">
        <v>1</v>
      </c>
      <c r="FZ1712">
        <v>1</v>
      </c>
      <c r="GN1712">
        <v>1</v>
      </c>
      <c r="GP1712">
        <v>1</v>
      </c>
      <c r="HH1712">
        <v>1</v>
      </c>
      <c r="HK1712">
        <v>1</v>
      </c>
      <c r="HN1712">
        <v>1</v>
      </c>
      <c r="RD1712">
        <v>7</v>
      </c>
    </row>
    <row r="1713" spans="1:472" x14ac:dyDescent="0.25">
      <c r="A1713" s="16" t="s">
        <v>2324</v>
      </c>
      <c r="GP1713">
        <v>1</v>
      </c>
      <c r="MN1713">
        <v>1</v>
      </c>
      <c r="RD1713">
        <v>2</v>
      </c>
    </row>
    <row r="1714" spans="1:472" x14ac:dyDescent="0.25">
      <c r="A1714" s="16" t="s">
        <v>2325</v>
      </c>
      <c r="CQ1714">
        <v>1</v>
      </c>
      <c r="RD1714">
        <v>1</v>
      </c>
    </row>
    <row r="1715" spans="1:472" x14ac:dyDescent="0.25">
      <c r="A1715" s="16" t="s">
        <v>2326</v>
      </c>
      <c r="HN1715">
        <v>1</v>
      </c>
      <c r="RD1715">
        <v>1</v>
      </c>
    </row>
    <row r="1716" spans="1:472" x14ac:dyDescent="0.25">
      <c r="A1716" s="16" t="s">
        <v>2327</v>
      </c>
      <c r="HI1716">
        <v>1</v>
      </c>
      <c r="RD1716">
        <v>1</v>
      </c>
    </row>
    <row r="1717" spans="1:472" x14ac:dyDescent="0.25">
      <c r="A1717" s="16" t="s">
        <v>2328</v>
      </c>
      <c r="FY1717">
        <v>1</v>
      </c>
      <c r="RD1717">
        <v>1</v>
      </c>
    </row>
    <row r="1718" spans="1:472" x14ac:dyDescent="0.25">
      <c r="A1718" s="16" t="s">
        <v>2329</v>
      </c>
      <c r="N1718">
        <v>1</v>
      </c>
      <c r="GV1718">
        <v>1</v>
      </c>
      <c r="IQ1718">
        <v>1</v>
      </c>
      <c r="LF1718">
        <v>1</v>
      </c>
      <c r="RD1718">
        <v>4</v>
      </c>
    </row>
    <row r="1719" spans="1:472" x14ac:dyDescent="0.25">
      <c r="A1719" s="16" t="s">
        <v>2330</v>
      </c>
      <c r="HM1719">
        <v>1</v>
      </c>
      <c r="RD1719">
        <v>1</v>
      </c>
    </row>
    <row r="1720" spans="1:472" x14ac:dyDescent="0.25">
      <c r="A1720" s="16" t="s">
        <v>2331</v>
      </c>
      <c r="HR1720">
        <v>1</v>
      </c>
      <c r="RD1720">
        <v>1</v>
      </c>
    </row>
    <row r="1721" spans="1:472" x14ac:dyDescent="0.25">
      <c r="A1721" s="16" t="s">
        <v>2332</v>
      </c>
      <c r="QB1721">
        <v>1</v>
      </c>
      <c r="RD1721">
        <v>1</v>
      </c>
    </row>
    <row r="1722" spans="1:472" x14ac:dyDescent="0.25">
      <c r="A1722" s="16" t="s">
        <v>2333</v>
      </c>
      <c r="Q1722">
        <v>1</v>
      </c>
      <c r="RD1722">
        <v>1</v>
      </c>
    </row>
    <row r="1723" spans="1:472" x14ac:dyDescent="0.25">
      <c r="A1723" s="16" t="s">
        <v>2334</v>
      </c>
      <c r="MB1723">
        <v>1</v>
      </c>
      <c r="RD1723">
        <v>1</v>
      </c>
    </row>
    <row r="1724" spans="1:472" x14ac:dyDescent="0.25">
      <c r="A1724" s="16" t="s">
        <v>2335</v>
      </c>
      <c r="Q1724">
        <v>1</v>
      </c>
      <c r="AS1724">
        <v>1</v>
      </c>
      <c r="BA1724">
        <v>1</v>
      </c>
      <c r="OL1724">
        <v>1</v>
      </c>
      <c r="RD1724">
        <v>4</v>
      </c>
    </row>
    <row r="1725" spans="1:472" x14ac:dyDescent="0.25">
      <c r="A1725" s="16" t="s">
        <v>2336</v>
      </c>
      <c r="N1725">
        <v>1</v>
      </c>
      <c r="CN1725">
        <v>1</v>
      </c>
      <c r="GN1725">
        <v>1</v>
      </c>
      <c r="GR1725">
        <v>1</v>
      </c>
      <c r="GV1725">
        <v>1</v>
      </c>
      <c r="JO1725">
        <v>1</v>
      </c>
      <c r="RD1725">
        <v>6</v>
      </c>
    </row>
    <row r="1726" spans="1:472" x14ac:dyDescent="0.25">
      <c r="A1726" s="16" t="s">
        <v>2337</v>
      </c>
      <c r="LF1726">
        <v>1</v>
      </c>
      <c r="RD1726">
        <v>1</v>
      </c>
    </row>
    <row r="1727" spans="1:472" x14ac:dyDescent="0.25">
      <c r="A1727" s="16" t="s">
        <v>2338</v>
      </c>
      <c r="MN1727">
        <v>1</v>
      </c>
      <c r="RD1727">
        <v>1</v>
      </c>
    </row>
    <row r="1728" spans="1:472" x14ac:dyDescent="0.25">
      <c r="A1728" s="16" t="s">
        <v>2339</v>
      </c>
      <c r="GG1728">
        <v>1</v>
      </c>
      <c r="GH1728">
        <v>1</v>
      </c>
      <c r="GL1728">
        <v>1</v>
      </c>
      <c r="RD1728">
        <v>3</v>
      </c>
    </row>
    <row r="1729" spans="1:472" x14ac:dyDescent="0.25">
      <c r="A1729" s="16" t="s">
        <v>2340</v>
      </c>
      <c r="HH1729">
        <v>1</v>
      </c>
      <c r="RD1729">
        <v>1</v>
      </c>
    </row>
    <row r="1730" spans="1:472" x14ac:dyDescent="0.25">
      <c r="A1730" s="16" t="s">
        <v>2341</v>
      </c>
      <c r="OP1730">
        <v>1</v>
      </c>
      <c r="RD1730">
        <v>1</v>
      </c>
    </row>
    <row r="1731" spans="1:472" x14ac:dyDescent="0.25">
      <c r="A1731" s="16" t="s">
        <v>2342</v>
      </c>
      <c r="DU1731">
        <v>1</v>
      </c>
      <c r="RD1731">
        <v>1</v>
      </c>
    </row>
    <row r="1732" spans="1:472" x14ac:dyDescent="0.25">
      <c r="A1732" s="16" t="s">
        <v>2343</v>
      </c>
      <c r="J1732">
        <v>1</v>
      </c>
      <c r="DQ1732">
        <v>1</v>
      </c>
      <c r="DR1732">
        <v>1</v>
      </c>
      <c r="GA1732">
        <v>1</v>
      </c>
      <c r="GC1732">
        <v>1</v>
      </c>
      <c r="GP1732">
        <v>1</v>
      </c>
      <c r="HH1732">
        <v>1</v>
      </c>
      <c r="HK1732">
        <v>1</v>
      </c>
      <c r="JC1732">
        <v>1</v>
      </c>
      <c r="JF1732">
        <v>1</v>
      </c>
      <c r="JU1732">
        <v>1</v>
      </c>
      <c r="QO1732">
        <v>1</v>
      </c>
      <c r="RD1732">
        <v>12</v>
      </c>
    </row>
    <row r="1733" spans="1:472" x14ac:dyDescent="0.25">
      <c r="A1733" s="16" t="s">
        <v>2344</v>
      </c>
      <c r="BA1733">
        <v>1</v>
      </c>
      <c r="RD1733">
        <v>1</v>
      </c>
    </row>
    <row r="1734" spans="1:472" x14ac:dyDescent="0.25">
      <c r="A1734" s="16" t="s">
        <v>2345</v>
      </c>
      <c r="AP1734">
        <v>1</v>
      </c>
      <c r="RD1734">
        <v>1</v>
      </c>
    </row>
    <row r="1735" spans="1:472" x14ac:dyDescent="0.25">
      <c r="A1735" s="16" t="s">
        <v>2346</v>
      </c>
      <c r="AH1735">
        <v>1</v>
      </c>
      <c r="FF1735">
        <v>1</v>
      </c>
      <c r="KX1735">
        <v>1</v>
      </c>
      <c r="MX1735">
        <v>1</v>
      </c>
      <c r="NB1735">
        <v>1</v>
      </c>
      <c r="RD1735">
        <v>5</v>
      </c>
    </row>
    <row r="1736" spans="1:472" x14ac:dyDescent="0.25">
      <c r="A1736" s="16" t="s">
        <v>2347</v>
      </c>
      <c r="CC1736">
        <v>1</v>
      </c>
      <c r="MV1736">
        <v>1</v>
      </c>
      <c r="MZ1736">
        <v>1</v>
      </c>
      <c r="NP1736">
        <v>1</v>
      </c>
      <c r="RD1736">
        <v>4</v>
      </c>
    </row>
    <row r="1737" spans="1:472" x14ac:dyDescent="0.25">
      <c r="A1737" s="16" t="s">
        <v>2348</v>
      </c>
      <c r="CB1737">
        <v>1</v>
      </c>
      <c r="RD1737">
        <v>1</v>
      </c>
    </row>
    <row r="1738" spans="1:472" x14ac:dyDescent="0.25">
      <c r="A1738" s="16" t="s">
        <v>2349</v>
      </c>
      <c r="CE1738">
        <v>1</v>
      </c>
      <c r="CF1738">
        <v>1</v>
      </c>
      <c r="CH1738">
        <v>1</v>
      </c>
      <c r="KE1738">
        <v>1</v>
      </c>
      <c r="RD1738">
        <v>4</v>
      </c>
    </row>
    <row r="1739" spans="1:472" x14ac:dyDescent="0.25">
      <c r="A1739" s="16" t="s">
        <v>2350</v>
      </c>
      <c r="AQ1739">
        <v>1</v>
      </c>
      <c r="AV1739">
        <v>1</v>
      </c>
      <c r="HH1739">
        <v>1</v>
      </c>
      <c r="NK1739">
        <v>1</v>
      </c>
      <c r="QA1739">
        <v>1</v>
      </c>
      <c r="RD1739">
        <v>5</v>
      </c>
    </row>
    <row r="1740" spans="1:472" x14ac:dyDescent="0.25">
      <c r="A1740" s="16" t="s">
        <v>2351</v>
      </c>
      <c r="J1740">
        <v>1</v>
      </c>
      <c r="RD1740">
        <v>1</v>
      </c>
    </row>
    <row r="1741" spans="1:472" x14ac:dyDescent="0.25">
      <c r="A1741" s="16" t="s">
        <v>2352</v>
      </c>
      <c r="LD1741">
        <v>1</v>
      </c>
      <c r="RD1741">
        <v>1</v>
      </c>
    </row>
    <row r="1742" spans="1:472" x14ac:dyDescent="0.25">
      <c r="A1742" s="16" t="s">
        <v>2353</v>
      </c>
      <c r="AG1742">
        <v>1</v>
      </c>
      <c r="FZ1742">
        <v>1</v>
      </c>
      <c r="GD1742">
        <v>1</v>
      </c>
      <c r="GG1742">
        <v>1</v>
      </c>
      <c r="RD1742">
        <v>4</v>
      </c>
    </row>
    <row r="1743" spans="1:472" x14ac:dyDescent="0.25">
      <c r="A1743" s="16" t="s">
        <v>2354</v>
      </c>
      <c r="GG1743">
        <v>1</v>
      </c>
      <c r="JH1743">
        <v>1</v>
      </c>
      <c r="JQ1743">
        <v>1</v>
      </c>
      <c r="MA1743">
        <v>1</v>
      </c>
      <c r="MJ1743">
        <v>1</v>
      </c>
      <c r="MP1743">
        <v>1</v>
      </c>
      <c r="QJ1743">
        <v>1</v>
      </c>
      <c r="RD1743">
        <v>7</v>
      </c>
    </row>
    <row r="1744" spans="1:472" x14ac:dyDescent="0.25">
      <c r="A1744" s="16" t="s">
        <v>2355</v>
      </c>
      <c r="GG1744">
        <v>1</v>
      </c>
      <c r="JQ1744">
        <v>1</v>
      </c>
      <c r="RD1744">
        <v>2</v>
      </c>
    </row>
    <row r="1745" spans="1:472" x14ac:dyDescent="0.25">
      <c r="A1745" s="16" t="s">
        <v>2356</v>
      </c>
      <c r="AQ1745">
        <v>1</v>
      </c>
      <c r="CU1745">
        <v>1</v>
      </c>
      <c r="MX1745">
        <v>1</v>
      </c>
      <c r="QB1745">
        <v>1</v>
      </c>
      <c r="QR1745">
        <v>1</v>
      </c>
      <c r="RD1745">
        <v>5</v>
      </c>
    </row>
    <row r="1746" spans="1:472" x14ac:dyDescent="0.25">
      <c r="A1746" s="16" t="s">
        <v>2357</v>
      </c>
      <c r="J1746">
        <v>1</v>
      </c>
      <c r="RD1746">
        <v>1</v>
      </c>
    </row>
    <row r="1747" spans="1:472" x14ac:dyDescent="0.25">
      <c r="A1747" s="16" t="s">
        <v>2358</v>
      </c>
      <c r="EU1747">
        <v>1</v>
      </c>
      <c r="RD1747">
        <v>1</v>
      </c>
    </row>
    <row r="1748" spans="1:472" x14ac:dyDescent="0.25">
      <c r="A1748" s="16" t="s">
        <v>2359</v>
      </c>
      <c r="KZ1748">
        <v>1</v>
      </c>
      <c r="MN1748">
        <v>1</v>
      </c>
      <c r="NP1748">
        <v>1</v>
      </c>
      <c r="PX1748">
        <v>1</v>
      </c>
      <c r="RD1748">
        <v>4</v>
      </c>
    </row>
    <row r="1749" spans="1:472" x14ac:dyDescent="0.25">
      <c r="A1749" s="16" t="s">
        <v>2360</v>
      </c>
      <c r="CO1749">
        <v>1</v>
      </c>
      <c r="RD1749">
        <v>1</v>
      </c>
    </row>
    <row r="1750" spans="1:472" x14ac:dyDescent="0.25">
      <c r="A1750" s="16" t="s">
        <v>2361</v>
      </c>
      <c r="MX1750">
        <v>1</v>
      </c>
      <c r="RD1750">
        <v>1</v>
      </c>
    </row>
    <row r="1751" spans="1:472" x14ac:dyDescent="0.25">
      <c r="A1751" s="16" t="s">
        <v>2362</v>
      </c>
      <c r="FJ1751">
        <v>1</v>
      </c>
      <c r="HH1751">
        <v>1</v>
      </c>
      <c r="HZ1751">
        <v>1</v>
      </c>
      <c r="LN1751">
        <v>1</v>
      </c>
      <c r="QB1751">
        <v>1</v>
      </c>
      <c r="RD1751">
        <v>5</v>
      </c>
    </row>
    <row r="1752" spans="1:472" x14ac:dyDescent="0.25">
      <c r="A1752" s="16" t="s">
        <v>2363</v>
      </c>
      <c r="PY1752">
        <v>1</v>
      </c>
      <c r="RD1752">
        <v>1</v>
      </c>
    </row>
    <row r="1753" spans="1:472" x14ac:dyDescent="0.25">
      <c r="A1753" s="16" t="s">
        <v>2364</v>
      </c>
      <c r="PH1753">
        <v>1</v>
      </c>
      <c r="RD1753">
        <v>1</v>
      </c>
    </row>
    <row r="1754" spans="1:472" x14ac:dyDescent="0.25">
      <c r="A1754" s="16" t="s">
        <v>2365</v>
      </c>
      <c r="KM1754">
        <v>1</v>
      </c>
      <c r="RD1754">
        <v>1</v>
      </c>
    </row>
    <row r="1755" spans="1:472" x14ac:dyDescent="0.25">
      <c r="A1755" s="16" t="s">
        <v>2366</v>
      </c>
      <c r="GC1755">
        <v>1</v>
      </c>
      <c r="GD1755">
        <v>1</v>
      </c>
      <c r="GE1755">
        <v>1</v>
      </c>
      <c r="OG1755">
        <v>1</v>
      </c>
      <c r="RD1755">
        <v>4</v>
      </c>
    </row>
    <row r="1756" spans="1:472" x14ac:dyDescent="0.25">
      <c r="A1756" s="16" t="s">
        <v>2367</v>
      </c>
      <c r="GF1756">
        <v>1</v>
      </c>
      <c r="RD1756">
        <v>1</v>
      </c>
    </row>
    <row r="1757" spans="1:472" x14ac:dyDescent="0.25">
      <c r="A1757" s="16" t="s">
        <v>2368</v>
      </c>
      <c r="EW1757">
        <v>1</v>
      </c>
      <c r="RD1757">
        <v>1</v>
      </c>
    </row>
    <row r="1758" spans="1:472" x14ac:dyDescent="0.25">
      <c r="A1758" s="16" t="s">
        <v>2369</v>
      </c>
      <c r="Q1758">
        <v>1</v>
      </c>
      <c r="BA1758">
        <v>1</v>
      </c>
      <c r="CN1758">
        <v>1</v>
      </c>
      <c r="FZ1758">
        <v>1</v>
      </c>
      <c r="GA1758">
        <v>1</v>
      </c>
      <c r="IY1758">
        <v>1</v>
      </c>
      <c r="JG1758">
        <v>1</v>
      </c>
      <c r="QB1758">
        <v>1</v>
      </c>
      <c r="QP1758">
        <v>1</v>
      </c>
      <c r="RD1758">
        <v>9</v>
      </c>
    </row>
    <row r="1759" spans="1:472" x14ac:dyDescent="0.25">
      <c r="A1759" s="16" t="s">
        <v>2370</v>
      </c>
      <c r="CQ1759">
        <v>1</v>
      </c>
      <c r="CR1759">
        <v>1</v>
      </c>
      <c r="EN1759">
        <v>1</v>
      </c>
      <c r="IY1759">
        <v>1</v>
      </c>
      <c r="MX1759">
        <v>1</v>
      </c>
      <c r="QH1759">
        <v>1</v>
      </c>
      <c r="RD1759">
        <v>6</v>
      </c>
    </row>
    <row r="1760" spans="1:472" x14ac:dyDescent="0.25">
      <c r="A1760" s="16" t="s">
        <v>2371</v>
      </c>
      <c r="QH1760">
        <v>1</v>
      </c>
      <c r="RD1760">
        <v>1</v>
      </c>
    </row>
    <row r="1761" spans="1:472" x14ac:dyDescent="0.25">
      <c r="A1761" s="16" t="s">
        <v>2372</v>
      </c>
      <c r="BM1761">
        <v>1</v>
      </c>
      <c r="RD1761">
        <v>1</v>
      </c>
    </row>
    <row r="1762" spans="1:472" x14ac:dyDescent="0.25">
      <c r="A1762" s="16" t="s">
        <v>2373</v>
      </c>
      <c r="MF1762">
        <v>1</v>
      </c>
      <c r="RD1762">
        <v>1</v>
      </c>
    </row>
    <row r="1763" spans="1:472" x14ac:dyDescent="0.25">
      <c r="A1763" s="16" t="s">
        <v>2374</v>
      </c>
      <c r="ME1763">
        <v>1</v>
      </c>
      <c r="RD1763">
        <v>1</v>
      </c>
    </row>
    <row r="1764" spans="1:472" x14ac:dyDescent="0.25">
      <c r="A1764" s="16" t="s">
        <v>2375</v>
      </c>
      <c r="MD1764">
        <v>1</v>
      </c>
      <c r="RD1764">
        <v>1</v>
      </c>
    </row>
    <row r="1765" spans="1:472" x14ac:dyDescent="0.25">
      <c r="A1765" s="16" t="s">
        <v>2376</v>
      </c>
      <c r="N1765">
        <v>1</v>
      </c>
      <c r="RD1765">
        <v>1</v>
      </c>
    </row>
    <row r="1766" spans="1:472" x14ac:dyDescent="0.25">
      <c r="A1766" s="16" t="s">
        <v>2377</v>
      </c>
      <c r="CN1766">
        <v>1</v>
      </c>
      <c r="DQ1766">
        <v>1</v>
      </c>
      <c r="DU1766">
        <v>1</v>
      </c>
      <c r="GG1766">
        <v>1</v>
      </c>
      <c r="GH1766">
        <v>1</v>
      </c>
      <c r="GL1766">
        <v>1</v>
      </c>
      <c r="GN1766">
        <v>1</v>
      </c>
      <c r="HH1766">
        <v>1</v>
      </c>
      <c r="JF1766">
        <v>1</v>
      </c>
      <c r="LF1766">
        <v>1</v>
      </c>
      <c r="MN1766">
        <v>1</v>
      </c>
      <c r="OP1766">
        <v>1</v>
      </c>
      <c r="RD1766">
        <v>12</v>
      </c>
    </row>
    <row r="1767" spans="1:472" x14ac:dyDescent="0.25">
      <c r="A1767" s="16" t="s">
        <v>2378</v>
      </c>
      <c r="GP1767">
        <v>1</v>
      </c>
      <c r="RD1767">
        <v>1</v>
      </c>
    </row>
    <row r="1768" spans="1:472" x14ac:dyDescent="0.25">
      <c r="A1768" s="16" t="s">
        <v>2379</v>
      </c>
      <c r="GG1768">
        <v>1</v>
      </c>
      <c r="RD1768">
        <v>1</v>
      </c>
    </row>
    <row r="1769" spans="1:472" x14ac:dyDescent="0.25">
      <c r="A1769" s="16" t="s">
        <v>2380</v>
      </c>
      <c r="DR1769">
        <v>1</v>
      </c>
      <c r="GA1769">
        <v>1</v>
      </c>
      <c r="GC1769">
        <v>1</v>
      </c>
      <c r="GG1769">
        <v>1</v>
      </c>
      <c r="HH1769">
        <v>1</v>
      </c>
      <c r="HK1769">
        <v>1</v>
      </c>
      <c r="JC1769">
        <v>1</v>
      </c>
      <c r="QO1769">
        <v>1</v>
      </c>
      <c r="RD1769">
        <v>8</v>
      </c>
    </row>
    <row r="1770" spans="1:472" x14ac:dyDescent="0.25">
      <c r="A1770" s="16" t="s">
        <v>2381</v>
      </c>
      <c r="JU1770">
        <v>1</v>
      </c>
      <c r="RD1770">
        <v>1</v>
      </c>
    </row>
    <row r="1771" spans="1:472" x14ac:dyDescent="0.25">
      <c r="A1771" s="16" t="s">
        <v>2382</v>
      </c>
      <c r="J1771">
        <v>1</v>
      </c>
      <c r="RD1771">
        <v>1</v>
      </c>
    </row>
    <row r="1772" spans="1:472" x14ac:dyDescent="0.25">
      <c r="A1772" s="16" t="s">
        <v>2383</v>
      </c>
      <c r="BA1772">
        <v>1</v>
      </c>
      <c r="RD1772">
        <v>1</v>
      </c>
    </row>
    <row r="1773" spans="1:472" x14ac:dyDescent="0.25">
      <c r="A1773" s="16" t="s">
        <v>2384</v>
      </c>
      <c r="AP1773">
        <v>1</v>
      </c>
      <c r="RD1773">
        <v>1</v>
      </c>
    </row>
    <row r="1774" spans="1:472" x14ac:dyDescent="0.25">
      <c r="A1774" s="16" t="s">
        <v>2385</v>
      </c>
      <c r="AH1774">
        <v>1</v>
      </c>
      <c r="RD1774">
        <v>1</v>
      </c>
    </row>
    <row r="1775" spans="1:472" x14ac:dyDescent="0.25">
      <c r="A1775" s="16" t="s">
        <v>2386</v>
      </c>
      <c r="KX1775">
        <v>1</v>
      </c>
      <c r="RD1775">
        <v>1</v>
      </c>
    </row>
    <row r="1776" spans="1:472" x14ac:dyDescent="0.25">
      <c r="A1776" s="16" t="s">
        <v>2387</v>
      </c>
      <c r="MX1776">
        <v>1</v>
      </c>
      <c r="RD1776">
        <v>1</v>
      </c>
    </row>
    <row r="1777" spans="1:472" x14ac:dyDescent="0.25">
      <c r="A1777" s="16" t="s">
        <v>2388</v>
      </c>
      <c r="CB1777">
        <v>1</v>
      </c>
      <c r="CC1777">
        <v>1</v>
      </c>
      <c r="CF1777">
        <v>1</v>
      </c>
      <c r="FF1777">
        <v>1</v>
      </c>
      <c r="KE1777">
        <v>1</v>
      </c>
      <c r="MV1777">
        <v>1</v>
      </c>
      <c r="MZ1777">
        <v>1</v>
      </c>
      <c r="NB1777">
        <v>1</v>
      </c>
      <c r="NP1777">
        <v>1</v>
      </c>
      <c r="RD1777">
        <v>9</v>
      </c>
    </row>
    <row r="1778" spans="1:472" x14ac:dyDescent="0.25">
      <c r="A1778" s="16" t="s">
        <v>2389</v>
      </c>
      <c r="CE1778">
        <v>1</v>
      </c>
      <c r="RD1778">
        <v>1</v>
      </c>
    </row>
    <row r="1779" spans="1:472" x14ac:dyDescent="0.25">
      <c r="A1779" s="16" t="s">
        <v>2390</v>
      </c>
      <c r="CH1779">
        <v>1</v>
      </c>
      <c r="RD1779">
        <v>1</v>
      </c>
    </row>
    <row r="1780" spans="1:472" x14ac:dyDescent="0.25">
      <c r="A1780" s="16" t="s">
        <v>2391</v>
      </c>
      <c r="HH1780">
        <v>1</v>
      </c>
      <c r="RD1780">
        <v>1</v>
      </c>
    </row>
    <row r="1781" spans="1:472" x14ac:dyDescent="0.25">
      <c r="A1781" s="16" t="s">
        <v>2392</v>
      </c>
      <c r="NK1781">
        <v>1</v>
      </c>
      <c r="RD1781">
        <v>1</v>
      </c>
    </row>
    <row r="1782" spans="1:472" x14ac:dyDescent="0.25">
      <c r="A1782" s="16" t="s">
        <v>2393</v>
      </c>
      <c r="AQ1782">
        <v>1</v>
      </c>
      <c r="RD1782">
        <v>1</v>
      </c>
    </row>
    <row r="1783" spans="1:472" x14ac:dyDescent="0.25">
      <c r="A1783" s="16" t="s">
        <v>2394</v>
      </c>
      <c r="QA1783">
        <v>1</v>
      </c>
      <c r="RD1783">
        <v>1</v>
      </c>
    </row>
    <row r="1784" spans="1:472" x14ac:dyDescent="0.25">
      <c r="A1784" s="16" t="s">
        <v>2395</v>
      </c>
      <c r="FZ1784">
        <v>1</v>
      </c>
      <c r="RD1784">
        <v>1</v>
      </c>
    </row>
    <row r="1785" spans="1:472" x14ac:dyDescent="0.25">
      <c r="A1785" s="16" t="s">
        <v>2396</v>
      </c>
      <c r="AH1785">
        <v>1</v>
      </c>
      <c r="RD1785">
        <v>1</v>
      </c>
    </row>
    <row r="1786" spans="1:472" x14ac:dyDescent="0.25">
      <c r="A1786" s="16" t="s">
        <v>2397</v>
      </c>
      <c r="GC1786">
        <v>1</v>
      </c>
      <c r="RD1786">
        <v>1</v>
      </c>
    </row>
    <row r="1787" spans="1:472" x14ac:dyDescent="0.25">
      <c r="A1787" s="16" t="s">
        <v>2398</v>
      </c>
      <c r="HN1787">
        <v>1</v>
      </c>
      <c r="RD1787">
        <v>1</v>
      </c>
    </row>
    <row r="1788" spans="1:472" x14ac:dyDescent="0.25">
      <c r="A1788" s="16" t="s">
        <v>2399</v>
      </c>
      <c r="HK1788">
        <v>1</v>
      </c>
      <c r="RD1788">
        <v>1</v>
      </c>
    </row>
    <row r="1789" spans="1:472" x14ac:dyDescent="0.25">
      <c r="A1789" s="16" t="s">
        <v>2400</v>
      </c>
      <c r="GG1789">
        <v>1</v>
      </c>
      <c r="RD1789">
        <v>1</v>
      </c>
    </row>
    <row r="1790" spans="1:472" x14ac:dyDescent="0.25">
      <c r="A1790" s="16" t="s">
        <v>2401</v>
      </c>
      <c r="HH1790">
        <v>1</v>
      </c>
      <c r="RD1790">
        <v>1</v>
      </c>
    </row>
    <row r="1791" spans="1:472" x14ac:dyDescent="0.25">
      <c r="A1791" s="16" t="s">
        <v>2402</v>
      </c>
      <c r="CZ1791">
        <v>1</v>
      </c>
      <c r="DU1791">
        <v>1</v>
      </c>
      <c r="FB1791">
        <v>1</v>
      </c>
      <c r="HG1791">
        <v>1</v>
      </c>
      <c r="NK1791">
        <v>1</v>
      </c>
      <c r="QB1791">
        <v>1</v>
      </c>
      <c r="QR1791">
        <v>1</v>
      </c>
      <c r="QS1791">
        <v>1</v>
      </c>
      <c r="RD1791">
        <v>8</v>
      </c>
    </row>
    <row r="1792" spans="1:472" x14ac:dyDescent="0.25">
      <c r="A1792" s="16" t="s">
        <v>2403</v>
      </c>
      <c r="M1792">
        <v>1</v>
      </c>
      <c r="W1792">
        <v>1</v>
      </c>
      <c r="BX1792">
        <v>1</v>
      </c>
      <c r="GH1792">
        <v>1</v>
      </c>
      <c r="GQ1792">
        <v>1</v>
      </c>
      <c r="IC1792">
        <v>1</v>
      </c>
      <c r="MM1792">
        <v>1</v>
      </c>
      <c r="RD1792">
        <v>7</v>
      </c>
    </row>
    <row r="1793" spans="1:472" x14ac:dyDescent="0.25">
      <c r="A1793" s="16" t="s">
        <v>2404</v>
      </c>
      <c r="HW1793">
        <v>1</v>
      </c>
      <c r="RD1793">
        <v>1</v>
      </c>
    </row>
    <row r="1794" spans="1:472" x14ac:dyDescent="0.25">
      <c r="A1794" s="16" t="s">
        <v>2405</v>
      </c>
      <c r="LN1794">
        <v>1</v>
      </c>
      <c r="RD1794">
        <v>1</v>
      </c>
    </row>
    <row r="1795" spans="1:472" x14ac:dyDescent="0.25">
      <c r="A1795" s="16" t="s">
        <v>2406</v>
      </c>
      <c r="OF1795">
        <v>1</v>
      </c>
      <c r="RD1795">
        <v>1</v>
      </c>
    </row>
    <row r="1796" spans="1:472" x14ac:dyDescent="0.25">
      <c r="A1796" s="16" t="s">
        <v>2407</v>
      </c>
      <c r="RB1796">
        <v>1</v>
      </c>
      <c r="RD1796">
        <v>1</v>
      </c>
    </row>
    <row r="1797" spans="1:472" x14ac:dyDescent="0.25">
      <c r="A1797" s="16" t="s">
        <v>2408</v>
      </c>
      <c r="I1797">
        <v>1</v>
      </c>
      <c r="DP1797">
        <v>1</v>
      </c>
      <c r="EN1797">
        <v>1</v>
      </c>
      <c r="KY1797">
        <v>1</v>
      </c>
      <c r="OI1797">
        <v>1</v>
      </c>
      <c r="OJ1797">
        <v>1</v>
      </c>
      <c r="RD1797">
        <v>6</v>
      </c>
    </row>
    <row r="1798" spans="1:472" x14ac:dyDescent="0.25">
      <c r="A1798" s="16" t="s">
        <v>2409</v>
      </c>
      <c r="BD1798">
        <v>1</v>
      </c>
      <c r="RD1798">
        <v>1</v>
      </c>
    </row>
    <row r="1799" spans="1:472" x14ac:dyDescent="0.25">
      <c r="A1799" s="16" t="s">
        <v>2410</v>
      </c>
      <c r="HJ1799">
        <v>1</v>
      </c>
      <c r="RD1799">
        <v>1</v>
      </c>
    </row>
    <row r="1800" spans="1:472" x14ac:dyDescent="0.25">
      <c r="A1800" s="16" t="s">
        <v>2411</v>
      </c>
      <c r="GB1800">
        <v>1</v>
      </c>
      <c r="RD1800">
        <v>1</v>
      </c>
    </row>
    <row r="1801" spans="1:472" x14ac:dyDescent="0.25">
      <c r="A1801" s="16" t="s">
        <v>2412</v>
      </c>
      <c r="FZ1801">
        <v>1</v>
      </c>
      <c r="RD1801">
        <v>1</v>
      </c>
    </row>
    <row r="1802" spans="1:472" x14ac:dyDescent="0.25">
      <c r="A1802" s="16" t="s">
        <v>2413</v>
      </c>
      <c r="GF1802">
        <v>1</v>
      </c>
      <c r="RD1802">
        <v>1</v>
      </c>
    </row>
    <row r="1803" spans="1:472" x14ac:dyDescent="0.25">
      <c r="A1803" s="16" t="s">
        <v>2414</v>
      </c>
      <c r="NQ1803">
        <v>1</v>
      </c>
      <c r="RD1803">
        <v>1</v>
      </c>
    </row>
    <row r="1804" spans="1:472" x14ac:dyDescent="0.25">
      <c r="A1804" s="16" t="s">
        <v>2415</v>
      </c>
      <c r="HH1804">
        <v>1</v>
      </c>
      <c r="RD1804">
        <v>1</v>
      </c>
    </row>
    <row r="1805" spans="1:472" x14ac:dyDescent="0.25">
      <c r="A1805" s="16" t="s">
        <v>2416</v>
      </c>
      <c r="GA1805">
        <v>1</v>
      </c>
      <c r="RD1805">
        <v>1</v>
      </c>
    </row>
    <row r="1806" spans="1:472" x14ac:dyDescent="0.25">
      <c r="A1806" s="16" t="s">
        <v>2417</v>
      </c>
      <c r="GB1806">
        <v>1</v>
      </c>
      <c r="RD1806">
        <v>1</v>
      </c>
    </row>
    <row r="1807" spans="1:472" x14ac:dyDescent="0.25">
      <c r="A1807" s="16" t="s">
        <v>2418</v>
      </c>
      <c r="FZ1807">
        <v>1</v>
      </c>
      <c r="GG1807">
        <v>1</v>
      </c>
      <c r="GM1807">
        <v>1</v>
      </c>
      <c r="GN1807">
        <v>1</v>
      </c>
      <c r="GP1807">
        <v>1</v>
      </c>
      <c r="RD1807">
        <v>5</v>
      </c>
    </row>
    <row r="1808" spans="1:472" x14ac:dyDescent="0.25">
      <c r="A1808" s="16" t="s">
        <v>2419</v>
      </c>
      <c r="HN1808">
        <v>1</v>
      </c>
      <c r="RD1808">
        <v>1</v>
      </c>
    </row>
    <row r="1809" spans="1:472" x14ac:dyDescent="0.25">
      <c r="A1809" s="16" t="s">
        <v>2420</v>
      </c>
      <c r="R1809">
        <v>1</v>
      </c>
      <c r="DS1809">
        <v>1</v>
      </c>
      <c r="GG1809">
        <v>1</v>
      </c>
      <c r="HD1809">
        <v>1</v>
      </c>
      <c r="IG1809">
        <v>1</v>
      </c>
      <c r="RD1809">
        <v>5</v>
      </c>
    </row>
    <row r="1810" spans="1:472" x14ac:dyDescent="0.25">
      <c r="A1810" s="16" t="s">
        <v>2421</v>
      </c>
      <c r="KD1810">
        <v>1</v>
      </c>
      <c r="RD1810">
        <v>1</v>
      </c>
    </row>
    <row r="1811" spans="1:472" x14ac:dyDescent="0.25">
      <c r="A1811" s="16" t="s">
        <v>2422</v>
      </c>
      <c r="LU1811">
        <v>1</v>
      </c>
      <c r="RD1811">
        <v>1</v>
      </c>
    </row>
    <row r="1812" spans="1:472" x14ac:dyDescent="0.25">
      <c r="A1812" s="16" t="s">
        <v>2423</v>
      </c>
      <c r="DO1812">
        <v>1</v>
      </c>
      <c r="EA1812">
        <v>1</v>
      </c>
      <c r="FZ1812">
        <v>1</v>
      </c>
      <c r="GA1812">
        <v>1</v>
      </c>
      <c r="GG1812">
        <v>1</v>
      </c>
      <c r="LB1812">
        <v>1</v>
      </c>
      <c r="QJ1812">
        <v>1</v>
      </c>
      <c r="RD1812">
        <v>7</v>
      </c>
    </row>
    <row r="1813" spans="1:472" x14ac:dyDescent="0.25">
      <c r="A1813" s="16" t="s">
        <v>2424</v>
      </c>
      <c r="ES1813">
        <v>1</v>
      </c>
      <c r="RD1813">
        <v>1</v>
      </c>
    </row>
    <row r="1814" spans="1:472" x14ac:dyDescent="0.25">
      <c r="A1814" s="16" t="s">
        <v>2425</v>
      </c>
      <c r="HZ1814">
        <v>1</v>
      </c>
      <c r="KM1814">
        <v>1</v>
      </c>
      <c r="LM1814">
        <v>1</v>
      </c>
      <c r="LN1814">
        <v>1</v>
      </c>
      <c r="LR1814">
        <v>1</v>
      </c>
      <c r="PG1814">
        <v>1</v>
      </c>
      <c r="QL1814">
        <v>1</v>
      </c>
      <c r="RD1814">
        <v>7</v>
      </c>
    </row>
    <row r="1815" spans="1:472" x14ac:dyDescent="0.25">
      <c r="A1815" s="16" t="s">
        <v>2426</v>
      </c>
      <c r="HX1815">
        <v>1</v>
      </c>
      <c r="RD1815">
        <v>1</v>
      </c>
    </row>
    <row r="1816" spans="1:472" x14ac:dyDescent="0.25">
      <c r="A1816" s="16" t="s">
        <v>2427</v>
      </c>
      <c r="HY1816">
        <v>1</v>
      </c>
      <c r="LE1816">
        <v>1</v>
      </c>
      <c r="OI1816">
        <v>1</v>
      </c>
      <c r="QC1816">
        <v>1</v>
      </c>
      <c r="QH1816">
        <v>1</v>
      </c>
      <c r="RD1816">
        <v>5</v>
      </c>
    </row>
    <row r="1817" spans="1:472" x14ac:dyDescent="0.25">
      <c r="A1817" s="16" t="s">
        <v>2428</v>
      </c>
      <c r="CV1817">
        <v>1</v>
      </c>
      <c r="RD1817">
        <v>1</v>
      </c>
    </row>
    <row r="1818" spans="1:472" x14ac:dyDescent="0.25">
      <c r="A1818" s="16" t="s">
        <v>2429</v>
      </c>
      <c r="MN1818">
        <v>1</v>
      </c>
      <c r="RD1818">
        <v>1</v>
      </c>
    </row>
    <row r="1819" spans="1:472" x14ac:dyDescent="0.25">
      <c r="A1819" s="16" t="s">
        <v>2430</v>
      </c>
      <c r="FK1819">
        <v>1</v>
      </c>
      <c r="RD1819">
        <v>1</v>
      </c>
    </row>
    <row r="1820" spans="1:472" x14ac:dyDescent="0.25">
      <c r="A1820" s="16" t="s">
        <v>2431</v>
      </c>
      <c r="QB1820">
        <v>1</v>
      </c>
      <c r="RD1820">
        <v>1</v>
      </c>
    </row>
    <row r="1821" spans="1:472" x14ac:dyDescent="0.25">
      <c r="A1821" s="16" t="s">
        <v>2432</v>
      </c>
      <c r="HM1821">
        <v>1</v>
      </c>
      <c r="RD1821">
        <v>1</v>
      </c>
    </row>
    <row r="1822" spans="1:472" x14ac:dyDescent="0.25">
      <c r="A1822" s="16" t="s">
        <v>2433</v>
      </c>
      <c r="GH1822">
        <v>1</v>
      </c>
      <c r="RD1822">
        <v>1</v>
      </c>
    </row>
    <row r="1823" spans="1:472" x14ac:dyDescent="0.25">
      <c r="A1823" s="16" t="s">
        <v>2434</v>
      </c>
      <c r="HG1823">
        <v>1</v>
      </c>
      <c r="RD1823">
        <v>1</v>
      </c>
    </row>
    <row r="1824" spans="1:472" x14ac:dyDescent="0.25">
      <c r="A1824" s="16" t="s">
        <v>2435</v>
      </c>
      <c r="DF1824">
        <v>1</v>
      </c>
      <c r="RD1824">
        <v>1</v>
      </c>
    </row>
    <row r="1825" spans="1:472" x14ac:dyDescent="0.25">
      <c r="A1825" s="16" t="s">
        <v>2436</v>
      </c>
      <c r="BL1825">
        <v>1</v>
      </c>
      <c r="IP1825">
        <v>1</v>
      </c>
      <c r="IS1825">
        <v>1</v>
      </c>
      <c r="QU1825">
        <v>1</v>
      </c>
      <c r="RD1825">
        <v>4</v>
      </c>
    </row>
    <row r="1826" spans="1:472" x14ac:dyDescent="0.25">
      <c r="A1826" s="16" t="s">
        <v>2437</v>
      </c>
      <c r="L1826">
        <v>1</v>
      </c>
      <c r="RD1826">
        <v>1</v>
      </c>
    </row>
    <row r="1827" spans="1:472" x14ac:dyDescent="0.25">
      <c r="A1827" s="16" t="s">
        <v>2438</v>
      </c>
      <c r="GG1827">
        <v>1</v>
      </c>
      <c r="GP1827">
        <v>1</v>
      </c>
      <c r="JW1827">
        <v>1</v>
      </c>
      <c r="RD1827">
        <v>3</v>
      </c>
    </row>
    <row r="1828" spans="1:472" x14ac:dyDescent="0.25">
      <c r="A1828" s="16" t="s">
        <v>2439</v>
      </c>
      <c r="NJ1828">
        <v>1</v>
      </c>
      <c r="RD1828">
        <v>1</v>
      </c>
    </row>
    <row r="1829" spans="1:472" x14ac:dyDescent="0.25">
      <c r="A1829" s="16" t="s">
        <v>2440</v>
      </c>
      <c r="PO1829">
        <v>1</v>
      </c>
      <c r="RD1829">
        <v>1</v>
      </c>
    </row>
    <row r="1830" spans="1:472" x14ac:dyDescent="0.25">
      <c r="A1830" s="16" t="s">
        <v>2441</v>
      </c>
      <c r="PT1830">
        <v>1</v>
      </c>
      <c r="RD1830">
        <v>1</v>
      </c>
    </row>
    <row r="1831" spans="1:472" x14ac:dyDescent="0.25">
      <c r="A1831" s="16" t="s">
        <v>2442</v>
      </c>
      <c r="QD1831">
        <v>1</v>
      </c>
      <c r="RD1831">
        <v>1</v>
      </c>
    </row>
    <row r="1832" spans="1:472" x14ac:dyDescent="0.25">
      <c r="A1832" s="16" t="s">
        <v>2443</v>
      </c>
      <c r="FH1832">
        <v>1</v>
      </c>
      <c r="RD1832">
        <v>1</v>
      </c>
    </row>
    <row r="1833" spans="1:472" x14ac:dyDescent="0.25">
      <c r="A1833" s="16" t="s">
        <v>2444</v>
      </c>
      <c r="KD1833">
        <v>1</v>
      </c>
      <c r="RD1833">
        <v>1</v>
      </c>
    </row>
    <row r="1834" spans="1:472" x14ac:dyDescent="0.25">
      <c r="A1834" s="16" t="s">
        <v>2445</v>
      </c>
      <c r="GH1834">
        <v>1</v>
      </c>
      <c r="HG1834">
        <v>1</v>
      </c>
      <c r="KB1834">
        <v>1</v>
      </c>
      <c r="RD1834">
        <v>3</v>
      </c>
    </row>
    <row r="1835" spans="1:472" x14ac:dyDescent="0.25">
      <c r="A1835" s="16" t="s">
        <v>2446</v>
      </c>
      <c r="DF1835">
        <v>1</v>
      </c>
      <c r="RD1835">
        <v>1</v>
      </c>
    </row>
    <row r="1836" spans="1:472" x14ac:dyDescent="0.25">
      <c r="A1836" s="16" t="s">
        <v>2447</v>
      </c>
      <c r="IP1836">
        <v>1</v>
      </c>
      <c r="RD1836">
        <v>1</v>
      </c>
    </row>
    <row r="1837" spans="1:472" x14ac:dyDescent="0.25">
      <c r="A1837" s="16" t="s">
        <v>2448</v>
      </c>
      <c r="L1837">
        <v>1</v>
      </c>
      <c r="BL1837">
        <v>1</v>
      </c>
      <c r="GG1837">
        <v>1</v>
      </c>
      <c r="GP1837">
        <v>1</v>
      </c>
      <c r="IS1837">
        <v>1</v>
      </c>
      <c r="JW1837">
        <v>1</v>
      </c>
      <c r="QU1837">
        <v>1</v>
      </c>
      <c r="RD1837">
        <v>7</v>
      </c>
    </row>
    <row r="1838" spans="1:472" x14ac:dyDescent="0.25">
      <c r="A1838" s="16" t="s">
        <v>2449</v>
      </c>
      <c r="NJ1838">
        <v>1</v>
      </c>
      <c r="RD1838">
        <v>1</v>
      </c>
    </row>
    <row r="1839" spans="1:472" x14ac:dyDescent="0.25">
      <c r="A1839" s="16" t="s">
        <v>2450</v>
      </c>
      <c r="PO1839">
        <v>1</v>
      </c>
      <c r="RD1839">
        <v>1</v>
      </c>
    </row>
    <row r="1840" spans="1:472" x14ac:dyDescent="0.25">
      <c r="A1840" s="16" t="s">
        <v>2451</v>
      </c>
      <c r="FH1840">
        <v>1</v>
      </c>
      <c r="GG1840">
        <v>1</v>
      </c>
      <c r="HH1840">
        <v>1</v>
      </c>
      <c r="KB1840">
        <v>1</v>
      </c>
      <c r="KD1840">
        <v>1</v>
      </c>
      <c r="PT1840">
        <v>1</v>
      </c>
      <c r="QD1840">
        <v>1</v>
      </c>
      <c r="QU1840">
        <v>1</v>
      </c>
      <c r="RD1840">
        <v>8</v>
      </c>
    </row>
    <row r="1841" spans="1:472" x14ac:dyDescent="0.25">
      <c r="A1841" s="16" t="s">
        <v>2452</v>
      </c>
      <c r="AN1841">
        <v>1</v>
      </c>
      <c r="AZ1841">
        <v>1</v>
      </c>
      <c r="GU1841">
        <v>1</v>
      </c>
      <c r="JU1841">
        <v>1</v>
      </c>
      <c r="PE1841">
        <v>1</v>
      </c>
      <c r="RD1841">
        <v>5</v>
      </c>
    </row>
    <row r="1842" spans="1:472" x14ac:dyDescent="0.25">
      <c r="A1842" s="16" t="s">
        <v>2453</v>
      </c>
      <c r="LY1842">
        <v>1</v>
      </c>
      <c r="RD1842">
        <v>1</v>
      </c>
    </row>
    <row r="1843" spans="1:472" x14ac:dyDescent="0.25">
      <c r="A1843" s="16" t="s">
        <v>2454</v>
      </c>
      <c r="FZ1843">
        <v>1</v>
      </c>
      <c r="RD1843">
        <v>1</v>
      </c>
    </row>
    <row r="1844" spans="1:472" x14ac:dyDescent="0.25">
      <c r="A1844" s="16" t="s">
        <v>2455</v>
      </c>
      <c r="AP1844">
        <v>1</v>
      </c>
      <c r="RD1844">
        <v>1</v>
      </c>
    </row>
    <row r="1845" spans="1:472" x14ac:dyDescent="0.25">
      <c r="A1845" s="16" t="s">
        <v>512</v>
      </c>
      <c r="J1845">
        <v>1</v>
      </c>
      <c r="AQ1845">
        <v>1</v>
      </c>
      <c r="RD1845">
        <v>2</v>
      </c>
    </row>
    <row r="1846" spans="1:472" x14ac:dyDescent="0.25">
      <c r="A1846" s="16" t="s">
        <v>951</v>
      </c>
      <c r="FB1846">
        <v>1</v>
      </c>
      <c r="RD1846">
        <v>1</v>
      </c>
    </row>
    <row r="1847" spans="1:472" x14ac:dyDescent="0.25">
      <c r="A1847" s="16" t="s">
        <v>1373</v>
      </c>
      <c r="GA1847">
        <v>1</v>
      </c>
      <c r="GG1847">
        <v>1</v>
      </c>
      <c r="RD1847">
        <v>2</v>
      </c>
    </row>
    <row r="1848" spans="1:472" x14ac:dyDescent="0.25">
      <c r="A1848" s="16" t="s">
        <v>49</v>
      </c>
      <c r="U1848">
        <v>1</v>
      </c>
      <c r="BN1848">
        <v>1</v>
      </c>
      <c r="GG1848">
        <v>1</v>
      </c>
      <c r="GI1848">
        <v>1</v>
      </c>
      <c r="JX1848">
        <v>1</v>
      </c>
      <c r="RD1848">
        <v>5</v>
      </c>
    </row>
    <row r="1849" spans="1:472" x14ac:dyDescent="0.25">
      <c r="A1849" s="16" t="s">
        <v>54</v>
      </c>
      <c r="GG1849">
        <v>1</v>
      </c>
      <c r="JO1849">
        <v>1</v>
      </c>
      <c r="RD1849">
        <v>2</v>
      </c>
    </row>
    <row r="1850" spans="1:472" x14ac:dyDescent="0.25">
      <c r="A1850" s="16" t="s">
        <v>199</v>
      </c>
      <c r="KA1850">
        <v>1</v>
      </c>
      <c r="RD1850">
        <v>1</v>
      </c>
    </row>
    <row r="1851" spans="1:472" x14ac:dyDescent="0.25">
      <c r="A1851" s="16" t="s">
        <v>200</v>
      </c>
      <c r="J1851">
        <v>1</v>
      </c>
      <c r="Q1851">
        <v>1</v>
      </c>
      <c r="AO1851">
        <v>1</v>
      </c>
      <c r="BR1851">
        <v>1</v>
      </c>
      <c r="BT1851">
        <v>1</v>
      </c>
      <c r="BW1851">
        <v>1</v>
      </c>
      <c r="CW1851">
        <v>1</v>
      </c>
      <c r="EX1851">
        <v>1</v>
      </c>
      <c r="FZ1851">
        <v>1</v>
      </c>
      <c r="GB1851">
        <v>1</v>
      </c>
      <c r="GP1851">
        <v>1</v>
      </c>
      <c r="HE1851">
        <v>1</v>
      </c>
      <c r="MV1851">
        <v>1</v>
      </c>
      <c r="RD1851">
        <v>13</v>
      </c>
    </row>
    <row r="1852" spans="1:472" x14ac:dyDescent="0.25">
      <c r="A1852" s="16" t="s">
        <v>258</v>
      </c>
      <c r="DR1852">
        <v>1</v>
      </c>
      <c r="RD1852">
        <v>1</v>
      </c>
    </row>
    <row r="1853" spans="1:472" x14ac:dyDescent="0.25">
      <c r="A1853" s="16" t="s">
        <v>260</v>
      </c>
      <c r="HM1853">
        <v>1</v>
      </c>
      <c r="MB1853">
        <v>1</v>
      </c>
      <c r="OU1853">
        <v>1</v>
      </c>
      <c r="RD1853">
        <v>3</v>
      </c>
    </row>
    <row r="1854" spans="1:472" x14ac:dyDescent="0.25">
      <c r="A1854" s="16" t="s">
        <v>262</v>
      </c>
      <c r="N1854">
        <v>1</v>
      </c>
      <c r="Q1854">
        <v>2</v>
      </c>
      <c r="GV1854">
        <v>1</v>
      </c>
      <c r="HM1854">
        <v>1</v>
      </c>
      <c r="HR1854">
        <v>1</v>
      </c>
      <c r="IQ1854">
        <v>1</v>
      </c>
      <c r="LF1854">
        <v>1</v>
      </c>
      <c r="MB1854">
        <v>1</v>
      </c>
      <c r="OQ1854">
        <v>1</v>
      </c>
      <c r="QB1854">
        <v>1</v>
      </c>
      <c r="RD1854">
        <v>11</v>
      </c>
    </row>
    <row r="1855" spans="1:472" x14ac:dyDescent="0.25">
      <c r="A1855" s="16" t="s">
        <v>311</v>
      </c>
      <c r="J1855">
        <v>1</v>
      </c>
      <c r="AQ1855">
        <v>1</v>
      </c>
      <c r="AV1855">
        <v>1</v>
      </c>
      <c r="NK1855">
        <v>1</v>
      </c>
      <c r="QA1855">
        <v>1</v>
      </c>
      <c r="RD1855">
        <v>5</v>
      </c>
    </row>
    <row r="1856" spans="1:472" x14ac:dyDescent="0.25">
      <c r="A1856" s="16" t="s">
        <v>315</v>
      </c>
      <c r="B1856">
        <v>1</v>
      </c>
      <c r="J1856">
        <v>1</v>
      </c>
      <c r="GA1856">
        <v>1</v>
      </c>
      <c r="GB1856">
        <v>1</v>
      </c>
      <c r="HE1856">
        <v>1</v>
      </c>
      <c r="RD1856">
        <v>5</v>
      </c>
    </row>
    <row r="1857" spans="1:472" x14ac:dyDescent="0.25">
      <c r="A1857" s="16" t="s">
        <v>316</v>
      </c>
      <c r="FZ1857">
        <v>1</v>
      </c>
      <c r="GM1857">
        <v>1</v>
      </c>
      <c r="RD1857">
        <v>2</v>
      </c>
    </row>
    <row r="1858" spans="1:472" x14ac:dyDescent="0.25">
      <c r="A1858" s="16" t="s">
        <v>317</v>
      </c>
      <c r="FY1858">
        <v>1</v>
      </c>
      <c r="GG1858">
        <v>1</v>
      </c>
      <c r="JR1858">
        <v>1</v>
      </c>
      <c r="RD1858">
        <v>3</v>
      </c>
    </row>
    <row r="1859" spans="1:472" x14ac:dyDescent="0.25">
      <c r="A1859" s="16" t="s">
        <v>318</v>
      </c>
      <c r="EU1859">
        <v>1</v>
      </c>
      <c r="RD1859">
        <v>1</v>
      </c>
    </row>
    <row r="1860" spans="1:472" x14ac:dyDescent="0.25">
      <c r="A1860" s="16" t="s">
        <v>382</v>
      </c>
      <c r="AB1860">
        <v>1</v>
      </c>
      <c r="QM1860">
        <v>1</v>
      </c>
      <c r="RD1860">
        <v>2</v>
      </c>
    </row>
    <row r="1861" spans="1:472" x14ac:dyDescent="0.25">
      <c r="A1861" s="16" t="s">
        <v>385</v>
      </c>
      <c r="JS1861">
        <v>1</v>
      </c>
      <c r="KA1861">
        <v>1</v>
      </c>
      <c r="NE1861">
        <v>1</v>
      </c>
      <c r="RD1861">
        <v>3</v>
      </c>
    </row>
    <row r="1862" spans="1:472" x14ac:dyDescent="0.25">
      <c r="A1862" s="16" t="s">
        <v>388</v>
      </c>
      <c r="GG1862">
        <v>1</v>
      </c>
      <c r="MA1862">
        <v>1</v>
      </c>
      <c r="MJ1862">
        <v>1</v>
      </c>
      <c r="QJ1862">
        <v>1</v>
      </c>
      <c r="RD1862">
        <v>4</v>
      </c>
    </row>
    <row r="1863" spans="1:472" x14ac:dyDescent="0.25">
      <c r="A1863" s="16" t="s">
        <v>389</v>
      </c>
      <c r="GG1863">
        <v>1</v>
      </c>
      <c r="RD1863">
        <v>1</v>
      </c>
    </row>
    <row r="1864" spans="1:472" x14ac:dyDescent="0.25">
      <c r="A1864" s="16" t="s">
        <v>390</v>
      </c>
      <c r="AQ1864">
        <v>1</v>
      </c>
      <c r="CU1864">
        <v>1</v>
      </c>
      <c r="RD1864">
        <v>2</v>
      </c>
    </row>
    <row r="1865" spans="1:472" x14ac:dyDescent="0.25">
      <c r="A1865" s="16" t="s">
        <v>392</v>
      </c>
      <c r="MX1865">
        <v>1</v>
      </c>
      <c r="RD1865">
        <v>1</v>
      </c>
    </row>
    <row r="1866" spans="1:472" x14ac:dyDescent="0.25">
      <c r="A1866" s="16" t="s">
        <v>393</v>
      </c>
      <c r="J1866">
        <v>1</v>
      </c>
      <c r="EU1866">
        <v>1</v>
      </c>
      <c r="KZ1866">
        <v>1</v>
      </c>
      <c r="MN1866">
        <v>1</v>
      </c>
      <c r="QB1866">
        <v>1</v>
      </c>
      <c r="QR1866">
        <v>1</v>
      </c>
      <c r="RD1866">
        <v>6</v>
      </c>
    </row>
    <row r="1867" spans="1:472" x14ac:dyDescent="0.25">
      <c r="A1867" s="16" t="s">
        <v>433</v>
      </c>
      <c r="CC1867">
        <v>1</v>
      </c>
      <c r="MV1867">
        <v>1</v>
      </c>
      <c r="NP1867">
        <v>1</v>
      </c>
      <c r="RD1867">
        <v>3</v>
      </c>
    </row>
    <row r="1868" spans="1:472" x14ac:dyDescent="0.25">
      <c r="A1868" s="16" t="s">
        <v>486</v>
      </c>
      <c r="OI1868">
        <v>1</v>
      </c>
      <c r="QC1868">
        <v>1</v>
      </c>
      <c r="QH1868">
        <v>1</v>
      </c>
      <c r="RD1868">
        <v>3</v>
      </c>
    </row>
    <row r="1869" spans="1:472" x14ac:dyDescent="0.25">
      <c r="A1869" s="16" t="s">
        <v>513</v>
      </c>
      <c r="GB1869">
        <v>1</v>
      </c>
      <c r="RD1869">
        <v>1</v>
      </c>
    </row>
    <row r="1870" spans="1:472" x14ac:dyDescent="0.25">
      <c r="A1870" s="16" t="s">
        <v>673</v>
      </c>
      <c r="OJ1870">
        <v>1</v>
      </c>
      <c r="RD1870">
        <v>1</v>
      </c>
    </row>
    <row r="1871" spans="1:472" x14ac:dyDescent="0.25">
      <c r="A1871" s="16" t="s">
        <v>514</v>
      </c>
      <c r="GM1871">
        <v>1</v>
      </c>
      <c r="RD1871">
        <v>1</v>
      </c>
    </row>
    <row r="1872" spans="1:472" x14ac:dyDescent="0.25">
      <c r="A1872" s="16" t="s">
        <v>537</v>
      </c>
      <c r="AQ1872">
        <v>1</v>
      </c>
      <c r="RD1872">
        <v>1</v>
      </c>
    </row>
    <row r="1873" spans="1:472" x14ac:dyDescent="0.25">
      <c r="A1873" s="16" t="s">
        <v>538</v>
      </c>
      <c r="AV1873">
        <v>1</v>
      </c>
      <c r="QA1873">
        <v>1</v>
      </c>
      <c r="RD1873">
        <v>2</v>
      </c>
    </row>
    <row r="1874" spans="1:472" x14ac:dyDescent="0.25">
      <c r="A1874" s="16" t="s">
        <v>572</v>
      </c>
      <c r="LM1874">
        <v>1</v>
      </c>
      <c r="RD1874">
        <v>1</v>
      </c>
    </row>
    <row r="1875" spans="1:472" x14ac:dyDescent="0.25">
      <c r="A1875" s="16" t="s">
        <v>573</v>
      </c>
      <c r="D1875">
        <v>1</v>
      </c>
      <c r="EB1875">
        <v>1</v>
      </c>
      <c r="FA1875">
        <v>1</v>
      </c>
      <c r="GA1875">
        <v>1</v>
      </c>
      <c r="HX1875">
        <v>1</v>
      </c>
      <c r="HZ1875">
        <v>1</v>
      </c>
      <c r="IL1875">
        <v>1</v>
      </c>
      <c r="NA1875">
        <v>1</v>
      </c>
      <c r="NL1875">
        <v>1</v>
      </c>
      <c r="OL1875">
        <v>1</v>
      </c>
      <c r="OM1875">
        <v>1</v>
      </c>
      <c r="OP1875">
        <v>1</v>
      </c>
      <c r="PV1875">
        <v>1</v>
      </c>
      <c r="RD1875">
        <v>13</v>
      </c>
    </row>
    <row r="1876" spans="1:472" x14ac:dyDescent="0.25">
      <c r="A1876" s="16" t="s">
        <v>577</v>
      </c>
      <c r="K1876">
        <v>1</v>
      </c>
      <c r="AC1876">
        <v>1</v>
      </c>
      <c r="FT1876">
        <v>1</v>
      </c>
      <c r="FZ1876">
        <v>1</v>
      </c>
      <c r="RD1876">
        <v>4</v>
      </c>
    </row>
    <row r="1877" spans="1:472" x14ac:dyDescent="0.25">
      <c r="A1877" s="16" t="s">
        <v>613</v>
      </c>
      <c r="DS1877">
        <v>1</v>
      </c>
      <c r="RD1877">
        <v>1</v>
      </c>
    </row>
    <row r="1878" spans="1:472" x14ac:dyDescent="0.25">
      <c r="A1878" s="16" t="s">
        <v>614</v>
      </c>
      <c r="I1878">
        <v>1</v>
      </c>
      <c r="J1878">
        <v>2</v>
      </c>
      <c r="K1878">
        <v>1</v>
      </c>
      <c r="AB1878">
        <v>1</v>
      </c>
      <c r="DF1878">
        <v>1</v>
      </c>
      <c r="FZ1878">
        <v>1</v>
      </c>
      <c r="IA1878">
        <v>1</v>
      </c>
      <c r="IF1878">
        <v>1</v>
      </c>
      <c r="IH1878">
        <v>1</v>
      </c>
      <c r="II1878">
        <v>1</v>
      </c>
      <c r="IX1878">
        <v>1</v>
      </c>
      <c r="IY1878">
        <v>1</v>
      </c>
      <c r="JS1878">
        <v>1</v>
      </c>
      <c r="LC1878">
        <v>1</v>
      </c>
      <c r="LE1878">
        <v>1</v>
      </c>
      <c r="NW1878">
        <v>1</v>
      </c>
      <c r="QM1878">
        <v>1</v>
      </c>
      <c r="RD1878">
        <v>18</v>
      </c>
    </row>
    <row r="1879" spans="1:472" x14ac:dyDescent="0.25">
      <c r="A1879" s="16" t="s">
        <v>615</v>
      </c>
      <c r="NE1879">
        <v>1</v>
      </c>
      <c r="RD1879">
        <v>1</v>
      </c>
    </row>
    <row r="1880" spans="1:472" x14ac:dyDescent="0.25">
      <c r="A1880" s="16" t="s">
        <v>639</v>
      </c>
      <c r="MD1880">
        <v>1</v>
      </c>
      <c r="RD1880">
        <v>1</v>
      </c>
    </row>
    <row r="1881" spans="1:472" x14ac:dyDescent="0.25">
      <c r="A1881" s="16" t="s">
        <v>674</v>
      </c>
      <c r="BD1881">
        <v>1</v>
      </c>
      <c r="RD1881">
        <v>1</v>
      </c>
    </row>
    <row r="1882" spans="1:472" x14ac:dyDescent="0.25">
      <c r="A1882" s="16" t="s">
        <v>749</v>
      </c>
      <c r="HH1882">
        <v>1</v>
      </c>
      <c r="HK1882">
        <v>1</v>
      </c>
      <c r="RD1882">
        <v>2</v>
      </c>
    </row>
    <row r="1883" spans="1:472" x14ac:dyDescent="0.25">
      <c r="A1883" s="16" t="s">
        <v>750</v>
      </c>
      <c r="Q1883">
        <v>1</v>
      </c>
      <c r="CX1883">
        <v>1</v>
      </c>
      <c r="QB1883">
        <v>1</v>
      </c>
      <c r="RD1883">
        <v>3</v>
      </c>
    </row>
    <row r="1884" spans="1:472" x14ac:dyDescent="0.25">
      <c r="A1884" s="16" t="s">
        <v>907</v>
      </c>
      <c r="FA1884">
        <v>1</v>
      </c>
      <c r="FB1884">
        <v>1</v>
      </c>
      <c r="FO1884">
        <v>1</v>
      </c>
      <c r="RD1884">
        <v>3</v>
      </c>
    </row>
    <row r="1885" spans="1:472" x14ac:dyDescent="0.25">
      <c r="A1885" s="16" t="s">
        <v>909</v>
      </c>
      <c r="BF1885">
        <v>1</v>
      </c>
      <c r="BY1885">
        <v>1</v>
      </c>
      <c r="RD1885">
        <v>2</v>
      </c>
    </row>
    <row r="1886" spans="1:472" x14ac:dyDescent="0.25">
      <c r="A1886" s="16" t="s">
        <v>912</v>
      </c>
      <c r="BG1886">
        <v>1</v>
      </c>
      <c r="RD1886">
        <v>1</v>
      </c>
    </row>
    <row r="1887" spans="1:472" x14ac:dyDescent="0.25">
      <c r="A1887" s="16" t="s">
        <v>914</v>
      </c>
      <c r="QR1887">
        <v>1</v>
      </c>
      <c r="RD1887">
        <v>1</v>
      </c>
    </row>
    <row r="1888" spans="1:472" x14ac:dyDescent="0.25">
      <c r="A1888" s="16" t="s">
        <v>915</v>
      </c>
      <c r="QP1888">
        <v>1</v>
      </c>
      <c r="RD1888">
        <v>1</v>
      </c>
    </row>
    <row r="1889" spans="1:472" x14ac:dyDescent="0.25">
      <c r="A1889" s="16" t="s">
        <v>952</v>
      </c>
      <c r="GA1889">
        <v>1</v>
      </c>
      <c r="RD1889">
        <v>1</v>
      </c>
    </row>
    <row r="1890" spans="1:472" x14ac:dyDescent="0.25">
      <c r="A1890" s="16" t="s">
        <v>953</v>
      </c>
      <c r="EV1890">
        <v>1</v>
      </c>
      <c r="KD1890">
        <v>1</v>
      </c>
      <c r="RD1890">
        <v>2</v>
      </c>
    </row>
    <row r="1891" spans="1:472" x14ac:dyDescent="0.25">
      <c r="A1891" s="16" t="s">
        <v>955</v>
      </c>
      <c r="J1891">
        <v>1</v>
      </c>
      <c r="RD1891">
        <v>1</v>
      </c>
    </row>
    <row r="1892" spans="1:472" x14ac:dyDescent="0.25">
      <c r="A1892" s="16" t="s">
        <v>956</v>
      </c>
      <c r="GA1892">
        <v>1</v>
      </c>
      <c r="GB1892">
        <v>1</v>
      </c>
      <c r="RD1892">
        <v>2</v>
      </c>
    </row>
    <row r="1893" spans="1:472" x14ac:dyDescent="0.25">
      <c r="A1893" s="16" t="s">
        <v>957</v>
      </c>
      <c r="GG1893">
        <v>1</v>
      </c>
      <c r="RD1893">
        <v>1</v>
      </c>
    </row>
    <row r="1894" spans="1:472" x14ac:dyDescent="0.25">
      <c r="A1894" s="16" t="s">
        <v>1042</v>
      </c>
      <c r="F1894">
        <v>1</v>
      </c>
      <c r="AL1894">
        <v>1</v>
      </c>
      <c r="DQ1894">
        <v>1</v>
      </c>
      <c r="FI1894">
        <v>1</v>
      </c>
      <c r="GA1894">
        <v>1</v>
      </c>
      <c r="GG1894">
        <v>1</v>
      </c>
      <c r="GJ1894">
        <v>1</v>
      </c>
      <c r="IO1894">
        <v>1</v>
      </c>
      <c r="KM1894">
        <v>1</v>
      </c>
      <c r="NY1894">
        <v>1</v>
      </c>
      <c r="ON1894">
        <v>1</v>
      </c>
      <c r="OQ1894">
        <v>1</v>
      </c>
      <c r="PA1894">
        <v>1</v>
      </c>
      <c r="PP1894">
        <v>1</v>
      </c>
      <c r="RD1894">
        <v>14</v>
      </c>
    </row>
    <row r="1895" spans="1:472" x14ac:dyDescent="0.25">
      <c r="A1895" s="16" t="s">
        <v>1048</v>
      </c>
      <c r="HF1895">
        <v>1</v>
      </c>
      <c r="HG1895">
        <v>1</v>
      </c>
      <c r="RD1895">
        <v>2</v>
      </c>
    </row>
    <row r="1896" spans="1:472" x14ac:dyDescent="0.25">
      <c r="A1896" s="16" t="s">
        <v>1077</v>
      </c>
      <c r="J1896">
        <v>1</v>
      </c>
      <c r="AJ1896">
        <v>1</v>
      </c>
      <c r="AQ1896">
        <v>1</v>
      </c>
      <c r="FZ1896">
        <v>1</v>
      </c>
      <c r="GB1896">
        <v>1</v>
      </c>
      <c r="GG1896">
        <v>1</v>
      </c>
      <c r="HG1896">
        <v>1</v>
      </c>
      <c r="HH1896">
        <v>1</v>
      </c>
      <c r="HK1896">
        <v>1</v>
      </c>
      <c r="HL1896">
        <v>1</v>
      </c>
      <c r="HM1896">
        <v>1</v>
      </c>
      <c r="HN1896">
        <v>1</v>
      </c>
      <c r="NS1896">
        <v>1</v>
      </c>
      <c r="OP1896">
        <v>1</v>
      </c>
      <c r="RD1896">
        <v>14</v>
      </c>
    </row>
    <row r="1897" spans="1:472" x14ac:dyDescent="0.25">
      <c r="A1897" s="16" t="s">
        <v>1078</v>
      </c>
      <c r="AR1897">
        <v>1</v>
      </c>
      <c r="RD1897">
        <v>1</v>
      </c>
    </row>
    <row r="1898" spans="1:472" x14ac:dyDescent="0.25">
      <c r="A1898" s="16" t="s">
        <v>1079</v>
      </c>
      <c r="AP1898">
        <v>1</v>
      </c>
      <c r="NJ1898">
        <v>1</v>
      </c>
      <c r="PO1898">
        <v>1</v>
      </c>
      <c r="RD1898">
        <v>3</v>
      </c>
    </row>
    <row r="1899" spans="1:472" x14ac:dyDescent="0.25">
      <c r="A1899" s="16" t="s">
        <v>1080</v>
      </c>
      <c r="FH1899">
        <v>1</v>
      </c>
      <c r="KD1899">
        <v>1</v>
      </c>
      <c r="PT1899">
        <v>1</v>
      </c>
      <c r="QD1899">
        <v>1</v>
      </c>
      <c r="RD1899">
        <v>4</v>
      </c>
    </row>
    <row r="1900" spans="1:472" x14ac:dyDescent="0.25">
      <c r="A1900" s="16" t="s">
        <v>1103</v>
      </c>
      <c r="GG1900">
        <v>1</v>
      </c>
      <c r="RD1900">
        <v>1</v>
      </c>
    </row>
    <row r="1901" spans="1:472" x14ac:dyDescent="0.25">
      <c r="A1901" s="16" t="s">
        <v>1124</v>
      </c>
      <c r="AL1901">
        <v>1</v>
      </c>
      <c r="DQ1901">
        <v>1</v>
      </c>
      <c r="FI1901">
        <v>1</v>
      </c>
      <c r="GG1901">
        <v>1</v>
      </c>
      <c r="KM1901">
        <v>1</v>
      </c>
      <c r="RD1901">
        <v>5</v>
      </c>
    </row>
    <row r="1902" spans="1:472" x14ac:dyDescent="0.25">
      <c r="A1902" s="16" t="s">
        <v>1125</v>
      </c>
      <c r="ON1902">
        <v>1</v>
      </c>
      <c r="PA1902">
        <v>1</v>
      </c>
      <c r="RD1902">
        <v>2</v>
      </c>
    </row>
    <row r="1903" spans="1:472" x14ac:dyDescent="0.25">
      <c r="A1903" s="16" t="s">
        <v>1184</v>
      </c>
      <c r="KK1903">
        <v>1</v>
      </c>
      <c r="RD1903">
        <v>1</v>
      </c>
    </row>
    <row r="1904" spans="1:472" x14ac:dyDescent="0.25">
      <c r="A1904" s="16" t="s">
        <v>1185</v>
      </c>
      <c r="AE1904">
        <v>1</v>
      </c>
      <c r="EA1904">
        <v>1</v>
      </c>
      <c r="FY1904">
        <v>1</v>
      </c>
      <c r="HC1904">
        <v>1</v>
      </c>
      <c r="KJ1904">
        <v>1</v>
      </c>
      <c r="LM1904">
        <v>1</v>
      </c>
      <c r="LN1904">
        <v>1</v>
      </c>
      <c r="MN1904">
        <v>1</v>
      </c>
      <c r="MR1904">
        <v>1</v>
      </c>
      <c r="NH1904">
        <v>1</v>
      </c>
      <c r="OD1904">
        <v>1</v>
      </c>
      <c r="RD1904">
        <v>11</v>
      </c>
    </row>
    <row r="1905" spans="1:472" x14ac:dyDescent="0.25">
      <c r="A1905" s="16" t="s">
        <v>1214</v>
      </c>
      <c r="JQ1905">
        <v>1</v>
      </c>
      <c r="RD1905">
        <v>1</v>
      </c>
    </row>
    <row r="1906" spans="1:472" x14ac:dyDescent="0.25">
      <c r="A1906" s="16" t="s">
        <v>1215</v>
      </c>
      <c r="AQ1906">
        <v>1</v>
      </c>
      <c r="CU1906">
        <v>1</v>
      </c>
      <c r="MX1906">
        <v>1</v>
      </c>
      <c r="RD1906">
        <v>3</v>
      </c>
    </row>
    <row r="1907" spans="1:472" x14ac:dyDescent="0.25">
      <c r="A1907" s="16" t="s">
        <v>1216</v>
      </c>
      <c r="J1907">
        <v>1</v>
      </c>
      <c r="CO1907">
        <v>1</v>
      </c>
      <c r="EU1907">
        <v>1</v>
      </c>
      <c r="KZ1907">
        <v>1</v>
      </c>
      <c r="MN1907">
        <v>1</v>
      </c>
      <c r="MX1907">
        <v>1</v>
      </c>
      <c r="NP1907">
        <v>1</v>
      </c>
      <c r="PX1907">
        <v>1</v>
      </c>
      <c r="QB1907">
        <v>2</v>
      </c>
      <c r="QR1907">
        <v>1</v>
      </c>
      <c r="RD1907">
        <v>11</v>
      </c>
    </row>
    <row r="1908" spans="1:472" x14ac:dyDescent="0.25">
      <c r="A1908" s="16" t="s">
        <v>1242</v>
      </c>
      <c r="GA1908">
        <v>1</v>
      </c>
      <c r="GC1908">
        <v>1</v>
      </c>
      <c r="GG1908">
        <v>1</v>
      </c>
      <c r="HH1908">
        <v>1</v>
      </c>
      <c r="JC1908">
        <v>1</v>
      </c>
      <c r="RD1908">
        <v>5</v>
      </c>
    </row>
    <row r="1909" spans="1:472" x14ac:dyDescent="0.25">
      <c r="A1909" s="16" t="s">
        <v>1243</v>
      </c>
      <c r="J1909">
        <v>1</v>
      </c>
      <c r="DR1909">
        <v>1</v>
      </c>
      <c r="HK1909">
        <v>1</v>
      </c>
      <c r="JU1909">
        <v>1</v>
      </c>
      <c r="QO1909">
        <v>1</v>
      </c>
      <c r="RD1909">
        <v>5</v>
      </c>
    </row>
    <row r="1910" spans="1:472" x14ac:dyDescent="0.25">
      <c r="A1910" s="16" t="s">
        <v>1244</v>
      </c>
      <c r="AP1910">
        <v>1</v>
      </c>
      <c r="BA1910">
        <v>1</v>
      </c>
      <c r="RD1910">
        <v>2</v>
      </c>
    </row>
    <row r="1911" spans="1:472" x14ac:dyDescent="0.25">
      <c r="A1911" s="16" t="s">
        <v>1245</v>
      </c>
      <c r="AH1911">
        <v>1</v>
      </c>
      <c r="KX1911">
        <v>1</v>
      </c>
      <c r="MX1911">
        <v>1</v>
      </c>
      <c r="RD1911">
        <v>3</v>
      </c>
    </row>
    <row r="1912" spans="1:472" x14ac:dyDescent="0.25">
      <c r="A1912" s="16" t="s">
        <v>1246</v>
      </c>
      <c r="NB1912">
        <v>1</v>
      </c>
      <c r="RD1912">
        <v>1</v>
      </c>
    </row>
    <row r="1913" spans="1:472" x14ac:dyDescent="0.25">
      <c r="A1913" s="16" t="s">
        <v>1287</v>
      </c>
      <c r="LE1913">
        <v>1</v>
      </c>
      <c r="QH1913">
        <v>1</v>
      </c>
      <c r="RD1913">
        <v>2</v>
      </c>
    </row>
    <row r="1914" spans="1:472" x14ac:dyDescent="0.25">
      <c r="A1914" s="16" t="s">
        <v>1288</v>
      </c>
      <c r="CV1914">
        <v>1</v>
      </c>
      <c r="FK1914">
        <v>1</v>
      </c>
      <c r="MN1914">
        <v>1</v>
      </c>
      <c r="RD1914">
        <v>3</v>
      </c>
    </row>
    <row r="1915" spans="1:472" x14ac:dyDescent="0.25">
      <c r="A1915" s="16" t="s">
        <v>1289</v>
      </c>
      <c r="GH1915">
        <v>1</v>
      </c>
      <c r="HG1915">
        <v>1</v>
      </c>
      <c r="HM1915">
        <v>1</v>
      </c>
      <c r="QB1915">
        <v>1</v>
      </c>
      <c r="RD1915">
        <v>4</v>
      </c>
    </row>
    <row r="1916" spans="1:472" x14ac:dyDescent="0.25">
      <c r="A1916" s="16" t="s">
        <v>1290</v>
      </c>
      <c r="DF1916">
        <v>1</v>
      </c>
      <c r="IP1916">
        <v>1</v>
      </c>
      <c r="IS1916">
        <v>1</v>
      </c>
      <c r="RD1916">
        <v>3</v>
      </c>
    </row>
    <row r="1917" spans="1:472" x14ac:dyDescent="0.25">
      <c r="A1917" s="16" t="s">
        <v>1291</v>
      </c>
      <c r="BL1917">
        <v>1</v>
      </c>
      <c r="QU1917">
        <v>1</v>
      </c>
      <c r="RD1917">
        <v>2</v>
      </c>
    </row>
    <row r="1918" spans="1:472" x14ac:dyDescent="0.25">
      <c r="A1918" s="16" t="s">
        <v>1292</v>
      </c>
      <c r="L1918">
        <v>1</v>
      </c>
      <c r="RD1918">
        <v>1</v>
      </c>
    </row>
    <row r="1919" spans="1:472" x14ac:dyDescent="0.25">
      <c r="A1919" s="16" t="s">
        <v>1293</v>
      </c>
      <c r="N1919">
        <v>1</v>
      </c>
      <c r="GG1919">
        <v>1</v>
      </c>
      <c r="GP1919">
        <v>1</v>
      </c>
      <c r="IQ1919">
        <v>1</v>
      </c>
      <c r="JW1919">
        <v>1</v>
      </c>
      <c r="LF1919">
        <v>1</v>
      </c>
      <c r="RD1919">
        <v>6</v>
      </c>
    </row>
    <row r="1920" spans="1:472" x14ac:dyDescent="0.25">
      <c r="A1920" s="16" t="s">
        <v>1321</v>
      </c>
      <c r="EN1920">
        <v>1</v>
      </c>
      <c r="HC1920">
        <v>1</v>
      </c>
      <c r="QC1920">
        <v>1</v>
      </c>
      <c r="RD1920">
        <v>3</v>
      </c>
    </row>
    <row r="1921" spans="1:472" x14ac:dyDescent="0.25">
      <c r="A1921" s="16" t="s">
        <v>1352</v>
      </c>
      <c r="J1921">
        <v>1</v>
      </c>
      <c r="GG1921">
        <v>1</v>
      </c>
      <c r="HD1921">
        <v>1</v>
      </c>
      <c r="RD1921">
        <v>3</v>
      </c>
    </row>
    <row r="1922" spans="1:472" x14ac:dyDescent="0.25">
      <c r="A1922" s="16" t="s">
        <v>1374</v>
      </c>
      <c r="J1922">
        <v>1</v>
      </c>
      <c r="RD1922">
        <v>1</v>
      </c>
    </row>
    <row r="1923" spans="1:472" x14ac:dyDescent="0.25">
      <c r="A1923" s="16" t="s">
        <v>1526</v>
      </c>
      <c r="GS1923">
        <v>1</v>
      </c>
      <c r="RD1923">
        <v>1</v>
      </c>
    </row>
    <row r="1924" spans="1:472" x14ac:dyDescent="0.25">
      <c r="A1924" s="16" t="s">
        <v>1375</v>
      </c>
      <c r="N1924">
        <v>1</v>
      </c>
      <c r="RD1924">
        <v>1</v>
      </c>
    </row>
    <row r="1925" spans="1:472" x14ac:dyDescent="0.25">
      <c r="A1925" s="16" t="s">
        <v>1398</v>
      </c>
      <c r="GG1925">
        <v>1</v>
      </c>
      <c r="RD1925">
        <v>1</v>
      </c>
    </row>
    <row r="1926" spans="1:472" x14ac:dyDescent="0.25">
      <c r="A1926" s="16" t="s">
        <v>1399</v>
      </c>
      <c r="HH1926">
        <v>1</v>
      </c>
      <c r="JU1926">
        <v>1</v>
      </c>
      <c r="RD1926">
        <v>2</v>
      </c>
    </row>
    <row r="1927" spans="1:472" x14ac:dyDescent="0.25">
      <c r="A1927" s="16" t="s">
        <v>1433</v>
      </c>
      <c r="KZ1927">
        <v>1</v>
      </c>
      <c r="RD1927">
        <v>1</v>
      </c>
    </row>
    <row r="1928" spans="1:472" x14ac:dyDescent="0.25">
      <c r="A1928" s="16" t="s">
        <v>1434</v>
      </c>
      <c r="Q1928">
        <v>1</v>
      </c>
      <c r="AG1928">
        <v>1</v>
      </c>
      <c r="AH1928">
        <v>1</v>
      </c>
      <c r="FZ1928">
        <v>1</v>
      </c>
      <c r="GG1928">
        <v>1</v>
      </c>
      <c r="HH1928">
        <v>2</v>
      </c>
      <c r="HK1928">
        <v>1</v>
      </c>
      <c r="HN1928">
        <v>1</v>
      </c>
      <c r="IR1928">
        <v>1</v>
      </c>
      <c r="OC1928">
        <v>1</v>
      </c>
      <c r="QB1928">
        <v>1</v>
      </c>
      <c r="QZ1928">
        <v>1</v>
      </c>
      <c r="RD1928">
        <v>13</v>
      </c>
    </row>
    <row r="1929" spans="1:472" x14ac:dyDescent="0.25">
      <c r="A1929" s="16" t="s">
        <v>1435</v>
      </c>
      <c r="Q1929">
        <v>1</v>
      </c>
      <c r="CX1929">
        <v>1</v>
      </c>
      <c r="DF1929">
        <v>1</v>
      </c>
      <c r="QB1929">
        <v>1</v>
      </c>
      <c r="RD1929">
        <v>4</v>
      </c>
    </row>
    <row r="1930" spans="1:472" x14ac:dyDescent="0.25">
      <c r="A1930" s="16" t="s">
        <v>1467</v>
      </c>
      <c r="JU1930">
        <v>1</v>
      </c>
      <c r="RD1930">
        <v>1</v>
      </c>
    </row>
    <row r="1931" spans="1:472" x14ac:dyDescent="0.25">
      <c r="A1931" s="16" t="s">
        <v>1468</v>
      </c>
      <c r="J1931">
        <v>1</v>
      </c>
      <c r="K1931">
        <v>1</v>
      </c>
      <c r="BE1931">
        <v>1</v>
      </c>
      <c r="CO1931">
        <v>1</v>
      </c>
      <c r="DG1931">
        <v>1</v>
      </c>
      <c r="DX1931">
        <v>1</v>
      </c>
      <c r="FS1931">
        <v>1</v>
      </c>
      <c r="GK1931">
        <v>1</v>
      </c>
      <c r="GM1931">
        <v>1</v>
      </c>
      <c r="GP1931">
        <v>1</v>
      </c>
      <c r="GS1931">
        <v>1</v>
      </c>
      <c r="HM1931">
        <v>1</v>
      </c>
      <c r="JH1931">
        <v>1</v>
      </c>
      <c r="MN1931">
        <v>1</v>
      </c>
      <c r="QB1931">
        <v>1</v>
      </c>
      <c r="QN1931">
        <v>1</v>
      </c>
      <c r="RD1931">
        <v>16</v>
      </c>
    </row>
    <row r="1932" spans="1:472" x14ac:dyDescent="0.25">
      <c r="A1932" s="16" t="s">
        <v>1469</v>
      </c>
      <c r="LD1932">
        <v>1</v>
      </c>
      <c r="RD1932">
        <v>1</v>
      </c>
    </row>
    <row r="1933" spans="1:472" x14ac:dyDescent="0.25">
      <c r="A1933" s="16" t="s">
        <v>1492</v>
      </c>
      <c r="LE1933">
        <v>1</v>
      </c>
      <c r="RD1933">
        <v>1</v>
      </c>
    </row>
    <row r="1934" spans="1:472" x14ac:dyDescent="0.25">
      <c r="A1934" s="16" t="s">
        <v>1527</v>
      </c>
      <c r="EN1934">
        <v>1</v>
      </c>
      <c r="RD1934">
        <v>1</v>
      </c>
    </row>
    <row r="1935" spans="1:472" x14ac:dyDescent="0.25">
      <c r="A1935" s="16" t="s">
        <v>1584</v>
      </c>
      <c r="PH1935">
        <v>1</v>
      </c>
      <c r="PY1935">
        <v>1</v>
      </c>
      <c r="RD1935">
        <v>2</v>
      </c>
    </row>
    <row r="1936" spans="1:472" x14ac:dyDescent="0.25">
      <c r="A1936" s="16" t="s">
        <v>1585</v>
      </c>
      <c r="GC1936">
        <v>1</v>
      </c>
      <c r="KM1936">
        <v>1</v>
      </c>
      <c r="OG1936">
        <v>1</v>
      </c>
      <c r="RD1936">
        <v>3</v>
      </c>
    </row>
    <row r="1937" spans="1:472" x14ac:dyDescent="0.25">
      <c r="A1937" s="16" t="s">
        <v>1694</v>
      </c>
      <c r="Q1937">
        <v>1</v>
      </c>
      <c r="CX1937">
        <v>1</v>
      </c>
      <c r="DF1937">
        <v>1</v>
      </c>
      <c r="RD1937">
        <v>3</v>
      </c>
    </row>
    <row r="1938" spans="1:472" x14ac:dyDescent="0.25">
      <c r="A1938" s="16" t="s">
        <v>1695</v>
      </c>
      <c r="AO1938">
        <v>1</v>
      </c>
      <c r="FW1938">
        <v>1</v>
      </c>
      <c r="RD1938">
        <v>2</v>
      </c>
    </row>
    <row r="1939" spans="1:472" x14ac:dyDescent="0.25">
      <c r="A1939" s="16" t="s">
        <v>1696</v>
      </c>
      <c r="NA1939">
        <v>1</v>
      </c>
      <c r="RD1939">
        <v>1</v>
      </c>
    </row>
    <row r="1940" spans="1:472" x14ac:dyDescent="0.25">
      <c r="A1940" s="16" t="s">
        <v>1697</v>
      </c>
      <c r="QB1940">
        <v>1</v>
      </c>
      <c r="RD1940">
        <v>1</v>
      </c>
    </row>
    <row r="1941" spans="1:472" x14ac:dyDescent="0.25">
      <c r="A1941" s="16" t="s">
        <v>1698</v>
      </c>
      <c r="OD1941">
        <v>1</v>
      </c>
      <c r="RD1941">
        <v>1</v>
      </c>
    </row>
    <row r="1942" spans="1:472" x14ac:dyDescent="0.25">
      <c r="A1942" s="16" t="s">
        <v>1762</v>
      </c>
      <c r="AF1942">
        <v>1</v>
      </c>
      <c r="RD1942">
        <v>1</v>
      </c>
    </row>
    <row r="1943" spans="1:472" x14ac:dyDescent="0.25">
      <c r="A1943" s="16" t="s">
        <v>1763</v>
      </c>
      <c r="P1943">
        <v>1</v>
      </c>
      <c r="AL1943">
        <v>1</v>
      </c>
      <c r="DA1943">
        <v>1</v>
      </c>
      <c r="DQ1943">
        <v>1</v>
      </c>
      <c r="FI1943">
        <v>1</v>
      </c>
      <c r="FY1943">
        <v>1</v>
      </c>
      <c r="GB1943">
        <v>1</v>
      </c>
      <c r="GG1943">
        <v>1</v>
      </c>
      <c r="GJ1943">
        <v>1</v>
      </c>
      <c r="GO1943">
        <v>1</v>
      </c>
      <c r="IU1943">
        <v>1</v>
      </c>
      <c r="JF1943">
        <v>1</v>
      </c>
      <c r="KM1943">
        <v>1</v>
      </c>
      <c r="LO1943">
        <v>1</v>
      </c>
      <c r="RD1943">
        <v>14</v>
      </c>
    </row>
    <row r="1944" spans="1:472" x14ac:dyDescent="0.25">
      <c r="A1944" s="16" t="s">
        <v>1764</v>
      </c>
      <c r="ON1944">
        <v>1</v>
      </c>
      <c r="PA1944">
        <v>1</v>
      </c>
      <c r="RD1944">
        <v>2</v>
      </c>
    </row>
    <row r="1945" spans="1:472" x14ac:dyDescent="0.25">
      <c r="A1945" s="16" t="s">
        <v>1765</v>
      </c>
      <c r="IO1945">
        <v>1</v>
      </c>
      <c r="RD1945">
        <v>1</v>
      </c>
    </row>
    <row r="1946" spans="1:472" x14ac:dyDescent="0.25">
      <c r="A1946" s="16" t="s">
        <v>1766</v>
      </c>
      <c r="F1946">
        <v>1</v>
      </c>
      <c r="GA1946">
        <v>1</v>
      </c>
      <c r="NY1946">
        <v>1</v>
      </c>
      <c r="OQ1946">
        <v>1</v>
      </c>
      <c r="PP1946">
        <v>1</v>
      </c>
      <c r="RD1946">
        <v>5</v>
      </c>
    </row>
    <row r="1947" spans="1:472" x14ac:dyDescent="0.25">
      <c r="A1947" s="16" t="s">
        <v>1801</v>
      </c>
      <c r="GM1947">
        <v>1</v>
      </c>
      <c r="RD1947">
        <v>1</v>
      </c>
    </row>
    <row r="1948" spans="1:472" x14ac:dyDescent="0.25">
      <c r="A1948" s="16" t="s">
        <v>1802</v>
      </c>
      <c r="DR1948">
        <v>1</v>
      </c>
      <c r="HM1948">
        <v>1</v>
      </c>
      <c r="IQ1948">
        <v>1</v>
      </c>
      <c r="MB1948">
        <v>1</v>
      </c>
      <c r="OQ1948">
        <v>1</v>
      </c>
      <c r="OU1948">
        <v>1</v>
      </c>
      <c r="RD1948">
        <v>6</v>
      </c>
    </row>
    <row r="1949" spans="1:472" x14ac:dyDescent="0.25">
      <c r="A1949" s="16" t="s">
        <v>1803</v>
      </c>
      <c r="N1949">
        <v>1</v>
      </c>
      <c r="RD1949">
        <v>1</v>
      </c>
    </row>
    <row r="1950" spans="1:472" x14ac:dyDescent="0.25">
      <c r="A1950" s="16" t="s">
        <v>1804</v>
      </c>
      <c r="GV1950">
        <v>1</v>
      </c>
      <c r="HM1950">
        <v>1</v>
      </c>
      <c r="LF1950">
        <v>1</v>
      </c>
      <c r="RD1950">
        <v>3</v>
      </c>
    </row>
    <row r="1951" spans="1:472" x14ac:dyDescent="0.25">
      <c r="A1951" s="16" t="s">
        <v>1805</v>
      </c>
      <c r="Q1951">
        <v>1</v>
      </c>
      <c r="HR1951">
        <v>1</v>
      </c>
      <c r="QB1951">
        <v>1</v>
      </c>
      <c r="RD1951">
        <v>3</v>
      </c>
    </row>
    <row r="1952" spans="1:472" x14ac:dyDescent="0.25">
      <c r="A1952" s="16" t="s">
        <v>1806</v>
      </c>
      <c r="Q1952">
        <v>1</v>
      </c>
      <c r="AS1952">
        <v>1</v>
      </c>
      <c r="BA1952">
        <v>1</v>
      </c>
      <c r="GR1952">
        <v>1</v>
      </c>
      <c r="JO1952">
        <v>1</v>
      </c>
      <c r="MB1952">
        <v>1</v>
      </c>
      <c r="OL1952">
        <v>1</v>
      </c>
      <c r="RD1952">
        <v>7</v>
      </c>
    </row>
    <row r="1953" spans="1:472" x14ac:dyDescent="0.25">
      <c r="A1953" s="16" t="s">
        <v>1807</v>
      </c>
      <c r="C1953">
        <v>1</v>
      </c>
      <c r="Y1953">
        <v>1</v>
      </c>
      <c r="AG1953">
        <v>1</v>
      </c>
      <c r="GB1953">
        <v>1</v>
      </c>
      <c r="GJ1953">
        <v>1</v>
      </c>
      <c r="GV1953">
        <v>1</v>
      </c>
      <c r="RD1953">
        <v>6</v>
      </c>
    </row>
    <row r="1954" spans="1:472" x14ac:dyDescent="0.25">
      <c r="A1954" s="16" t="s">
        <v>1808</v>
      </c>
      <c r="QJ1954">
        <v>1</v>
      </c>
      <c r="RD1954">
        <v>1</v>
      </c>
    </row>
    <row r="1955" spans="1:472" x14ac:dyDescent="0.25">
      <c r="A1955" s="16" t="s">
        <v>1809</v>
      </c>
      <c r="QK1955">
        <v>1</v>
      </c>
      <c r="RD1955">
        <v>1</v>
      </c>
    </row>
    <row r="1956" spans="1:472" x14ac:dyDescent="0.25">
      <c r="A1956" s="16" t="s">
        <v>1810</v>
      </c>
      <c r="NL1956">
        <v>1</v>
      </c>
      <c r="RD1956">
        <v>1</v>
      </c>
    </row>
    <row r="1957" spans="1:472" x14ac:dyDescent="0.25">
      <c r="A1957" s="16" t="s">
        <v>1883</v>
      </c>
      <c r="GB1957">
        <v>1</v>
      </c>
      <c r="RD1957">
        <v>1</v>
      </c>
    </row>
    <row r="1958" spans="1:472" x14ac:dyDescent="0.25">
      <c r="A1958" s="16" t="s">
        <v>1898</v>
      </c>
      <c r="D1958">
        <v>1</v>
      </c>
      <c r="K1958">
        <v>1</v>
      </c>
      <c r="AC1958">
        <v>1</v>
      </c>
      <c r="RD1958">
        <v>3</v>
      </c>
    </row>
    <row r="1959" spans="1:472" x14ac:dyDescent="0.25">
      <c r="A1959" s="16" t="s">
        <v>1927</v>
      </c>
      <c r="L1959">
        <v>1</v>
      </c>
      <c r="AB1959">
        <v>1</v>
      </c>
      <c r="GG1959">
        <v>1</v>
      </c>
      <c r="JM1959">
        <v>1</v>
      </c>
      <c r="JN1959">
        <v>1</v>
      </c>
      <c r="LE1959">
        <v>1</v>
      </c>
      <c r="PZ1959">
        <v>1</v>
      </c>
      <c r="QY1959">
        <v>1</v>
      </c>
      <c r="RD1959">
        <v>8</v>
      </c>
    </row>
    <row r="1960" spans="1:472" x14ac:dyDescent="0.25">
      <c r="A1960" s="16" t="s">
        <v>1956</v>
      </c>
      <c r="FP1960">
        <v>1</v>
      </c>
      <c r="RD1960">
        <v>1</v>
      </c>
    </row>
    <row r="1961" spans="1:472" x14ac:dyDescent="0.25">
      <c r="A1961" s="16" t="s">
        <v>1957</v>
      </c>
      <c r="OR1961">
        <v>1</v>
      </c>
      <c r="RD1961">
        <v>1</v>
      </c>
    </row>
    <row r="1962" spans="1:472" x14ac:dyDescent="0.25">
      <c r="A1962" s="16" t="s">
        <v>1958</v>
      </c>
      <c r="CP1962">
        <v>1</v>
      </c>
      <c r="EM1962">
        <v>1</v>
      </c>
      <c r="LI1962">
        <v>1</v>
      </c>
      <c r="RD1962">
        <v>3</v>
      </c>
    </row>
    <row r="1963" spans="1:472" x14ac:dyDescent="0.25">
      <c r="A1963" s="16" t="s">
        <v>1980</v>
      </c>
      <c r="LT1963">
        <v>1</v>
      </c>
      <c r="RD1963">
        <v>1</v>
      </c>
    </row>
    <row r="1964" spans="1:472" x14ac:dyDescent="0.25">
      <c r="A1964" s="16" t="s">
        <v>2015</v>
      </c>
      <c r="J1964">
        <v>1</v>
      </c>
      <c r="AR1964">
        <v>1</v>
      </c>
      <c r="JM1964">
        <v>1</v>
      </c>
      <c r="RD1964">
        <v>3</v>
      </c>
    </row>
    <row r="1965" spans="1:472" x14ac:dyDescent="0.25">
      <c r="A1965" s="16" t="s">
        <v>2016</v>
      </c>
      <c r="AP1965">
        <v>1</v>
      </c>
      <c r="RD1965">
        <v>1</v>
      </c>
    </row>
    <row r="1966" spans="1:472" x14ac:dyDescent="0.25">
      <c r="A1966" s="16" t="s">
        <v>2017</v>
      </c>
      <c r="DF1966">
        <v>1</v>
      </c>
      <c r="GM1966">
        <v>1</v>
      </c>
      <c r="RD1966">
        <v>2</v>
      </c>
    </row>
    <row r="1967" spans="1:472" x14ac:dyDescent="0.25">
      <c r="A1967" s="16" t="s">
        <v>2018</v>
      </c>
      <c r="HG1967">
        <v>1</v>
      </c>
      <c r="RD1967">
        <v>1</v>
      </c>
    </row>
    <row r="1968" spans="1:472" x14ac:dyDescent="0.25">
      <c r="A1968" s="16" t="s">
        <v>2019</v>
      </c>
      <c r="IY1968">
        <v>1</v>
      </c>
      <c r="QB1968">
        <v>1</v>
      </c>
      <c r="RD1968">
        <v>2</v>
      </c>
    </row>
    <row r="1969" spans="1:472" x14ac:dyDescent="0.25">
      <c r="A1969" s="16" t="s">
        <v>2020</v>
      </c>
      <c r="AA1969">
        <v>1</v>
      </c>
      <c r="AG1969">
        <v>1</v>
      </c>
      <c r="FY1969">
        <v>1</v>
      </c>
      <c r="GG1969">
        <v>1</v>
      </c>
      <c r="KZ1969">
        <v>1</v>
      </c>
      <c r="LA1969">
        <v>1</v>
      </c>
      <c r="OL1969">
        <v>1</v>
      </c>
      <c r="RD1969">
        <v>7</v>
      </c>
    </row>
    <row r="1970" spans="1:472" x14ac:dyDescent="0.25">
      <c r="A1970" s="16" t="s">
        <v>2021</v>
      </c>
      <c r="DT1970">
        <v>1</v>
      </c>
      <c r="FY1970">
        <v>1</v>
      </c>
      <c r="KD1970">
        <v>1</v>
      </c>
      <c r="RD1970">
        <v>3</v>
      </c>
    </row>
    <row r="1971" spans="1:472" x14ac:dyDescent="0.25">
      <c r="A1971" s="16" t="s">
        <v>2023</v>
      </c>
      <c r="IK1971">
        <v>1</v>
      </c>
      <c r="NC1971">
        <v>1</v>
      </c>
      <c r="PW1971">
        <v>1</v>
      </c>
      <c r="RD1971">
        <v>3</v>
      </c>
    </row>
    <row r="1972" spans="1:472" x14ac:dyDescent="0.25">
      <c r="A1972" s="16" t="s">
        <v>2024</v>
      </c>
      <c r="J1972">
        <v>1</v>
      </c>
      <c r="Q1972">
        <v>1</v>
      </c>
      <c r="GI1972">
        <v>1</v>
      </c>
      <c r="GL1972">
        <v>1</v>
      </c>
      <c r="JM1972">
        <v>1</v>
      </c>
      <c r="RD1972">
        <v>5</v>
      </c>
    </row>
    <row r="1973" spans="1:472" x14ac:dyDescent="0.25">
      <c r="A1973" s="16" t="s">
        <v>2025</v>
      </c>
      <c r="QN1973">
        <v>1</v>
      </c>
      <c r="RD1973">
        <v>1</v>
      </c>
    </row>
    <row r="1974" spans="1:472" x14ac:dyDescent="0.25">
      <c r="A1974" s="16" t="s">
        <v>2026</v>
      </c>
      <c r="H1974">
        <v>1</v>
      </c>
      <c r="Q1974">
        <v>1</v>
      </c>
      <c r="AI1974">
        <v>1</v>
      </c>
      <c r="CM1974">
        <v>1</v>
      </c>
      <c r="QQ1974">
        <v>1</v>
      </c>
      <c r="RD1974">
        <v>5</v>
      </c>
    </row>
    <row r="1975" spans="1:472" x14ac:dyDescent="0.25">
      <c r="A1975" s="16" t="s">
        <v>2049</v>
      </c>
      <c r="FY1975">
        <v>2</v>
      </c>
      <c r="GG1975">
        <v>1</v>
      </c>
      <c r="HH1975">
        <v>1</v>
      </c>
      <c r="IE1975">
        <v>1</v>
      </c>
      <c r="LE1975">
        <v>1</v>
      </c>
      <c r="RD1975">
        <v>6</v>
      </c>
    </row>
    <row r="1976" spans="1:472" x14ac:dyDescent="0.25">
      <c r="A1976" s="16" t="s">
        <v>2089</v>
      </c>
      <c r="AT1976">
        <v>1</v>
      </c>
      <c r="HJ1976">
        <v>1</v>
      </c>
      <c r="RD1976">
        <v>2</v>
      </c>
    </row>
    <row r="1977" spans="1:472" x14ac:dyDescent="0.25">
      <c r="A1977" s="16" t="s">
        <v>2129</v>
      </c>
      <c r="J1977">
        <v>1</v>
      </c>
      <c r="N1977">
        <v>1</v>
      </c>
      <c r="Q1977">
        <v>1</v>
      </c>
      <c r="AP1977">
        <v>1</v>
      </c>
      <c r="AQ1977">
        <v>1</v>
      </c>
      <c r="DY1977">
        <v>1</v>
      </c>
      <c r="DZ1977">
        <v>1</v>
      </c>
      <c r="EP1977">
        <v>1</v>
      </c>
      <c r="EU1977">
        <v>1</v>
      </c>
      <c r="GG1977">
        <v>1</v>
      </c>
      <c r="HG1977">
        <v>1</v>
      </c>
      <c r="HK1977">
        <v>1</v>
      </c>
      <c r="HN1977">
        <v>1</v>
      </c>
      <c r="JI1977">
        <v>1</v>
      </c>
      <c r="JY1977">
        <v>1</v>
      </c>
      <c r="MN1977">
        <v>1</v>
      </c>
      <c r="PF1977">
        <v>1</v>
      </c>
      <c r="QG1977">
        <v>1</v>
      </c>
      <c r="QP1977">
        <v>1</v>
      </c>
      <c r="QR1977">
        <v>1</v>
      </c>
      <c r="RD1977">
        <v>20</v>
      </c>
    </row>
    <row r="1978" spans="1:472" x14ac:dyDescent="0.25">
      <c r="A1978" s="16" t="s">
        <v>2130</v>
      </c>
      <c r="KA1978">
        <v>1</v>
      </c>
      <c r="RD1978">
        <v>1</v>
      </c>
    </row>
    <row r="1979" spans="1:472" x14ac:dyDescent="0.25">
      <c r="A1979" s="16" t="s">
        <v>2158</v>
      </c>
      <c r="HG1979">
        <v>1</v>
      </c>
      <c r="RD1979">
        <v>1</v>
      </c>
    </row>
    <row r="1980" spans="1:472" x14ac:dyDescent="0.25">
      <c r="A1980" s="16" t="s">
        <v>2159</v>
      </c>
      <c r="MV1980">
        <v>1</v>
      </c>
      <c r="RD1980">
        <v>1</v>
      </c>
    </row>
    <row r="1981" spans="1:472" x14ac:dyDescent="0.25">
      <c r="A1981" s="16" t="s">
        <v>2160</v>
      </c>
      <c r="B1981">
        <v>1</v>
      </c>
      <c r="J1981">
        <v>1</v>
      </c>
      <c r="AO1981">
        <v>1</v>
      </c>
      <c r="EX1981">
        <v>1</v>
      </c>
      <c r="FZ1981">
        <v>1</v>
      </c>
      <c r="GA1981">
        <v>1</v>
      </c>
      <c r="GB1981">
        <v>1</v>
      </c>
      <c r="GP1981">
        <v>1</v>
      </c>
      <c r="HE1981">
        <v>1</v>
      </c>
      <c r="RD1981">
        <v>9</v>
      </c>
    </row>
    <row r="1982" spans="1:472" x14ac:dyDescent="0.25">
      <c r="A1982" s="16" t="s">
        <v>2161</v>
      </c>
      <c r="FZ1982">
        <v>1</v>
      </c>
      <c r="GG1982">
        <v>1</v>
      </c>
      <c r="GM1982">
        <v>1</v>
      </c>
      <c r="JR1982">
        <v>1</v>
      </c>
      <c r="RD1982">
        <v>4</v>
      </c>
    </row>
    <row r="1983" spans="1:472" x14ac:dyDescent="0.25">
      <c r="A1983" s="16" t="s">
        <v>2162</v>
      </c>
      <c r="AP1983">
        <v>1</v>
      </c>
      <c r="AQ1983">
        <v>1</v>
      </c>
      <c r="AR1983">
        <v>1</v>
      </c>
      <c r="EU1983">
        <v>1</v>
      </c>
      <c r="FY1983">
        <v>1</v>
      </c>
      <c r="FZ1983">
        <v>1</v>
      </c>
      <c r="MA1983">
        <v>1</v>
      </c>
      <c r="MB1983">
        <v>1</v>
      </c>
      <c r="MF1983">
        <v>1</v>
      </c>
      <c r="RD1983">
        <v>9</v>
      </c>
    </row>
    <row r="1984" spans="1:472" x14ac:dyDescent="0.25">
      <c r="A1984" s="16" t="s">
        <v>2163</v>
      </c>
      <c r="GB1984">
        <v>1</v>
      </c>
      <c r="GP1984">
        <v>1</v>
      </c>
      <c r="JM1984">
        <v>1</v>
      </c>
      <c r="ME1984">
        <v>1</v>
      </c>
      <c r="RD1984">
        <v>4</v>
      </c>
    </row>
    <row r="1985" spans="1:472" x14ac:dyDescent="0.25">
      <c r="A1985" s="16" t="s">
        <v>2164</v>
      </c>
      <c r="J1985">
        <v>1</v>
      </c>
      <c r="FV1985">
        <v>1</v>
      </c>
      <c r="GS1985">
        <v>1</v>
      </c>
      <c r="RD1985">
        <v>3</v>
      </c>
    </row>
    <row r="1986" spans="1:472" x14ac:dyDescent="0.25">
      <c r="A1986" s="16" t="s">
        <v>4184</v>
      </c>
    </row>
    <row r="1987" spans="1:472" x14ac:dyDescent="0.25">
      <c r="A1987" s="16" t="s">
        <v>4185</v>
      </c>
      <c r="B1987">
        <v>11</v>
      </c>
      <c r="C1987">
        <v>7</v>
      </c>
      <c r="D1987">
        <v>2</v>
      </c>
      <c r="E1987">
        <v>5</v>
      </c>
      <c r="F1987">
        <v>6</v>
      </c>
      <c r="G1987">
        <v>2</v>
      </c>
      <c r="H1987">
        <v>12</v>
      </c>
      <c r="I1987">
        <v>9</v>
      </c>
      <c r="J1987">
        <v>119</v>
      </c>
      <c r="K1987">
        <v>12</v>
      </c>
      <c r="L1987">
        <v>15</v>
      </c>
      <c r="M1987">
        <v>5</v>
      </c>
      <c r="N1987">
        <v>49</v>
      </c>
      <c r="O1987">
        <v>5</v>
      </c>
      <c r="P1987">
        <v>6</v>
      </c>
      <c r="Q1987">
        <v>58</v>
      </c>
      <c r="R1987">
        <v>5</v>
      </c>
      <c r="S1987">
        <v>6</v>
      </c>
      <c r="T1987">
        <v>2</v>
      </c>
      <c r="U1987">
        <v>1</v>
      </c>
      <c r="V1987">
        <v>1</v>
      </c>
      <c r="W1987">
        <v>5</v>
      </c>
      <c r="X1987">
        <v>2</v>
      </c>
      <c r="Y1987">
        <v>7</v>
      </c>
      <c r="Z1987">
        <v>3</v>
      </c>
      <c r="AA1987">
        <v>3</v>
      </c>
      <c r="AB1987">
        <v>14</v>
      </c>
      <c r="AC1987">
        <v>7</v>
      </c>
      <c r="AD1987">
        <v>4</v>
      </c>
      <c r="AE1987">
        <v>5</v>
      </c>
      <c r="AF1987">
        <v>6</v>
      </c>
      <c r="AG1987">
        <v>32</v>
      </c>
      <c r="AH1987">
        <v>22</v>
      </c>
      <c r="AI1987">
        <v>6</v>
      </c>
      <c r="AJ1987">
        <v>12</v>
      </c>
      <c r="AK1987">
        <v>5</v>
      </c>
      <c r="AL1987">
        <v>9</v>
      </c>
      <c r="AM1987">
        <v>4</v>
      </c>
      <c r="AN1987">
        <v>8</v>
      </c>
      <c r="AO1987">
        <v>25</v>
      </c>
      <c r="AP1987">
        <v>56</v>
      </c>
      <c r="AQ1987">
        <v>66</v>
      </c>
      <c r="AR1987">
        <v>19</v>
      </c>
      <c r="AS1987">
        <v>11</v>
      </c>
      <c r="AT1987">
        <v>3</v>
      </c>
      <c r="AU1987">
        <v>7</v>
      </c>
      <c r="AV1987">
        <v>5</v>
      </c>
      <c r="AW1987">
        <v>2</v>
      </c>
      <c r="AX1987">
        <v>2</v>
      </c>
      <c r="AY1987">
        <v>1</v>
      </c>
      <c r="AZ1987">
        <v>15</v>
      </c>
      <c r="BA1987">
        <v>35</v>
      </c>
      <c r="BB1987">
        <v>4</v>
      </c>
      <c r="BC1987">
        <v>1</v>
      </c>
      <c r="BD1987">
        <v>5</v>
      </c>
      <c r="BE1987">
        <v>3</v>
      </c>
      <c r="BF1987">
        <v>2</v>
      </c>
      <c r="BG1987">
        <v>4</v>
      </c>
      <c r="BH1987">
        <v>3</v>
      </c>
      <c r="BI1987">
        <v>4</v>
      </c>
      <c r="BJ1987">
        <v>1</v>
      </c>
      <c r="BK1987">
        <v>1</v>
      </c>
      <c r="BL1987">
        <v>8</v>
      </c>
      <c r="BM1987">
        <v>5</v>
      </c>
      <c r="BN1987">
        <v>1</v>
      </c>
      <c r="BO1987">
        <v>4</v>
      </c>
      <c r="BP1987">
        <v>1</v>
      </c>
      <c r="BQ1987">
        <v>2</v>
      </c>
      <c r="BR1987">
        <v>2</v>
      </c>
      <c r="BS1987">
        <v>1</v>
      </c>
      <c r="BT1987">
        <v>2</v>
      </c>
      <c r="BU1987">
        <v>5</v>
      </c>
      <c r="BV1987">
        <v>5</v>
      </c>
      <c r="BW1987">
        <v>3</v>
      </c>
      <c r="BX1987">
        <v>6</v>
      </c>
      <c r="BY1987">
        <v>2</v>
      </c>
      <c r="BZ1987">
        <v>1</v>
      </c>
      <c r="CA1987">
        <v>1</v>
      </c>
      <c r="CB1987">
        <v>10</v>
      </c>
      <c r="CC1987">
        <v>11</v>
      </c>
      <c r="CD1987">
        <v>1</v>
      </c>
      <c r="CE1987">
        <v>10</v>
      </c>
      <c r="CF1987">
        <v>10</v>
      </c>
      <c r="CG1987">
        <v>1</v>
      </c>
      <c r="CH1987">
        <v>10</v>
      </c>
      <c r="CI1987">
        <v>2</v>
      </c>
      <c r="CJ1987">
        <v>1</v>
      </c>
      <c r="CK1987">
        <v>1</v>
      </c>
      <c r="CL1987">
        <v>3</v>
      </c>
      <c r="CM1987">
        <v>1</v>
      </c>
      <c r="CN1987">
        <v>24</v>
      </c>
      <c r="CO1987">
        <v>8</v>
      </c>
      <c r="CP1987">
        <v>9</v>
      </c>
      <c r="CQ1987">
        <v>8</v>
      </c>
      <c r="CR1987">
        <v>8</v>
      </c>
      <c r="CS1987">
        <v>2</v>
      </c>
      <c r="CT1987">
        <v>6</v>
      </c>
      <c r="CU1987">
        <v>8</v>
      </c>
      <c r="CV1987">
        <v>12</v>
      </c>
      <c r="CW1987">
        <v>2</v>
      </c>
      <c r="CX1987">
        <v>4</v>
      </c>
      <c r="CY1987">
        <v>1</v>
      </c>
      <c r="CZ1987">
        <v>5</v>
      </c>
      <c r="DA1987">
        <v>6</v>
      </c>
      <c r="DB1987">
        <v>3</v>
      </c>
      <c r="DC1987">
        <v>3</v>
      </c>
      <c r="DD1987">
        <v>1</v>
      </c>
      <c r="DE1987">
        <v>6</v>
      </c>
      <c r="DF1987">
        <v>32</v>
      </c>
      <c r="DG1987">
        <v>2</v>
      </c>
      <c r="DH1987">
        <v>1</v>
      </c>
      <c r="DI1987">
        <v>1</v>
      </c>
      <c r="DJ1987">
        <v>2</v>
      </c>
      <c r="DK1987">
        <v>2</v>
      </c>
      <c r="DL1987">
        <v>1</v>
      </c>
      <c r="DM1987">
        <v>1</v>
      </c>
      <c r="DN1987">
        <v>9</v>
      </c>
      <c r="DO1987">
        <v>7</v>
      </c>
      <c r="DP1987">
        <v>6</v>
      </c>
      <c r="DQ1987">
        <v>22</v>
      </c>
      <c r="DR1987">
        <v>30</v>
      </c>
      <c r="DS1987">
        <v>14</v>
      </c>
      <c r="DT1987">
        <v>1</v>
      </c>
      <c r="DU1987">
        <v>15</v>
      </c>
      <c r="DV1987">
        <v>12</v>
      </c>
      <c r="DW1987">
        <v>5</v>
      </c>
      <c r="DX1987">
        <v>8</v>
      </c>
      <c r="DY1987">
        <v>5</v>
      </c>
      <c r="DZ1987">
        <v>2</v>
      </c>
      <c r="EA1987">
        <v>12</v>
      </c>
      <c r="EB1987">
        <v>5</v>
      </c>
      <c r="EC1987">
        <v>1</v>
      </c>
      <c r="ED1987">
        <v>2</v>
      </c>
      <c r="EE1987">
        <v>1</v>
      </c>
      <c r="EF1987">
        <v>2</v>
      </c>
      <c r="EG1987">
        <v>2</v>
      </c>
      <c r="EH1987">
        <v>4</v>
      </c>
      <c r="EI1987">
        <v>2</v>
      </c>
      <c r="EJ1987">
        <v>2</v>
      </c>
      <c r="EK1987">
        <v>2</v>
      </c>
      <c r="EL1987">
        <v>1</v>
      </c>
      <c r="EM1987">
        <v>4</v>
      </c>
      <c r="EN1987">
        <v>34</v>
      </c>
      <c r="EO1987">
        <v>3</v>
      </c>
      <c r="EP1987">
        <v>10</v>
      </c>
      <c r="EQ1987">
        <v>1</v>
      </c>
      <c r="ER1987">
        <v>4</v>
      </c>
      <c r="ES1987">
        <v>5</v>
      </c>
      <c r="ET1987">
        <v>4</v>
      </c>
      <c r="EU1987">
        <v>26</v>
      </c>
      <c r="EV1987">
        <v>3</v>
      </c>
      <c r="EW1987">
        <v>5</v>
      </c>
      <c r="EX1987">
        <v>7</v>
      </c>
      <c r="EY1987">
        <v>2</v>
      </c>
      <c r="EZ1987">
        <v>1</v>
      </c>
      <c r="FA1987">
        <v>26</v>
      </c>
      <c r="FB1987">
        <v>23</v>
      </c>
      <c r="FC1987">
        <v>1</v>
      </c>
      <c r="FD1987">
        <v>1</v>
      </c>
      <c r="FE1987">
        <v>2</v>
      </c>
      <c r="FF1987">
        <v>12</v>
      </c>
      <c r="FG1987">
        <v>5</v>
      </c>
      <c r="FH1987">
        <v>13</v>
      </c>
      <c r="FI1987">
        <v>6</v>
      </c>
      <c r="FJ1987">
        <v>6</v>
      </c>
      <c r="FK1987">
        <v>9</v>
      </c>
      <c r="FL1987">
        <v>1</v>
      </c>
      <c r="FM1987">
        <v>7</v>
      </c>
      <c r="FN1987">
        <v>4</v>
      </c>
      <c r="FO1987">
        <v>2</v>
      </c>
      <c r="FP1987">
        <v>4</v>
      </c>
      <c r="FQ1987">
        <v>3</v>
      </c>
      <c r="FR1987">
        <v>6</v>
      </c>
      <c r="FS1987">
        <v>6</v>
      </c>
      <c r="FT1987">
        <v>4</v>
      </c>
      <c r="FU1987">
        <v>1</v>
      </c>
      <c r="FV1987">
        <v>10</v>
      </c>
      <c r="FW1987">
        <v>4</v>
      </c>
      <c r="FX1987">
        <v>1</v>
      </c>
      <c r="FY1987">
        <v>62</v>
      </c>
      <c r="FZ1987">
        <v>112</v>
      </c>
      <c r="GA1987">
        <v>89</v>
      </c>
      <c r="GB1987">
        <v>96</v>
      </c>
      <c r="GC1987">
        <v>29</v>
      </c>
      <c r="GD1987">
        <v>20</v>
      </c>
      <c r="GE1987">
        <v>5</v>
      </c>
      <c r="GF1987">
        <v>19</v>
      </c>
      <c r="GG1987">
        <v>187</v>
      </c>
      <c r="GH1987">
        <v>46</v>
      </c>
      <c r="GI1987">
        <v>5</v>
      </c>
      <c r="GJ1987">
        <v>20</v>
      </c>
      <c r="GK1987">
        <v>4</v>
      </c>
      <c r="GL1987">
        <v>19</v>
      </c>
      <c r="GM1987">
        <v>34</v>
      </c>
      <c r="GN1987">
        <v>40</v>
      </c>
      <c r="GO1987">
        <v>6</v>
      </c>
      <c r="GP1987">
        <v>68</v>
      </c>
      <c r="GQ1987">
        <v>5</v>
      </c>
      <c r="GR1987">
        <v>18</v>
      </c>
      <c r="GS1987">
        <v>17</v>
      </c>
      <c r="GT1987">
        <v>4</v>
      </c>
      <c r="GU1987">
        <v>12</v>
      </c>
      <c r="GV1987">
        <v>23</v>
      </c>
      <c r="GW1987">
        <v>17</v>
      </c>
      <c r="GX1987">
        <v>1</v>
      </c>
      <c r="GY1987">
        <v>3</v>
      </c>
      <c r="GZ1987">
        <v>5</v>
      </c>
      <c r="HA1987">
        <v>13</v>
      </c>
      <c r="HB1987">
        <v>2</v>
      </c>
      <c r="HC1987">
        <v>9</v>
      </c>
      <c r="HD1987">
        <v>19</v>
      </c>
      <c r="HE1987">
        <v>16</v>
      </c>
      <c r="HF1987">
        <v>10</v>
      </c>
      <c r="HG1987">
        <v>28</v>
      </c>
      <c r="HH1987">
        <v>109</v>
      </c>
      <c r="HI1987">
        <v>3</v>
      </c>
      <c r="HJ1987">
        <v>14</v>
      </c>
      <c r="HK1987">
        <v>32</v>
      </c>
      <c r="HL1987">
        <v>4</v>
      </c>
      <c r="HM1987">
        <v>34</v>
      </c>
      <c r="HN1987">
        <v>63</v>
      </c>
      <c r="HO1987">
        <v>1</v>
      </c>
      <c r="HP1987">
        <v>6</v>
      </c>
      <c r="HQ1987">
        <v>6</v>
      </c>
      <c r="HR1987">
        <v>15</v>
      </c>
      <c r="HS1987">
        <v>5</v>
      </c>
      <c r="HT1987">
        <v>1</v>
      </c>
      <c r="HU1987">
        <v>4</v>
      </c>
      <c r="HV1987">
        <v>2</v>
      </c>
      <c r="HW1987">
        <v>9</v>
      </c>
      <c r="HX1987">
        <v>15</v>
      </c>
      <c r="HY1987">
        <v>10</v>
      </c>
      <c r="HZ1987">
        <v>20</v>
      </c>
      <c r="IA1987">
        <v>4</v>
      </c>
      <c r="IB1987">
        <v>1</v>
      </c>
      <c r="IC1987">
        <v>5</v>
      </c>
      <c r="ID1987">
        <v>9</v>
      </c>
      <c r="IE1987">
        <v>16</v>
      </c>
      <c r="IF1987">
        <v>4</v>
      </c>
      <c r="IG1987">
        <v>5</v>
      </c>
      <c r="IH1987">
        <v>4</v>
      </c>
      <c r="II1987">
        <v>4</v>
      </c>
      <c r="IJ1987">
        <v>3</v>
      </c>
      <c r="IK1987">
        <v>10</v>
      </c>
      <c r="IL1987">
        <v>3</v>
      </c>
      <c r="IM1987">
        <v>2</v>
      </c>
      <c r="IN1987">
        <v>3</v>
      </c>
      <c r="IO1987">
        <v>9</v>
      </c>
      <c r="IP1987">
        <v>8</v>
      </c>
      <c r="IQ1987">
        <v>15</v>
      </c>
      <c r="IR1987">
        <v>11</v>
      </c>
      <c r="IS1987">
        <v>8</v>
      </c>
      <c r="IT1987">
        <v>2</v>
      </c>
      <c r="IU1987">
        <v>6</v>
      </c>
      <c r="IV1987">
        <v>2</v>
      </c>
      <c r="IW1987">
        <v>8</v>
      </c>
      <c r="IX1987">
        <v>5</v>
      </c>
      <c r="IY1987">
        <v>20</v>
      </c>
      <c r="IZ1987">
        <v>1</v>
      </c>
      <c r="JA1987">
        <v>1</v>
      </c>
      <c r="JB1987">
        <v>6</v>
      </c>
      <c r="JC1987">
        <v>12</v>
      </c>
      <c r="JD1987">
        <v>1</v>
      </c>
      <c r="JE1987">
        <v>4</v>
      </c>
      <c r="JF1987">
        <v>20</v>
      </c>
      <c r="JG1987">
        <v>11</v>
      </c>
      <c r="JH1987">
        <v>11</v>
      </c>
      <c r="JI1987">
        <v>3</v>
      </c>
      <c r="JJ1987">
        <v>3</v>
      </c>
      <c r="JK1987">
        <v>2</v>
      </c>
      <c r="JL1987">
        <v>3</v>
      </c>
      <c r="JM1987">
        <v>38</v>
      </c>
      <c r="JN1987">
        <v>9</v>
      </c>
      <c r="JO1987">
        <v>13</v>
      </c>
      <c r="JP1987">
        <v>9</v>
      </c>
      <c r="JQ1987">
        <v>15</v>
      </c>
      <c r="JR1987">
        <v>15</v>
      </c>
      <c r="JS1987">
        <v>4</v>
      </c>
      <c r="JT1987">
        <v>1</v>
      </c>
      <c r="JU1987">
        <v>35</v>
      </c>
      <c r="JV1987">
        <v>1</v>
      </c>
      <c r="JW1987">
        <v>11</v>
      </c>
      <c r="JX1987">
        <v>1</v>
      </c>
      <c r="JY1987">
        <v>2</v>
      </c>
      <c r="JZ1987">
        <v>3</v>
      </c>
      <c r="KA1987">
        <v>15</v>
      </c>
      <c r="KB1987">
        <v>8</v>
      </c>
      <c r="KC1987">
        <v>4</v>
      </c>
      <c r="KD1987">
        <v>19</v>
      </c>
      <c r="KE1987">
        <v>20</v>
      </c>
      <c r="KF1987">
        <v>1</v>
      </c>
      <c r="KG1987">
        <v>4</v>
      </c>
      <c r="KH1987">
        <v>5</v>
      </c>
      <c r="KI1987">
        <v>2</v>
      </c>
      <c r="KJ1987">
        <v>6</v>
      </c>
      <c r="KK1987">
        <v>5</v>
      </c>
      <c r="KL1987">
        <v>3</v>
      </c>
      <c r="KM1987">
        <v>20</v>
      </c>
      <c r="KN1987">
        <v>3</v>
      </c>
      <c r="KO1987">
        <v>1</v>
      </c>
      <c r="KP1987">
        <v>4</v>
      </c>
      <c r="KQ1987">
        <v>4</v>
      </c>
      <c r="KR1987">
        <v>1</v>
      </c>
      <c r="KS1987">
        <v>5</v>
      </c>
      <c r="KT1987">
        <v>3</v>
      </c>
      <c r="KU1987">
        <v>3</v>
      </c>
      <c r="KV1987">
        <v>1</v>
      </c>
      <c r="KW1987">
        <v>2</v>
      </c>
      <c r="KX1987">
        <v>12</v>
      </c>
      <c r="KY1987">
        <v>5</v>
      </c>
      <c r="KZ1987">
        <v>15</v>
      </c>
      <c r="LA1987">
        <v>5</v>
      </c>
      <c r="LB1987">
        <v>6</v>
      </c>
      <c r="LC1987">
        <v>20</v>
      </c>
      <c r="LD1987">
        <v>18</v>
      </c>
      <c r="LE1987">
        <v>26</v>
      </c>
      <c r="LF1987">
        <v>26</v>
      </c>
      <c r="LG1987">
        <v>4</v>
      </c>
      <c r="LH1987">
        <v>6</v>
      </c>
      <c r="LI1987">
        <v>4</v>
      </c>
      <c r="LJ1987">
        <v>3</v>
      </c>
      <c r="LK1987">
        <v>1</v>
      </c>
      <c r="LL1987">
        <v>2</v>
      </c>
      <c r="LM1987">
        <v>25</v>
      </c>
      <c r="LN1987">
        <v>27</v>
      </c>
      <c r="LO1987">
        <v>6</v>
      </c>
      <c r="LP1987">
        <v>5</v>
      </c>
      <c r="LQ1987">
        <v>2</v>
      </c>
      <c r="LR1987">
        <v>9</v>
      </c>
      <c r="LS1987">
        <v>6</v>
      </c>
      <c r="LT1987">
        <v>5</v>
      </c>
      <c r="LU1987">
        <v>5</v>
      </c>
      <c r="LV1987">
        <v>1</v>
      </c>
      <c r="LW1987">
        <v>1</v>
      </c>
      <c r="LX1987">
        <v>2</v>
      </c>
      <c r="LY1987">
        <v>6</v>
      </c>
      <c r="LZ1987">
        <v>3</v>
      </c>
      <c r="MA1987">
        <v>33</v>
      </c>
      <c r="MB1987">
        <v>42</v>
      </c>
      <c r="MC1987">
        <v>6</v>
      </c>
      <c r="MD1987">
        <v>5</v>
      </c>
      <c r="ME1987">
        <v>18</v>
      </c>
      <c r="MF1987">
        <v>16</v>
      </c>
      <c r="MG1987">
        <v>1</v>
      </c>
      <c r="MH1987">
        <v>3</v>
      </c>
      <c r="MI1987">
        <v>1</v>
      </c>
      <c r="MJ1987">
        <v>10</v>
      </c>
      <c r="MK1987">
        <v>1</v>
      </c>
      <c r="ML1987">
        <v>2</v>
      </c>
      <c r="MM1987">
        <v>5</v>
      </c>
      <c r="MN1987">
        <v>64</v>
      </c>
      <c r="MO1987">
        <v>2</v>
      </c>
      <c r="MP1987">
        <v>4</v>
      </c>
      <c r="MQ1987">
        <v>4</v>
      </c>
      <c r="MR1987">
        <v>5</v>
      </c>
      <c r="MS1987">
        <v>2</v>
      </c>
      <c r="MT1987">
        <v>5</v>
      </c>
      <c r="MU1987">
        <v>3</v>
      </c>
      <c r="MV1987">
        <v>21</v>
      </c>
      <c r="MW1987">
        <v>1</v>
      </c>
      <c r="MX1987">
        <v>25</v>
      </c>
      <c r="MY1987">
        <v>2</v>
      </c>
      <c r="MZ1987">
        <v>14</v>
      </c>
      <c r="NA1987">
        <v>29</v>
      </c>
      <c r="NB1987">
        <v>10</v>
      </c>
      <c r="NC1987">
        <v>7</v>
      </c>
      <c r="ND1987">
        <v>2</v>
      </c>
      <c r="NE1987">
        <v>4</v>
      </c>
      <c r="NF1987">
        <v>1</v>
      </c>
      <c r="NG1987">
        <v>1</v>
      </c>
      <c r="NH1987">
        <v>8</v>
      </c>
      <c r="NI1987">
        <v>1</v>
      </c>
      <c r="NJ1987">
        <v>7</v>
      </c>
      <c r="NK1987">
        <v>15</v>
      </c>
      <c r="NL1987">
        <v>9</v>
      </c>
      <c r="NM1987">
        <v>2</v>
      </c>
      <c r="NN1987">
        <v>3</v>
      </c>
      <c r="NO1987">
        <v>1</v>
      </c>
      <c r="NP1987">
        <v>20</v>
      </c>
      <c r="NQ1987">
        <v>5</v>
      </c>
      <c r="NR1987">
        <v>1</v>
      </c>
      <c r="NS1987">
        <v>4</v>
      </c>
      <c r="NT1987">
        <v>1</v>
      </c>
      <c r="NU1987">
        <v>5</v>
      </c>
      <c r="NV1987">
        <v>1</v>
      </c>
      <c r="NW1987">
        <v>4</v>
      </c>
      <c r="NX1987">
        <v>1</v>
      </c>
      <c r="NY1987">
        <v>6</v>
      </c>
      <c r="NZ1987">
        <v>7</v>
      </c>
      <c r="OA1987">
        <v>3</v>
      </c>
      <c r="OB1987">
        <v>1</v>
      </c>
      <c r="OC1987">
        <v>11</v>
      </c>
      <c r="OD1987">
        <v>14</v>
      </c>
      <c r="OE1987">
        <v>2</v>
      </c>
      <c r="OF1987">
        <v>5</v>
      </c>
      <c r="OG1987">
        <v>5</v>
      </c>
      <c r="OH1987">
        <v>1</v>
      </c>
      <c r="OI1987">
        <v>14</v>
      </c>
      <c r="OJ1987">
        <v>7</v>
      </c>
      <c r="OK1987">
        <v>2</v>
      </c>
      <c r="OL1987">
        <v>27</v>
      </c>
      <c r="OM1987">
        <v>8</v>
      </c>
      <c r="ON1987">
        <v>12</v>
      </c>
      <c r="OO1987">
        <v>4</v>
      </c>
      <c r="OP1987">
        <v>17</v>
      </c>
      <c r="OQ1987">
        <v>14</v>
      </c>
      <c r="OR1987">
        <v>4</v>
      </c>
      <c r="OS1987">
        <v>4</v>
      </c>
      <c r="OT1987">
        <v>1</v>
      </c>
      <c r="OU1987">
        <v>6</v>
      </c>
      <c r="OV1987">
        <v>2</v>
      </c>
      <c r="OW1987">
        <v>5</v>
      </c>
      <c r="OX1987">
        <v>1</v>
      </c>
      <c r="OY1987">
        <v>2</v>
      </c>
      <c r="OZ1987">
        <v>6</v>
      </c>
      <c r="PA1987">
        <v>6</v>
      </c>
      <c r="PB1987">
        <v>1</v>
      </c>
      <c r="PC1987">
        <v>5</v>
      </c>
      <c r="PD1987">
        <v>6</v>
      </c>
      <c r="PE1987">
        <v>7</v>
      </c>
      <c r="PF1987">
        <v>4</v>
      </c>
      <c r="PG1987">
        <v>13</v>
      </c>
      <c r="PH1987">
        <v>7</v>
      </c>
      <c r="PI1987">
        <v>1</v>
      </c>
      <c r="PJ1987">
        <v>3</v>
      </c>
      <c r="PK1987">
        <v>2</v>
      </c>
      <c r="PL1987">
        <v>4</v>
      </c>
      <c r="PM1987">
        <v>2</v>
      </c>
      <c r="PN1987">
        <v>2</v>
      </c>
      <c r="PO1987">
        <v>8</v>
      </c>
      <c r="PP1987">
        <v>6</v>
      </c>
      <c r="PQ1987">
        <v>2</v>
      </c>
      <c r="PR1987">
        <v>1</v>
      </c>
      <c r="PS1987">
        <v>1</v>
      </c>
      <c r="PT1987">
        <v>9</v>
      </c>
      <c r="PU1987">
        <v>1</v>
      </c>
      <c r="PV1987">
        <v>2</v>
      </c>
      <c r="PW1987">
        <v>12</v>
      </c>
      <c r="PX1987">
        <v>13</v>
      </c>
      <c r="PY1987">
        <v>14</v>
      </c>
      <c r="PZ1987">
        <v>15</v>
      </c>
      <c r="QA1987">
        <v>10</v>
      </c>
      <c r="QB1987">
        <v>127</v>
      </c>
      <c r="QC1987">
        <v>13</v>
      </c>
      <c r="QD1987">
        <v>9</v>
      </c>
      <c r="QE1987">
        <v>3</v>
      </c>
      <c r="QF1987">
        <v>1</v>
      </c>
      <c r="QG1987">
        <v>5</v>
      </c>
      <c r="QH1987">
        <v>23</v>
      </c>
      <c r="QI1987">
        <v>1</v>
      </c>
      <c r="QJ1987">
        <v>22</v>
      </c>
      <c r="QK1987">
        <v>13</v>
      </c>
      <c r="QL1987">
        <v>10</v>
      </c>
      <c r="QM1987">
        <v>4</v>
      </c>
      <c r="QN1987">
        <v>3</v>
      </c>
      <c r="QO1987">
        <v>10</v>
      </c>
      <c r="QP1987">
        <v>27</v>
      </c>
      <c r="QQ1987">
        <v>13</v>
      </c>
      <c r="QR1987">
        <v>25</v>
      </c>
      <c r="QS1987">
        <v>6</v>
      </c>
      <c r="QT1987">
        <v>2</v>
      </c>
      <c r="QU1987">
        <v>14</v>
      </c>
      <c r="QV1987">
        <v>4</v>
      </c>
      <c r="QW1987">
        <v>1</v>
      </c>
      <c r="QX1987">
        <v>1</v>
      </c>
      <c r="QY1987">
        <v>5</v>
      </c>
      <c r="QZ1987">
        <v>7</v>
      </c>
      <c r="RA1987">
        <v>4</v>
      </c>
      <c r="RB1987">
        <v>7</v>
      </c>
      <c r="RD1987">
        <v>4831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32"/>
  <sheetViews>
    <sheetView workbookViewId="0">
      <selection activeCell="I9" sqref="I9"/>
    </sheetView>
  </sheetViews>
  <sheetFormatPr defaultRowHeight="15" x14ac:dyDescent="0.25"/>
  <cols>
    <col min="1" max="1" width="10.42578125" style="54" bestFit="1" customWidth="1"/>
    <col min="2" max="2" width="19.85546875" customWidth="1"/>
    <col min="3" max="3" width="20.85546875" customWidth="1"/>
    <col min="4" max="4" width="16.5703125" customWidth="1"/>
    <col min="5" max="5" width="16.140625" customWidth="1"/>
    <col min="7" max="7" width="20" customWidth="1"/>
  </cols>
  <sheetData>
    <row r="1" spans="1:7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</row>
    <row r="2" spans="1:7" x14ac:dyDescent="0.25">
      <c r="A2" s="54">
        <v>44198</v>
      </c>
      <c r="B2" t="s">
        <v>6</v>
      </c>
      <c r="C2" t="s">
        <v>7</v>
      </c>
      <c r="D2">
        <v>1200000</v>
      </c>
      <c r="E2">
        <v>1200000</v>
      </c>
      <c r="F2">
        <v>1</v>
      </c>
      <c r="G2" t="str">
        <f xml:space="preserve"> "TR-" &amp; B2</f>
        <v>TR-POSSGKN210100012</v>
      </c>
    </row>
    <row r="3" spans="1:7" x14ac:dyDescent="0.25">
      <c r="A3" s="54">
        <v>44198</v>
      </c>
      <c r="B3" t="s">
        <v>6</v>
      </c>
      <c r="C3" t="s">
        <v>8</v>
      </c>
      <c r="D3">
        <v>15000</v>
      </c>
      <c r="E3">
        <v>15000</v>
      </c>
      <c r="F3">
        <v>1</v>
      </c>
      <c r="G3" t="str">
        <f t="shared" ref="G3:G66" si="0" xml:space="preserve"> "TR-" &amp; B3</f>
        <v>TR-POSSGKN210100012</v>
      </c>
    </row>
    <row r="4" spans="1:7" x14ac:dyDescent="0.25">
      <c r="A4" s="54">
        <v>44198</v>
      </c>
      <c r="B4" t="s">
        <v>6</v>
      </c>
      <c r="C4" t="s">
        <v>9</v>
      </c>
      <c r="D4">
        <v>14500</v>
      </c>
      <c r="E4">
        <v>14500</v>
      </c>
      <c r="F4">
        <v>1</v>
      </c>
      <c r="G4" t="str">
        <f t="shared" si="0"/>
        <v>TR-POSSGKN210100012</v>
      </c>
    </row>
    <row r="5" spans="1:7" x14ac:dyDescent="0.25">
      <c r="A5" s="54">
        <v>44198</v>
      </c>
      <c r="B5" t="s">
        <v>6</v>
      </c>
      <c r="C5" t="s">
        <v>10</v>
      </c>
      <c r="D5">
        <v>14500</v>
      </c>
      <c r="E5">
        <v>14500</v>
      </c>
      <c r="F5">
        <v>1</v>
      </c>
      <c r="G5" t="str">
        <f t="shared" si="0"/>
        <v>TR-POSSGKN210100012</v>
      </c>
    </row>
    <row r="6" spans="1:7" x14ac:dyDescent="0.25">
      <c r="A6" s="54">
        <v>44198</v>
      </c>
      <c r="B6" t="s">
        <v>6</v>
      </c>
      <c r="C6" t="s">
        <v>11</v>
      </c>
      <c r="D6">
        <v>12500</v>
      </c>
      <c r="E6">
        <v>625000</v>
      </c>
      <c r="F6">
        <v>50</v>
      </c>
      <c r="G6" t="str">
        <f t="shared" si="0"/>
        <v>TR-POSSGKN210100012</v>
      </c>
    </row>
    <row r="7" spans="1:7" x14ac:dyDescent="0.25">
      <c r="A7" s="54">
        <v>44198</v>
      </c>
      <c r="B7" t="s">
        <v>6</v>
      </c>
      <c r="C7" t="s">
        <v>12</v>
      </c>
      <c r="D7">
        <v>16500</v>
      </c>
      <c r="E7">
        <v>165000</v>
      </c>
      <c r="F7">
        <v>10</v>
      </c>
      <c r="G7" t="str">
        <f t="shared" si="0"/>
        <v>TR-POSSGKN210100012</v>
      </c>
    </row>
    <row r="8" spans="1:7" x14ac:dyDescent="0.25">
      <c r="A8" s="54">
        <v>44198</v>
      </c>
      <c r="B8" t="s">
        <v>6</v>
      </c>
      <c r="C8" t="s">
        <v>13</v>
      </c>
      <c r="D8">
        <v>23000</v>
      </c>
      <c r="E8">
        <v>23000</v>
      </c>
      <c r="F8">
        <v>1</v>
      </c>
      <c r="G8" t="str">
        <f t="shared" si="0"/>
        <v>TR-POSSGKN210100012</v>
      </c>
    </row>
    <row r="9" spans="1:7" x14ac:dyDescent="0.25">
      <c r="A9" s="54">
        <v>44198</v>
      </c>
      <c r="B9" t="s">
        <v>6</v>
      </c>
      <c r="C9" t="s">
        <v>14</v>
      </c>
      <c r="D9">
        <v>30000</v>
      </c>
      <c r="E9">
        <v>60000</v>
      </c>
      <c r="F9">
        <v>2</v>
      </c>
      <c r="G9" t="str">
        <f t="shared" si="0"/>
        <v>TR-POSSGKN210100012</v>
      </c>
    </row>
    <row r="10" spans="1:7" x14ac:dyDescent="0.25">
      <c r="A10" s="54">
        <v>44198</v>
      </c>
      <c r="B10" t="s">
        <v>6</v>
      </c>
      <c r="C10" t="s">
        <v>15</v>
      </c>
      <c r="D10">
        <v>15500</v>
      </c>
      <c r="E10">
        <v>15500</v>
      </c>
      <c r="F10">
        <v>1</v>
      </c>
      <c r="G10" t="str">
        <f t="shared" si="0"/>
        <v>TR-POSSGKN210100012</v>
      </c>
    </row>
    <row r="11" spans="1:7" x14ac:dyDescent="0.25">
      <c r="A11" s="54">
        <v>44198</v>
      </c>
      <c r="B11" t="s">
        <v>6</v>
      </c>
      <c r="C11" t="s">
        <v>16</v>
      </c>
      <c r="D11">
        <v>14500</v>
      </c>
      <c r="E11">
        <v>14500</v>
      </c>
      <c r="F11">
        <v>1</v>
      </c>
      <c r="G11" t="str">
        <f t="shared" si="0"/>
        <v>TR-POSSGKN210100012</v>
      </c>
    </row>
    <row r="12" spans="1:7" x14ac:dyDescent="0.25">
      <c r="A12" s="54">
        <v>44198</v>
      </c>
      <c r="B12" t="s">
        <v>6</v>
      </c>
      <c r="C12" t="s">
        <v>17</v>
      </c>
      <c r="D12">
        <v>215000</v>
      </c>
      <c r="E12">
        <v>215000</v>
      </c>
      <c r="F12">
        <v>1</v>
      </c>
      <c r="G12" t="str">
        <f t="shared" si="0"/>
        <v>TR-POSSGKN210100012</v>
      </c>
    </row>
    <row r="13" spans="1:7" x14ac:dyDescent="0.25">
      <c r="A13" s="54">
        <v>44198</v>
      </c>
      <c r="B13" t="s">
        <v>18</v>
      </c>
      <c r="C13" t="s">
        <v>10</v>
      </c>
      <c r="D13">
        <v>14500</v>
      </c>
      <c r="E13">
        <v>14500</v>
      </c>
      <c r="F13">
        <v>1</v>
      </c>
      <c r="G13" t="str">
        <f t="shared" si="0"/>
        <v>TR-POSSGKN210100013</v>
      </c>
    </row>
    <row r="14" spans="1:7" x14ac:dyDescent="0.25">
      <c r="A14" s="54">
        <v>44198</v>
      </c>
      <c r="B14" t="s">
        <v>19</v>
      </c>
      <c r="C14" t="s">
        <v>20</v>
      </c>
      <c r="D14">
        <v>30000</v>
      </c>
      <c r="E14">
        <v>60000</v>
      </c>
      <c r="F14">
        <v>2</v>
      </c>
      <c r="G14" t="str">
        <f t="shared" si="0"/>
        <v>TR-POSSGKN210100014</v>
      </c>
    </row>
    <row r="15" spans="1:7" x14ac:dyDescent="0.25">
      <c r="A15" s="54">
        <v>44198</v>
      </c>
      <c r="B15" t="s">
        <v>21</v>
      </c>
      <c r="C15" t="s">
        <v>22</v>
      </c>
      <c r="D15">
        <v>30000</v>
      </c>
      <c r="E15">
        <v>30000</v>
      </c>
      <c r="F15">
        <v>1</v>
      </c>
      <c r="G15" t="str">
        <f t="shared" si="0"/>
        <v>TR-POSSGKN210100015</v>
      </c>
    </row>
    <row r="16" spans="1:7" x14ac:dyDescent="0.25">
      <c r="A16" s="54">
        <v>44198</v>
      </c>
      <c r="B16" t="s">
        <v>23</v>
      </c>
      <c r="C16" t="s">
        <v>24</v>
      </c>
      <c r="D16">
        <v>30000</v>
      </c>
      <c r="E16">
        <v>60000</v>
      </c>
      <c r="F16">
        <v>2</v>
      </c>
      <c r="G16" t="str">
        <f t="shared" si="0"/>
        <v>TR-POSSGKN210100016</v>
      </c>
    </row>
    <row r="17" spans="1:7" x14ac:dyDescent="0.25">
      <c r="A17" s="54">
        <v>44198</v>
      </c>
      <c r="B17" t="s">
        <v>25</v>
      </c>
      <c r="C17" t="s">
        <v>26</v>
      </c>
      <c r="D17">
        <v>30000</v>
      </c>
      <c r="E17">
        <v>30000</v>
      </c>
      <c r="F17">
        <v>1</v>
      </c>
      <c r="G17" t="str">
        <f t="shared" si="0"/>
        <v>TR-POSSGKN210100017</v>
      </c>
    </row>
    <row r="18" spans="1:7" x14ac:dyDescent="0.25">
      <c r="A18" s="54">
        <v>44198</v>
      </c>
      <c r="B18" t="s">
        <v>25</v>
      </c>
      <c r="C18" t="s">
        <v>22</v>
      </c>
      <c r="D18">
        <v>30000</v>
      </c>
      <c r="E18">
        <v>30000</v>
      </c>
      <c r="F18">
        <v>1</v>
      </c>
      <c r="G18" t="str">
        <f t="shared" si="0"/>
        <v>TR-POSSGKN210100017</v>
      </c>
    </row>
    <row r="19" spans="1:7" x14ac:dyDescent="0.25">
      <c r="A19" s="54">
        <v>44198</v>
      </c>
      <c r="B19" t="s">
        <v>25</v>
      </c>
      <c r="C19" t="s">
        <v>10</v>
      </c>
      <c r="D19">
        <v>14500</v>
      </c>
      <c r="E19">
        <v>14500</v>
      </c>
      <c r="F19">
        <v>1</v>
      </c>
      <c r="G19" t="str">
        <f t="shared" si="0"/>
        <v>TR-POSSGKN210100017</v>
      </c>
    </row>
    <row r="20" spans="1:7" x14ac:dyDescent="0.25">
      <c r="A20" s="54">
        <v>44198</v>
      </c>
      <c r="B20" t="s">
        <v>25</v>
      </c>
      <c r="C20" t="s">
        <v>14</v>
      </c>
      <c r="D20">
        <v>30000</v>
      </c>
      <c r="E20">
        <v>720000</v>
      </c>
      <c r="F20">
        <v>24</v>
      </c>
      <c r="G20" t="str">
        <f t="shared" si="0"/>
        <v>TR-POSSGKN210100017</v>
      </c>
    </row>
    <row r="21" spans="1:7" x14ac:dyDescent="0.25">
      <c r="A21" s="54">
        <v>44198</v>
      </c>
      <c r="B21" t="s">
        <v>25</v>
      </c>
      <c r="C21" t="s">
        <v>27</v>
      </c>
      <c r="D21">
        <v>30000</v>
      </c>
      <c r="E21">
        <v>30000</v>
      </c>
      <c r="F21">
        <v>1</v>
      </c>
      <c r="G21" t="str">
        <f t="shared" si="0"/>
        <v>TR-POSSGKN210100017</v>
      </c>
    </row>
    <row r="22" spans="1:7" x14ac:dyDescent="0.25">
      <c r="A22" s="54">
        <v>44198</v>
      </c>
      <c r="B22" t="s">
        <v>25</v>
      </c>
      <c r="C22" t="s">
        <v>28</v>
      </c>
      <c r="D22">
        <v>35000</v>
      </c>
      <c r="E22">
        <v>35000</v>
      </c>
      <c r="F22">
        <v>1</v>
      </c>
      <c r="G22" t="str">
        <f t="shared" si="0"/>
        <v>TR-POSSGKN210100017</v>
      </c>
    </row>
    <row r="23" spans="1:7" x14ac:dyDescent="0.25">
      <c r="A23" s="54">
        <v>44198</v>
      </c>
      <c r="B23" t="s">
        <v>25</v>
      </c>
      <c r="C23" t="s">
        <v>29</v>
      </c>
      <c r="D23">
        <v>14500</v>
      </c>
      <c r="E23">
        <v>14500</v>
      </c>
      <c r="F23">
        <v>1</v>
      </c>
      <c r="G23" t="str">
        <f t="shared" si="0"/>
        <v>TR-POSSGKN210100017</v>
      </c>
    </row>
    <row r="24" spans="1:7" x14ac:dyDescent="0.25">
      <c r="A24" s="54">
        <v>44198</v>
      </c>
      <c r="B24" t="s">
        <v>30</v>
      </c>
      <c r="C24" t="s">
        <v>9</v>
      </c>
      <c r="D24">
        <v>14500</v>
      </c>
      <c r="E24">
        <v>14500</v>
      </c>
      <c r="F24">
        <v>1</v>
      </c>
      <c r="G24" t="str">
        <f t="shared" si="0"/>
        <v>TR-POSSGKN210100018</v>
      </c>
    </row>
    <row r="25" spans="1:7" x14ac:dyDescent="0.25">
      <c r="A25" s="54">
        <v>44198</v>
      </c>
      <c r="B25" t="s">
        <v>30</v>
      </c>
      <c r="C25" t="s">
        <v>10</v>
      </c>
      <c r="D25">
        <v>14500</v>
      </c>
      <c r="E25">
        <v>29000</v>
      </c>
      <c r="F25">
        <v>2</v>
      </c>
      <c r="G25" t="str">
        <f t="shared" si="0"/>
        <v>TR-POSSGKN210100018</v>
      </c>
    </row>
    <row r="26" spans="1:7" x14ac:dyDescent="0.25">
      <c r="A26" s="54">
        <v>44198</v>
      </c>
      <c r="B26" t="s">
        <v>30</v>
      </c>
      <c r="C26" t="s">
        <v>31</v>
      </c>
      <c r="D26">
        <v>22000</v>
      </c>
      <c r="E26">
        <v>22000</v>
      </c>
      <c r="F26">
        <v>1</v>
      </c>
      <c r="G26" t="str">
        <f t="shared" si="0"/>
        <v>TR-POSSGKN210100018</v>
      </c>
    </row>
    <row r="27" spans="1:7" x14ac:dyDescent="0.25">
      <c r="A27" s="54">
        <v>44198</v>
      </c>
      <c r="B27" t="s">
        <v>32</v>
      </c>
      <c r="C27" t="s">
        <v>33</v>
      </c>
      <c r="D27">
        <v>30000</v>
      </c>
      <c r="E27">
        <v>30000</v>
      </c>
      <c r="F27">
        <v>1</v>
      </c>
      <c r="G27" t="str">
        <f t="shared" si="0"/>
        <v>TR-POSSGKN210100019</v>
      </c>
    </row>
    <row r="28" spans="1:7" x14ac:dyDescent="0.25">
      <c r="A28" s="54">
        <v>44198</v>
      </c>
      <c r="B28" t="s">
        <v>32</v>
      </c>
      <c r="C28" t="s">
        <v>10</v>
      </c>
      <c r="D28">
        <v>14500</v>
      </c>
      <c r="E28">
        <v>14500</v>
      </c>
      <c r="F28">
        <v>1</v>
      </c>
      <c r="G28" t="str">
        <f t="shared" si="0"/>
        <v>TR-POSSGKN210100019</v>
      </c>
    </row>
    <row r="29" spans="1:7" x14ac:dyDescent="0.25">
      <c r="A29" s="54">
        <v>44198</v>
      </c>
      <c r="B29" t="s">
        <v>32</v>
      </c>
      <c r="C29" t="s">
        <v>34</v>
      </c>
      <c r="D29">
        <v>30000</v>
      </c>
      <c r="E29">
        <v>30000</v>
      </c>
      <c r="F29">
        <v>1</v>
      </c>
      <c r="G29" t="str">
        <f t="shared" si="0"/>
        <v>TR-POSSGKN210100019</v>
      </c>
    </row>
    <row r="30" spans="1:7" x14ac:dyDescent="0.25">
      <c r="A30" s="54">
        <v>44198</v>
      </c>
      <c r="B30" t="s">
        <v>32</v>
      </c>
      <c r="C30" t="s">
        <v>20</v>
      </c>
      <c r="D30">
        <v>30000</v>
      </c>
      <c r="E30">
        <v>60000</v>
      </c>
      <c r="F30">
        <v>2</v>
      </c>
      <c r="G30" t="str">
        <f t="shared" si="0"/>
        <v>TR-POSSGKN210100019</v>
      </c>
    </row>
    <row r="31" spans="1:7" x14ac:dyDescent="0.25">
      <c r="A31" s="54">
        <v>44198</v>
      </c>
      <c r="B31" t="s">
        <v>35</v>
      </c>
      <c r="C31" t="s">
        <v>36</v>
      </c>
      <c r="D31">
        <v>18000</v>
      </c>
      <c r="E31">
        <v>18000</v>
      </c>
      <c r="F31">
        <v>1</v>
      </c>
      <c r="G31" t="str">
        <f t="shared" si="0"/>
        <v>TR-POSSGKN210100020</v>
      </c>
    </row>
    <row r="32" spans="1:7" x14ac:dyDescent="0.25">
      <c r="A32" s="54">
        <v>44198</v>
      </c>
      <c r="B32" t="s">
        <v>35</v>
      </c>
      <c r="C32" t="s">
        <v>37</v>
      </c>
      <c r="D32">
        <v>79000</v>
      </c>
      <c r="E32">
        <v>79000</v>
      </c>
      <c r="F32">
        <v>1</v>
      </c>
      <c r="G32" t="str">
        <f t="shared" si="0"/>
        <v>TR-POSSGKN210100020</v>
      </c>
    </row>
    <row r="33" spans="1:7" x14ac:dyDescent="0.25">
      <c r="A33" s="54">
        <v>44198</v>
      </c>
      <c r="B33" t="s">
        <v>38</v>
      </c>
      <c r="C33" t="s">
        <v>39</v>
      </c>
      <c r="D33">
        <v>93000</v>
      </c>
      <c r="E33">
        <v>93000</v>
      </c>
      <c r="F33">
        <v>1</v>
      </c>
      <c r="G33" t="str">
        <f t="shared" si="0"/>
        <v>TR-POSSGKN210100021</v>
      </c>
    </row>
    <row r="34" spans="1:7" x14ac:dyDescent="0.25">
      <c r="A34" s="54">
        <v>44198</v>
      </c>
      <c r="B34" t="s">
        <v>38</v>
      </c>
      <c r="C34" t="s">
        <v>40</v>
      </c>
      <c r="D34">
        <v>158000</v>
      </c>
      <c r="E34">
        <v>158000</v>
      </c>
      <c r="F34">
        <v>1</v>
      </c>
      <c r="G34" t="str">
        <f t="shared" si="0"/>
        <v>TR-POSSGKN210100021</v>
      </c>
    </row>
    <row r="35" spans="1:7" x14ac:dyDescent="0.25">
      <c r="A35" s="54">
        <v>44198</v>
      </c>
      <c r="B35" t="s">
        <v>41</v>
      </c>
      <c r="C35" t="s">
        <v>42</v>
      </c>
      <c r="D35">
        <v>27000</v>
      </c>
      <c r="E35">
        <v>270000</v>
      </c>
      <c r="F35">
        <v>10</v>
      </c>
      <c r="G35" t="str">
        <f t="shared" si="0"/>
        <v>TR-POSSGKN210100022</v>
      </c>
    </row>
    <row r="36" spans="1:7" x14ac:dyDescent="0.25">
      <c r="A36" s="54">
        <v>44198</v>
      </c>
      <c r="B36" t="s">
        <v>43</v>
      </c>
      <c r="C36" t="s">
        <v>44</v>
      </c>
      <c r="D36">
        <v>9000</v>
      </c>
      <c r="E36">
        <v>27000</v>
      </c>
      <c r="F36">
        <v>3</v>
      </c>
      <c r="G36" t="str">
        <f t="shared" si="0"/>
        <v>TR-POSSGKN210100023</v>
      </c>
    </row>
    <row r="37" spans="1:7" x14ac:dyDescent="0.25">
      <c r="A37" s="54">
        <v>44198</v>
      </c>
      <c r="B37" t="s">
        <v>43</v>
      </c>
      <c r="C37" t="s">
        <v>45</v>
      </c>
      <c r="D37">
        <v>6000</v>
      </c>
      <c r="E37">
        <v>30000</v>
      </c>
      <c r="F37">
        <v>5</v>
      </c>
      <c r="G37" t="str">
        <f t="shared" si="0"/>
        <v>TR-POSSGKN210100023</v>
      </c>
    </row>
    <row r="38" spans="1:7" x14ac:dyDescent="0.25">
      <c r="A38" s="54">
        <v>44198</v>
      </c>
      <c r="B38" t="s">
        <v>43</v>
      </c>
      <c r="C38" t="s">
        <v>46</v>
      </c>
      <c r="D38">
        <v>15000</v>
      </c>
      <c r="E38">
        <v>15000</v>
      </c>
      <c r="F38">
        <v>1</v>
      </c>
      <c r="G38" t="str">
        <f t="shared" si="0"/>
        <v>TR-POSSGKN210100023</v>
      </c>
    </row>
    <row r="39" spans="1:7" x14ac:dyDescent="0.25">
      <c r="A39" s="54">
        <v>44198</v>
      </c>
      <c r="B39" t="s">
        <v>47</v>
      </c>
      <c r="C39" t="s">
        <v>29</v>
      </c>
      <c r="D39">
        <v>14500</v>
      </c>
      <c r="E39">
        <v>14500</v>
      </c>
      <c r="F39">
        <v>1</v>
      </c>
      <c r="G39" t="str">
        <f t="shared" si="0"/>
        <v>TR-POSSGKN210100024</v>
      </c>
    </row>
    <row r="40" spans="1:7" x14ac:dyDescent="0.25">
      <c r="A40" s="54">
        <v>44198</v>
      </c>
      <c r="B40" t="s">
        <v>48</v>
      </c>
      <c r="C40" t="s">
        <v>22</v>
      </c>
      <c r="D40">
        <v>30000</v>
      </c>
      <c r="E40">
        <v>30000</v>
      </c>
      <c r="F40">
        <v>1</v>
      </c>
      <c r="G40" t="str">
        <f t="shared" si="0"/>
        <v>TR-POSSGKN210100025</v>
      </c>
    </row>
    <row r="41" spans="1:7" x14ac:dyDescent="0.25">
      <c r="A41" s="54">
        <v>44198</v>
      </c>
      <c r="B41" t="s">
        <v>49</v>
      </c>
      <c r="C41" t="s">
        <v>50</v>
      </c>
      <c r="D41">
        <v>28000</v>
      </c>
      <c r="E41">
        <v>84000</v>
      </c>
      <c r="F41">
        <v>3</v>
      </c>
      <c r="G41" t="str">
        <f t="shared" si="0"/>
        <v>TR-SISGKN210100011</v>
      </c>
    </row>
    <row r="42" spans="1:7" x14ac:dyDescent="0.25">
      <c r="A42" s="54">
        <v>44198</v>
      </c>
      <c r="B42" t="s">
        <v>49</v>
      </c>
      <c r="C42" t="s">
        <v>51</v>
      </c>
      <c r="D42">
        <v>9500</v>
      </c>
      <c r="E42">
        <v>9500</v>
      </c>
      <c r="F42">
        <v>1</v>
      </c>
      <c r="G42" t="str">
        <f t="shared" si="0"/>
        <v>TR-SISGKN210100011</v>
      </c>
    </row>
    <row r="43" spans="1:7" x14ac:dyDescent="0.25">
      <c r="A43" s="54">
        <v>44198</v>
      </c>
      <c r="B43" t="s">
        <v>49</v>
      </c>
      <c r="C43" t="s">
        <v>52</v>
      </c>
      <c r="D43">
        <v>78000</v>
      </c>
      <c r="E43">
        <v>78000</v>
      </c>
      <c r="F43">
        <v>1</v>
      </c>
      <c r="G43" t="str">
        <f t="shared" si="0"/>
        <v>TR-SISGKN210100011</v>
      </c>
    </row>
    <row r="44" spans="1:7" x14ac:dyDescent="0.25">
      <c r="A44" s="54">
        <v>44198</v>
      </c>
      <c r="B44" t="s">
        <v>49</v>
      </c>
      <c r="C44" t="s">
        <v>10</v>
      </c>
      <c r="D44">
        <v>14500</v>
      </c>
      <c r="E44">
        <v>14500</v>
      </c>
      <c r="F44">
        <v>1</v>
      </c>
      <c r="G44" t="str">
        <f t="shared" si="0"/>
        <v>TR-SISGKN210100011</v>
      </c>
    </row>
    <row r="45" spans="1:7" x14ac:dyDescent="0.25">
      <c r="A45" s="54">
        <v>44198</v>
      </c>
      <c r="B45" t="s">
        <v>49</v>
      </c>
      <c r="C45" t="s">
        <v>53</v>
      </c>
      <c r="D45">
        <v>39000</v>
      </c>
      <c r="E45">
        <v>39000</v>
      </c>
      <c r="F45">
        <v>1</v>
      </c>
      <c r="G45" t="str">
        <f t="shared" si="0"/>
        <v>TR-SISGKN210100011</v>
      </c>
    </row>
    <row r="46" spans="1:7" x14ac:dyDescent="0.25">
      <c r="A46" s="54">
        <v>44198</v>
      </c>
      <c r="B46" t="s">
        <v>54</v>
      </c>
      <c r="C46" t="s">
        <v>55</v>
      </c>
      <c r="D46">
        <v>26000</v>
      </c>
      <c r="E46">
        <v>26000</v>
      </c>
      <c r="F46">
        <v>1</v>
      </c>
      <c r="G46" t="str">
        <f t="shared" si="0"/>
        <v>TR-SISGKN210100012</v>
      </c>
    </row>
    <row r="47" spans="1:7" x14ac:dyDescent="0.25">
      <c r="A47" s="54">
        <v>44199</v>
      </c>
      <c r="B47" t="s">
        <v>54</v>
      </c>
      <c r="C47" t="s">
        <v>10</v>
      </c>
      <c r="D47">
        <v>14500</v>
      </c>
      <c r="E47">
        <v>14500</v>
      </c>
      <c r="F47">
        <v>1</v>
      </c>
      <c r="G47" t="str">
        <f t="shared" si="0"/>
        <v>TR-SISGKN210100012</v>
      </c>
    </row>
    <row r="48" spans="1:7" x14ac:dyDescent="0.25">
      <c r="A48" s="54">
        <v>44199</v>
      </c>
      <c r="B48" t="s">
        <v>56</v>
      </c>
      <c r="C48" t="s">
        <v>57</v>
      </c>
      <c r="D48">
        <v>38000</v>
      </c>
      <c r="E48">
        <v>228000</v>
      </c>
      <c r="F48">
        <v>6</v>
      </c>
      <c r="G48" t="str">
        <f t="shared" si="0"/>
        <v>TR-POSSGKN210100061</v>
      </c>
    </row>
    <row r="49" spans="1:7" x14ac:dyDescent="0.25">
      <c r="A49" s="54">
        <v>44199</v>
      </c>
      <c r="B49" t="s">
        <v>56</v>
      </c>
      <c r="C49" t="s">
        <v>58</v>
      </c>
      <c r="D49">
        <v>38000</v>
      </c>
      <c r="E49">
        <v>228000</v>
      </c>
      <c r="F49">
        <v>6</v>
      </c>
      <c r="G49" t="str">
        <f t="shared" si="0"/>
        <v>TR-POSSGKN210100061</v>
      </c>
    </row>
    <row r="50" spans="1:7" x14ac:dyDescent="0.25">
      <c r="A50" s="54">
        <v>44199</v>
      </c>
      <c r="B50" t="s">
        <v>56</v>
      </c>
      <c r="C50" t="s">
        <v>59</v>
      </c>
      <c r="D50">
        <v>38000</v>
      </c>
      <c r="E50">
        <v>152000</v>
      </c>
      <c r="F50">
        <v>4</v>
      </c>
      <c r="G50" t="str">
        <f t="shared" si="0"/>
        <v>TR-POSSGKN210100061</v>
      </c>
    </row>
    <row r="51" spans="1:7" x14ac:dyDescent="0.25">
      <c r="A51" s="54">
        <v>44199</v>
      </c>
      <c r="B51" t="s">
        <v>56</v>
      </c>
      <c r="C51" t="s">
        <v>60</v>
      </c>
      <c r="D51">
        <v>8000</v>
      </c>
      <c r="E51">
        <v>24000</v>
      </c>
      <c r="F51">
        <v>3</v>
      </c>
      <c r="G51" t="str">
        <f t="shared" si="0"/>
        <v>TR-POSSGKN210100061</v>
      </c>
    </row>
    <row r="52" spans="1:7" x14ac:dyDescent="0.25">
      <c r="A52" s="54">
        <v>44199</v>
      </c>
      <c r="B52" t="s">
        <v>56</v>
      </c>
      <c r="C52" t="s">
        <v>10</v>
      </c>
      <c r="D52">
        <v>14500</v>
      </c>
      <c r="E52">
        <v>14500</v>
      </c>
      <c r="F52">
        <v>1</v>
      </c>
      <c r="G52" t="str">
        <f t="shared" si="0"/>
        <v>TR-POSSGKN210100061</v>
      </c>
    </row>
    <row r="53" spans="1:7" x14ac:dyDescent="0.25">
      <c r="A53" s="54">
        <v>44199</v>
      </c>
      <c r="B53" t="s">
        <v>61</v>
      </c>
      <c r="C53" t="s">
        <v>62</v>
      </c>
      <c r="D53">
        <v>16000</v>
      </c>
      <c r="E53">
        <v>32000</v>
      </c>
      <c r="F53">
        <v>2</v>
      </c>
      <c r="G53" t="str">
        <f t="shared" si="0"/>
        <v>TR-POSSGKN210100062</v>
      </c>
    </row>
    <row r="54" spans="1:7" x14ac:dyDescent="0.25">
      <c r="A54" s="54">
        <v>44199</v>
      </c>
      <c r="B54" t="s">
        <v>63</v>
      </c>
      <c r="C54" t="s">
        <v>64</v>
      </c>
      <c r="D54">
        <v>24000</v>
      </c>
      <c r="E54">
        <v>24000</v>
      </c>
      <c r="F54">
        <v>1</v>
      </c>
      <c r="G54" t="str">
        <f t="shared" si="0"/>
        <v>TR-POSSGKN210100063</v>
      </c>
    </row>
    <row r="55" spans="1:7" x14ac:dyDescent="0.25">
      <c r="A55" s="54">
        <v>44199</v>
      </c>
      <c r="B55" t="s">
        <v>65</v>
      </c>
      <c r="C55" t="s">
        <v>29</v>
      </c>
      <c r="D55">
        <v>14000</v>
      </c>
      <c r="E55">
        <v>56000</v>
      </c>
      <c r="F55">
        <v>4</v>
      </c>
      <c r="G55" t="str">
        <f t="shared" si="0"/>
        <v>TR-POSSGKN210100065</v>
      </c>
    </row>
    <row r="56" spans="1:7" x14ac:dyDescent="0.25">
      <c r="A56" s="54">
        <v>44199</v>
      </c>
      <c r="B56" t="s">
        <v>65</v>
      </c>
      <c r="C56" t="s">
        <v>66</v>
      </c>
      <c r="D56">
        <v>14000</v>
      </c>
      <c r="E56">
        <v>56000</v>
      </c>
      <c r="F56">
        <v>4</v>
      </c>
      <c r="G56" t="str">
        <f t="shared" si="0"/>
        <v>TR-POSSGKN210100065</v>
      </c>
    </row>
    <row r="57" spans="1:7" x14ac:dyDescent="0.25">
      <c r="A57" s="54">
        <v>44199</v>
      </c>
      <c r="B57" t="s">
        <v>65</v>
      </c>
      <c r="C57" t="s">
        <v>42</v>
      </c>
      <c r="D57">
        <v>27000</v>
      </c>
      <c r="E57">
        <v>270000</v>
      </c>
      <c r="F57">
        <v>10</v>
      </c>
      <c r="G57" t="str">
        <f t="shared" si="0"/>
        <v>TR-POSSGKN210100065</v>
      </c>
    </row>
    <row r="58" spans="1:7" x14ac:dyDescent="0.25">
      <c r="A58" s="54">
        <v>44199</v>
      </c>
      <c r="B58" t="s">
        <v>67</v>
      </c>
      <c r="C58" t="s">
        <v>68</v>
      </c>
      <c r="D58">
        <v>5500</v>
      </c>
      <c r="E58">
        <v>11000</v>
      </c>
      <c r="F58">
        <v>2</v>
      </c>
      <c r="G58" t="str">
        <f t="shared" si="0"/>
        <v>TR-POSSGKN210100066</v>
      </c>
    </row>
    <row r="59" spans="1:7" x14ac:dyDescent="0.25">
      <c r="A59" s="54">
        <v>44199</v>
      </c>
      <c r="B59" t="s">
        <v>67</v>
      </c>
      <c r="C59" t="s">
        <v>44</v>
      </c>
      <c r="D59">
        <v>9000</v>
      </c>
      <c r="E59">
        <v>18000</v>
      </c>
      <c r="F59">
        <v>2</v>
      </c>
      <c r="G59" t="str">
        <f t="shared" si="0"/>
        <v>TR-POSSGKN210100066</v>
      </c>
    </row>
    <row r="60" spans="1:7" x14ac:dyDescent="0.25">
      <c r="A60" s="54">
        <v>44199</v>
      </c>
      <c r="B60" t="s">
        <v>67</v>
      </c>
      <c r="C60" t="s">
        <v>69</v>
      </c>
      <c r="D60">
        <v>28000</v>
      </c>
      <c r="E60">
        <v>28000</v>
      </c>
      <c r="F60">
        <v>1</v>
      </c>
      <c r="G60" t="str">
        <f t="shared" si="0"/>
        <v>TR-POSSGKN210100066</v>
      </c>
    </row>
    <row r="61" spans="1:7" x14ac:dyDescent="0.25">
      <c r="A61" s="54">
        <v>44199</v>
      </c>
      <c r="B61" t="s">
        <v>70</v>
      </c>
      <c r="C61" t="s">
        <v>71</v>
      </c>
      <c r="D61">
        <v>1000</v>
      </c>
      <c r="E61">
        <v>150000</v>
      </c>
      <c r="F61">
        <v>150</v>
      </c>
      <c r="G61" t="str">
        <f t="shared" si="0"/>
        <v>TR-POSSGKN210100067TJOA STE_PHANIE JUANITA S.H</v>
      </c>
    </row>
    <row r="62" spans="1:7" x14ac:dyDescent="0.25">
      <c r="A62" s="54">
        <v>44199</v>
      </c>
      <c r="B62" t="s">
        <v>70</v>
      </c>
      <c r="C62" t="s">
        <v>72</v>
      </c>
      <c r="D62">
        <v>12000</v>
      </c>
      <c r="E62">
        <v>12000</v>
      </c>
      <c r="F62">
        <v>1</v>
      </c>
      <c r="G62" t="str">
        <f t="shared" si="0"/>
        <v>TR-POSSGKN210100067TJOA STE_PHANIE JUANITA S.H</v>
      </c>
    </row>
    <row r="63" spans="1:7" x14ac:dyDescent="0.25">
      <c r="A63" s="54">
        <v>44199</v>
      </c>
      <c r="B63" t="s">
        <v>70</v>
      </c>
      <c r="C63" t="s">
        <v>73</v>
      </c>
      <c r="D63">
        <v>355000</v>
      </c>
      <c r="E63">
        <v>355000</v>
      </c>
      <c r="F63">
        <v>1</v>
      </c>
      <c r="G63" t="str">
        <f t="shared" si="0"/>
        <v>TR-POSSGKN210100067TJOA STE_PHANIE JUANITA S.H</v>
      </c>
    </row>
    <row r="64" spans="1:7" x14ac:dyDescent="0.25">
      <c r="A64" s="54">
        <v>44199</v>
      </c>
      <c r="B64" t="s">
        <v>70</v>
      </c>
      <c r="C64" t="s">
        <v>74</v>
      </c>
      <c r="D64">
        <v>145000</v>
      </c>
      <c r="E64">
        <v>145000</v>
      </c>
      <c r="F64">
        <v>1</v>
      </c>
      <c r="G64" t="str">
        <f t="shared" si="0"/>
        <v>TR-POSSGKN210100067TJOA STE_PHANIE JUANITA S.H</v>
      </c>
    </row>
    <row r="65" spans="1:7" x14ac:dyDescent="0.25">
      <c r="A65" s="54">
        <v>44199</v>
      </c>
      <c r="B65" t="s">
        <v>70</v>
      </c>
      <c r="C65" t="s">
        <v>75</v>
      </c>
      <c r="D65">
        <v>39000</v>
      </c>
      <c r="E65">
        <v>39000</v>
      </c>
      <c r="F65">
        <v>1</v>
      </c>
      <c r="G65" t="str">
        <f t="shared" si="0"/>
        <v>TR-POSSGKN210100067TJOA STE_PHANIE JUANITA S.H</v>
      </c>
    </row>
    <row r="66" spans="1:7" x14ac:dyDescent="0.25">
      <c r="A66" s="54">
        <v>44199</v>
      </c>
      <c r="B66" t="s">
        <v>70</v>
      </c>
      <c r="C66" t="s">
        <v>42</v>
      </c>
      <c r="D66">
        <v>27000</v>
      </c>
      <c r="E66">
        <v>540000</v>
      </c>
      <c r="F66">
        <v>20</v>
      </c>
      <c r="G66" t="str">
        <f t="shared" si="0"/>
        <v>TR-POSSGKN210100067TJOA STE_PHANIE JUANITA S.H</v>
      </c>
    </row>
    <row r="67" spans="1:7" x14ac:dyDescent="0.25">
      <c r="A67" s="54">
        <v>44199</v>
      </c>
      <c r="B67" t="s">
        <v>76</v>
      </c>
      <c r="C67" t="s">
        <v>77</v>
      </c>
      <c r="D67">
        <v>32500</v>
      </c>
      <c r="E67">
        <v>97500</v>
      </c>
      <c r="F67">
        <v>3</v>
      </c>
      <c r="G67" t="str">
        <f t="shared" ref="G67:G130" si="1" xml:space="preserve"> "TR-" &amp; B67</f>
        <v>TR-POSSGKN210100068</v>
      </c>
    </row>
    <row r="68" spans="1:7" x14ac:dyDescent="0.25">
      <c r="A68" s="54">
        <v>44199</v>
      </c>
      <c r="B68" t="s">
        <v>76</v>
      </c>
      <c r="C68" t="s">
        <v>78</v>
      </c>
      <c r="D68">
        <v>32500</v>
      </c>
      <c r="E68">
        <v>32500</v>
      </c>
      <c r="F68">
        <v>1</v>
      </c>
      <c r="G68" t="str">
        <f t="shared" si="1"/>
        <v>TR-POSSGKN210100068</v>
      </c>
    </row>
    <row r="69" spans="1:7" x14ac:dyDescent="0.25">
      <c r="A69" s="54">
        <v>44199</v>
      </c>
      <c r="B69" t="s">
        <v>79</v>
      </c>
      <c r="C69" t="s">
        <v>80</v>
      </c>
      <c r="D69">
        <v>37000</v>
      </c>
      <c r="E69">
        <v>37000</v>
      </c>
      <c r="F69">
        <v>1</v>
      </c>
      <c r="G69" t="str">
        <f t="shared" si="1"/>
        <v>TR-POSSGKN210100069</v>
      </c>
    </row>
    <row r="70" spans="1:7" x14ac:dyDescent="0.25">
      <c r="A70" s="54">
        <v>44199</v>
      </c>
      <c r="B70" t="s">
        <v>81</v>
      </c>
      <c r="C70" t="s">
        <v>82</v>
      </c>
      <c r="D70">
        <v>8700</v>
      </c>
      <c r="E70">
        <v>8700</v>
      </c>
      <c r="F70">
        <v>1</v>
      </c>
      <c r="G70" t="str">
        <f t="shared" si="1"/>
        <v>TR-POSSGKN210100070</v>
      </c>
    </row>
    <row r="71" spans="1:7" x14ac:dyDescent="0.25">
      <c r="A71" s="54">
        <v>44199</v>
      </c>
      <c r="B71" t="s">
        <v>83</v>
      </c>
      <c r="C71" t="s">
        <v>84</v>
      </c>
      <c r="D71">
        <v>4000</v>
      </c>
      <c r="E71">
        <v>28000</v>
      </c>
      <c r="F71">
        <v>7</v>
      </c>
      <c r="G71" t="str">
        <f t="shared" si="1"/>
        <v>TR-POSSGKN210100074</v>
      </c>
    </row>
    <row r="72" spans="1:7" x14ac:dyDescent="0.25">
      <c r="A72" s="54">
        <v>44199</v>
      </c>
      <c r="B72" t="s">
        <v>83</v>
      </c>
      <c r="C72" t="s">
        <v>85</v>
      </c>
      <c r="D72">
        <v>10000</v>
      </c>
      <c r="E72">
        <v>10000</v>
      </c>
      <c r="F72">
        <v>1</v>
      </c>
      <c r="G72" t="str">
        <f t="shared" si="1"/>
        <v>TR-POSSGKN210100074</v>
      </c>
    </row>
    <row r="73" spans="1:7" x14ac:dyDescent="0.25">
      <c r="A73" s="54">
        <v>44199</v>
      </c>
      <c r="B73" t="s">
        <v>86</v>
      </c>
      <c r="C73" t="s">
        <v>87</v>
      </c>
      <c r="D73">
        <v>15000</v>
      </c>
      <c r="E73">
        <v>15000</v>
      </c>
      <c r="F73">
        <v>1</v>
      </c>
      <c r="G73" t="str">
        <f t="shared" si="1"/>
        <v>TR-POSSGKN210100075</v>
      </c>
    </row>
    <row r="74" spans="1:7" x14ac:dyDescent="0.25">
      <c r="A74" s="54">
        <v>44199</v>
      </c>
      <c r="B74" t="s">
        <v>86</v>
      </c>
      <c r="C74" t="s">
        <v>88</v>
      </c>
      <c r="D74">
        <v>33000</v>
      </c>
      <c r="E74">
        <v>33000</v>
      </c>
      <c r="F74">
        <v>1</v>
      </c>
      <c r="G74" t="str">
        <f t="shared" si="1"/>
        <v>TR-POSSGKN210100075</v>
      </c>
    </row>
    <row r="75" spans="1:7" x14ac:dyDescent="0.25">
      <c r="A75" s="54">
        <v>44199</v>
      </c>
      <c r="B75" t="s">
        <v>86</v>
      </c>
      <c r="C75" t="s">
        <v>89</v>
      </c>
      <c r="D75">
        <v>26000</v>
      </c>
      <c r="E75">
        <v>52000</v>
      </c>
      <c r="F75">
        <v>2</v>
      </c>
      <c r="G75" t="str">
        <f t="shared" si="1"/>
        <v>TR-POSSGKN210100075</v>
      </c>
    </row>
    <row r="76" spans="1:7" x14ac:dyDescent="0.25">
      <c r="A76" s="54">
        <v>44199</v>
      </c>
      <c r="B76" t="s">
        <v>90</v>
      </c>
      <c r="C76" t="s">
        <v>14</v>
      </c>
      <c r="D76">
        <v>30000</v>
      </c>
      <c r="E76">
        <v>60000</v>
      </c>
      <c r="F76">
        <v>2</v>
      </c>
      <c r="G76" t="str">
        <f t="shared" si="1"/>
        <v>TR-POSSGKN210100076</v>
      </c>
    </row>
    <row r="77" spans="1:7" x14ac:dyDescent="0.25">
      <c r="A77" s="54">
        <v>44199</v>
      </c>
      <c r="B77" t="s">
        <v>91</v>
      </c>
      <c r="C77" t="s">
        <v>92</v>
      </c>
      <c r="D77">
        <v>160000</v>
      </c>
      <c r="E77">
        <v>320000</v>
      </c>
      <c r="F77">
        <v>2</v>
      </c>
      <c r="G77" t="str">
        <f t="shared" si="1"/>
        <v>TR-POSSGKN210100077</v>
      </c>
    </row>
    <row r="78" spans="1:7" x14ac:dyDescent="0.25">
      <c r="A78" s="54">
        <v>44199</v>
      </c>
      <c r="B78" t="s">
        <v>91</v>
      </c>
      <c r="C78" t="s">
        <v>93</v>
      </c>
      <c r="D78">
        <v>6800</v>
      </c>
      <c r="E78">
        <v>13600</v>
      </c>
      <c r="F78">
        <v>2</v>
      </c>
      <c r="G78" t="str">
        <f t="shared" si="1"/>
        <v>TR-POSSGKN210100077</v>
      </c>
    </row>
    <row r="79" spans="1:7" x14ac:dyDescent="0.25">
      <c r="A79" s="54">
        <v>44199</v>
      </c>
      <c r="B79" t="s">
        <v>94</v>
      </c>
      <c r="C79" t="s">
        <v>33</v>
      </c>
      <c r="D79">
        <v>30000</v>
      </c>
      <c r="E79">
        <v>60000</v>
      </c>
      <c r="F79">
        <v>2</v>
      </c>
      <c r="G79" t="str">
        <f t="shared" si="1"/>
        <v>TR-POSSGKN210100079</v>
      </c>
    </row>
    <row r="80" spans="1:7" x14ac:dyDescent="0.25">
      <c r="A80" s="54">
        <v>44199</v>
      </c>
      <c r="B80" t="s">
        <v>94</v>
      </c>
      <c r="C80" t="s">
        <v>27</v>
      </c>
      <c r="D80">
        <v>30000</v>
      </c>
      <c r="E80">
        <v>30000</v>
      </c>
      <c r="F80">
        <v>1</v>
      </c>
      <c r="G80" t="str">
        <f t="shared" si="1"/>
        <v>TR-POSSGKN210100079</v>
      </c>
    </row>
    <row r="81" spans="1:7" x14ac:dyDescent="0.25">
      <c r="A81" s="54">
        <v>44199</v>
      </c>
      <c r="B81" t="s">
        <v>94</v>
      </c>
      <c r="C81" t="s">
        <v>95</v>
      </c>
      <c r="D81">
        <v>14500</v>
      </c>
      <c r="E81">
        <v>14500</v>
      </c>
      <c r="F81">
        <v>1</v>
      </c>
      <c r="G81" t="str">
        <f t="shared" si="1"/>
        <v>TR-POSSGKN210100079</v>
      </c>
    </row>
    <row r="82" spans="1:7" x14ac:dyDescent="0.25">
      <c r="A82" s="54">
        <v>44199</v>
      </c>
      <c r="B82" t="s">
        <v>96</v>
      </c>
      <c r="C82" t="s">
        <v>66</v>
      </c>
      <c r="D82">
        <v>14500</v>
      </c>
      <c r="E82">
        <v>14500</v>
      </c>
      <c r="F82">
        <v>1</v>
      </c>
      <c r="G82" t="str">
        <f t="shared" si="1"/>
        <v>TR-POSSGKN210100082</v>
      </c>
    </row>
    <row r="83" spans="1:7" x14ac:dyDescent="0.25">
      <c r="A83" s="54">
        <v>44199</v>
      </c>
      <c r="B83" t="s">
        <v>97</v>
      </c>
      <c r="C83" t="s">
        <v>98</v>
      </c>
      <c r="D83">
        <v>32000</v>
      </c>
      <c r="E83">
        <v>32000</v>
      </c>
      <c r="F83">
        <v>1</v>
      </c>
      <c r="G83" t="str">
        <f t="shared" si="1"/>
        <v>TR-POSSGKN210100083</v>
      </c>
    </row>
    <row r="84" spans="1:7" x14ac:dyDescent="0.25">
      <c r="A84" s="54">
        <v>44199</v>
      </c>
      <c r="B84" t="s">
        <v>99</v>
      </c>
      <c r="C84" t="s">
        <v>33</v>
      </c>
      <c r="D84">
        <v>30000</v>
      </c>
      <c r="E84">
        <v>60000</v>
      </c>
      <c r="F84">
        <v>2</v>
      </c>
      <c r="G84" t="str">
        <f t="shared" si="1"/>
        <v>TR-POSSGKN210100084</v>
      </c>
    </row>
    <row r="85" spans="1:7" x14ac:dyDescent="0.25">
      <c r="A85" s="54">
        <v>44199</v>
      </c>
      <c r="B85" t="s">
        <v>100</v>
      </c>
      <c r="C85" t="s">
        <v>42</v>
      </c>
      <c r="D85">
        <v>27500</v>
      </c>
      <c r="E85">
        <v>27500</v>
      </c>
      <c r="F85">
        <v>1</v>
      </c>
      <c r="G85" t="str">
        <f t="shared" si="1"/>
        <v>TR-POSSGKN210100086</v>
      </c>
    </row>
    <row r="86" spans="1:7" x14ac:dyDescent="0.25">
      <c r="A86" s="54">
        <v>44199</v>
      </c>
      <c r="B86" t="s">
        <v>101</v>
      </c>
      <c r="C86" t="s">
        <v>7</v>
      </c>
      <c r="D86">
        <v>1200000</v>
      </c>
      <c r="E86">
        <v>1200000</v>
      </c>
      <c r="F86">
        <v>1</v>
      </c>
      <c r="G86" t="str">
        <f t="shared" si="1"/>
        <v>TR-POSSGKN210100087</v>
      </c>
    </row>
    <row r="87" spans="1:7" x14ac:dyDescent="0.25">
      <c r="A87" s="54">
        <v>44199</v>
      </c>
      <c r="B87" t="s">
        <v>101</v>
      </c>
      <c r="C87" t="s">
        <v>102</v>
      </c>
      <c r="D87">
        <v>24000</v>
      </c>
      <c r="E87">
        <v>72000</v>
      </c>
      <c r="F87">
        <v>3</v>
      </c>
      <c r="G87" t="str">
        <f t="shared" si="1"/>
        <v>TR-POSSGKN210100087</v>
      </c>
    </row>
    <row r="88" spans="1:7" x14ac:dyDescent="0.25">
      <c r="A88" s="54">
        <v>44199</v>
      </c>
      <c r="B88" t="s">
        <v>103</v>
      </c>
      <c r="C88" t="s">
        <v>104</v>
      </c>
      <c r="D88">
        <v>16000</v>
      </c>
      <c r="E88">
        <v>16000</v>
      </c>
      <c r="F88">
        <v>1</v>
      </c>
      <c r="G88" t="str">
        <f t="shared" si="1"/>
        <v>TR-POSSGKN210100088</v>
      </c>
    </row>
    <row r="89" spans="1:7" x14ac:dyDescent="0.25">
      <c r="A89" s="54">
        <v>44199</v>
      </c>
      <c r="B89" t="s">
        <v>105</v>
      </c>
      <c r="C89" t="s">
        <v>106</v>
      </c>
      <c r="D89">
        <v>1000</v>
      </c>
      <c r="E89">
        <v>1000</v>
      </c>
      <c r="F89">
        <v>1</v>
      </c>
      <c r="G89" t="str">
        <f t="shared" si="1"/>
        <v>TR-POSSGKN210100089</v>
      </c>
    </row>
    <row r="90" spans="1:7" x14ac:dyDescent="0.25">
      <c r="A90" s="54">
        <v>44199</v>
      </c>
      <c r="B90" t="s">
        <v>105</v>
      </c>
      <c r="C90" t="s">
        <v>107</v>
      </c>
      <c r="D90">
        <v>21000</v>
      </c>
      <c r="E90">
        <v>42000</v>
      </c>
      <c r="F90">
        <v>2</v>
      </c>
      <c r="G90" t="str">
        <f t="shared" si="1"/>
        <v>TR-POSSGKN210100089</v>
      </c>
    </row>
    <row r="91" spans="1:7" x14ac:dyDescent="0.25">
      <c r="A91" s="54">
        <v>44199</v>
      </c>
      <c r="B91" t="s">
        <v>108</v>
      </c>
      <c r="C91" t="s">
        <v>109</v>
      </c>
      <c r="D91">
        <v>13000</v>
      </c>
      <c r="E91">
        <v>13000</v>
      </c>
      <c r="F91">
        <v>1</v>
      </c>
      <c r="G91" t="str">
        <f t="shared" si="1"/>
        <v>TR-POSSGKN210100090</v>
      </c>
    </row>
    <row r="92" spans="1:7" x14ac:dyDescent="0.25">
      <c r="A92" s="54">
        <v>44199</v>
      </c>
      <c r="B92" t="s">
        <v>108</v>
      </c>
      <c r="C92" t="s">
        <v>110</v>
      </c>
      <c r="D92">
        <v>14000</v>
      </c>
      <c r="E92">
        <v>70000</v>
      </c>
      <c r="F92">
        <v>5</v>
      </c>
      <c r="G92" t="str">
        <f t="shared" si="1"/>
        <v>TR-POSSGKN210100090</v>
      </c>
    </row>
    <row r="93" spans="1:7" x14ac:dyDescent="0.25">
      <c r="A93" s="54">
        <v>44199</v>
      </c>
      <c r="B93" t="s">
        <v>108</v>
      </c>
      <c r="C93" t="s">
        <v>111</v>
      </c>
      <c r="D93">
        <v>152000</v>
      </c>
      <c r="E93">
        <v>152000</v>
      </c>
      <c r="F93">
        <v>1</v>
      </c>
      <c r="G93" t="str">
        <f t="shared" si="1"/>
        <v>TR-POSSGKN210100090</v>
      </c>
    </row>
    <row r="94" spans="1:7" x14ac:dyDescent="0.25">
      <c r="A94" s="54">
        <v>44199</v>
      </c>
      <c r="B94" t="s">
        <v>108</v>
      </c>
      <c r="C94" t="s">
        <v>27</v>
      </c>
      <c r="D94">
        <v>30000</v>
      </c>
      <c r="E94">
        <v>30000</v>
      </c>
      <c r="F94">
        <v>1</v>
      </c>
      <c r="G94" t="str">
        <f t="shared" si="1"/>
        <v>TR-POSSGKN210100090</v>
      </c>
    </row>
    <row r="95" spans="1:7" x14ac:dyDescent="0.25">
      <c r="A95" s="54">
        <v>44199</v>
      </c>
      <c r="B95" t="s">
        <v>108</v>
      </c>
      <c r="C95" t="s">
        <v>112</v>
      </c>
      <c r="D95">
        <v>17000</v>
      </c>
      <c r="E95">
        <v>68000</v>
      </c>
      <c r="F95">
        <v>4</v>
      </c>
      <c r="G95" t="str">
        <f t="shared" si="1"/>
        <v>TR-POSSGKN210100090</v>
      </c>
    </row>
    <row r="96" spans="1:7" x14ac:dyDescent="0.25">
      <c r="A96" s="54">
        <v>44199</v>
      </c>
      <c r="B96" t="s">
        <v>108</v>
      </c>
      <c r="C96" t="s">
        <v>113</v>
      </c>
      <c r="D96">
        <v>2500</v>
      </c>
      <c r="E96">
        <v>37500</v>
      </c>
      <c r="F96">
        <v>15</v>
      </c>
      <c r="G96" t="str">
        <f t="shared" si="1"/>
        <v>TR-POSSGKN210100090</v>
      </c>
    </row>
    <row r="97" spans="1:7" x14ac:dyDescent="0.25">
      <c r="A97" s="54">
        <v>44199</v>
      </c>
      <c r="B97" t="s">
        <v>114</v>
      </c>
      <c r="C97" t="s">
        <v>110</v>
      </c>
      <c r="D97">
        <v>14000</v>
      </c>
      <c r="E97">
        <v>140000</v>
      </c>
      <c r="F97">
        <v>10</v>
      </c>
      <c r="G97" t="str">
        <f t="shared" si="1"/>
        <v>TR-POSSGKN210100091</v>
      </c>
    </row>
    <row r="98" spans="1:7" x14ac:dyDescent="0.25">
      <c r="A98" s="54">
        <v>44199</v>
      </c>
      <c r="B98" t="s">
        <v>114</v>
      </c>
      <c r="C98" t="s">
        <v>37</v>
      </c>
      <c r="D98">
        <v>79000</v>
      </c>
      <c r="E98">
        <v>79000</v>
      </c>
      <c r="F98">
        <v>1</v>
      </c>
      <c r="G98" t="str">
        <f t="shared" si="1"/>
        <v>TR-POSSGKN210100091</v>
      </c>
    </row>
    <row r="99" spans="1:7" x14ac:dyDescent="0.25">
      <c r="A99" s="54">
        <v>44200</v>
      </c>
      <c r="B99" t="s">
        <v>114</v>
      </c>
      <c r="C99" t="s">
        <v>80</v>
      </c>
      <c r="D99">
        <v>37000</v>
      </c>
      <c r="E99">
        <v>74000</v>
      </c>
      <c r="F99">
        <v>2</v>
      </c>
      <c r="G99" t="str">
        <f t="shared" si="1"/>
        <v>TR-POSSGKN210100091</v>
      </c>
    </row>
    <row r="100" spans="1:7" x14ac:dyDescent="0.25">
      <c r="A100" s="54">
        <v>44200</v>
      </c>
      <c r="B100" t="s">
        <v>115</v>
      </c>
      <c r="C100" t="s">
        <v>116</v>
      </c>
      <c r="D100">
        <v>98000</v>
      </c>
      <c r="E100">
        <v>98000</v>
      </c>
      <c r="F100">
        <v>1</v>
      </c>
      <c r="G100" t="str">
        <f t="shared" si="1"/>
        <v>TR-POSSGKN210100092</v>
      </c>
    </row>
    <row r="101" spans="1:7" x14ac:dyDescent="0.25">
      <c r="A101" s="54">
        <v>44200</v>
      </c>
      <c r="B101" t="s">
        <v>115</v>
      </c>
      <c r="C101" t="s">
        <v>117</v>
      </c>
      <c r="D101">
        <v>99000</v>
      </c>
      <c r="E101">
        <v>99000</v>
      </c>
      <c r="F101">
        <v>1</v>
      </c>
      <c r="G101" t="str">
        <f t="shared" si="1"/>
        <v>TR-POSSGKN210100092</v>
      </c>
    </row>
    <row r="102" spans="1:7" x14ac:dyDescent="0.25">
      <c r="A102" s="54">
        <v>44200</v>
      </c>
      <c r="B102" t="s">
        <v>115</v>
      </c>
      <c r="C102" t="s">
        <v>33</v>
      </c>
      <c r="D102">
        <v>30000</v>
      </c>
      <c r="E102">
        <v>30000</v>
      </c>
      <c r="F102">
        <v>1</v>
      </c>
      <c r="G102" t="str">
        <f t="shared" si="1"/>
        <v>TR-POSSGKN210100092</v>
      </c>
    </row>
    <row r="103" spans="1:7" x14ac:dyDescent="0.25">
      <c r="A103" s="54">
        <v>44200</v>
      </c>
      <c r="B103" t="s">
        <v>115</v>
      </c>
      <c r="C103" t="s">
        <v>27</v>
      </c>
      <c r="D103">
        <v>30000</v>
      </c>
      <c r="E103">
        <v>30000</v>
      </c>
      <c r="F103">
        <v>1</v>
      </c>
      <c r="G103" t="str">
        <f t="shared" si="1"/>
        <v>TR-POSSGKN210100092</v>
      </c>
    </row>
    <row r="104" spans="1:7" x14ac:dyDescent="0.25">
      <c r="A104" s="54">
        <v>44200</v>
      </c>
      <c r="B104" t="s">
        <v>115</v>
      </c>
      <c r="C104" t="s">
        <v>118</v>
      </c>
      <c r="D104">
        <v>50000</v>
      </c>
      <c r="E104">
        <v>50000</v>
      </c>
      <c r="F104">
        <v>1</v>
      </c>
      <c r="G104" t="str">
        <f t="shared" si="1"/>
        <v>TR-POSSGKN210100092</v>
      </c>
    </row>
    <row r="105" spans="1:7" x14ac:dyDescent="0.25">
      <c r="A105" s="54">
        <v>44200</v>
      </c>
      <c r="B105" t="s">
        <v>115</v>
      </c>
      <c r="C105" t="s">
        <v>119</v>
      </c>
      <c r="D105">
        <v>39000</v>
      </c>
      <c r="E105">
        <v>39000</v>
      </c>
      <c r="F105">
        <v>1</v>
      </c>
      <c r="G105" t="str">
        <f t="shared" si="1"/>
        <v>TR-POSSGKN210100092</v>
      </c>
    </row>
    <row r="106" spans="1:7" x14ac:dyDescent="0.25">
      <c r="A106" s="54">
        <v>44200</v>
      </c>
      <c r="B106" t="s">
        <v>115</v>
      </c>
      <c r="C106" t="s">
        <v>20</v>
      </c>
      <c r="D106">
        <v>30000</v>
      </c>
      <c r="E106">
        <v>30000</v>
      </c>
      <c r="F106">
        <v>1</v>
      </c>
      <c r="G106" t="str">
        <f t="shared" si="1"/>
        <v>TR-POSSGKN210100092</v>
      </c>
    </row>
    <row r="107" spans="1:7" x14ac:dyDescent="0.25">
      <c r="A107" s="54">
        <v>44200</v>
      </c>
      <c r="B107" t="s">
        <v>120</v>
      </c>
      <c r="C107" t="s">
        <v>121</v>
      </c>
      <c r="D107">
        <v>212000</v>
      </c>
      <c r="E107">
        <v>212000</v>
      </c>
      <c r="F107">
        <v>1</v>
      </c>
      <c r="G107" t="str">
        <f t="shared" si="1"/>
        <v>TR-POSSGKN210100093</v>
      </c>
    </row>
    <row r="108" spans="1:7" x14ac:dyDescent="0.25">
      <c r="A108" s="54">
        <v>44200</v>
      </c>
      <c r="B108" t="s">
        <v>122</v>
      </c>
      <c r="C108" t="s">
        <v>44</v>
      </c>
      <c r="D108">
        <v>9000</v>
      </c>
      <c r="E108">
        <v>9000</v>
      </c>
      <c r="F108">
        <v>1</v>
      </c>
      <c r="G108" t="str">
        <f t="shared" si="1"/>
        <v>TR-POSSGKN210100094</v>
      </c>
    </row>
    <row r="109" spans="1:7" x14ac:dyDescent="0.25">
      <c r="A109" s="54">
        <v>44200</v>
      </c>
      <c r="B109" t="s">
        <v>123</v>
      </c>
      <c r="C109" t="s">
        <v>15</v>
      </c>
      <c r="D109">
        <v>15500</v>
      </c>
      <c r="E109">
        <v>15500</v>
      </c>
      <c r="F109">
        <v>1</v>
      </c>
      <c r="G109" t="str">
        <f t="shared" si="1"/>
        <v>TR-POSSGKN210100095</v>
      </c>
    </row>
    <row r="110" spans="1:7" x14ac:dyDescent="0.25">
      <c r="A110" s="54">
        <v>44200</v>
      </c>
      <c r="B110" t="s">
        <v>123</v>
      </c>
      <c r="C110" t="s">
        <v>124</v>
      </c>
      <c r="D110">
        <v>83000</v>
      </c>
      <c r="E110">
        <v>83000</v>
      </c>
      <c r="F110">
        <v>1</v>
      </c>
      <c r="G110" t="str">
        <f t="shared" si="1"/>
        <v>TR-POSSGKN210100095</v>
      </c>
    </row>
    <row r="111" spans="1:7" x14ac:dyDescent="0.25">
      <c r="A111" s="54">
        <v>44200</v>
      </c>
      <c r="B111" t="s">
        <v>123</v>
      </c>
      <c r="C111" t="s">
        <v>125</v>
      </c>
      <c r="D111">
        <v>28000</v>
      </c>
      <c r="E111">
        <v>28000</v>
      </c>
      <c r="F111">
        <v>1</v>
      </c>
      <c r="G111" t="str">
        <f t="shared" si="1"/>
        <v>TR-POSSGKN210100095</v>
      </c>
    </row>
    <row r="112" spans="1:7" x14ac:dyDescent="0.25">
      <c r="A112" s="54">
        <v>44200</v>
      </c>
      <c r="B112" t="s">
        <v>123</v>
      </c>
      <c r="C112" t="s">
        <v>126</v>
      </c>
      <c r="D112">
        <v>3000</v>
      </c>
      <c r="E112">
        <v>30000</v>
      </c>
      <c r="F112">
        <v>10</v>
      </c>
      <c r="G112" t="str">
        <f t="shared" si="1"/>
        <v>TR-POSSGKN210100095</v>
      </c>
    </row>
    <row r="113" spans="1:7" x14ac:dyDescent="0.25">
      <c r="A113" s="54">
        <v>44200</v>
      </c>
      <c r="B113" t="s">
        <v>123</v>
      </c>
      <c r="C113" t="s">
        <v>127</v>
      </c>
      <c r="D113">
        <v>1700</v>
      </c>
      <c r="E113">
        <v>1700</v>
      </c>
      <c r="F113">
        <v>1</v>
      </c>
      <c r="G113" t="str">
        <f t="shared" si="1"/>
        <v>TR-POSSGKN210100095</v>
      </c>
    </row>
    <row r="114" spans="1:7" x14ac:dyDescent="0.25">
      <c r="A114" s="54">
        <v>44200</v>
      </c>
      <c r="B114" t="s">
        <v>128</v>
      </c>
      <c r="C114" t="s">
        <v>16</v>
      </c>
      <c r="D114">
        <v>14500</v>
      </c>
      <c r="E114">
        <v>14500</v>
      </c>
      <c r="F114">
        <v>1</v>
      </c>
      <c r="G114" t="str">
        <f t="shared" si="1"/>
        <v>TR-POSSGKN210100096</v>
      </c>
    </row>
    <row r="115" spans="1:7" x14ac:dyDescent="0.25">
      <c r="A115" s="54">
        <v>44200</v>
      </c>
      <c r="B115" t="s">
        <v>128</v>
      </c>
      <c r="C115" t="s">
        <v>129</v>
      </c>
      <c r="D115">
        <v>4800</v>
      </c>
      <c r="E115">
        <v>4800</v>
      </c>
      <c r="F115">
        <v>1</v>
      </c>
      <c r="G115" t="str">
        <f t="shared" si="1"/>
        <v>TR-POSSGKN210100096</v>
      </c>
    </row>
    <row r="116" spans="1:7" x14ac:dyDescent="0.25">
      <c r="A116" s="54">
        <v>44200</v>
      </c>
      <c r="B116" t="s">
        <v>128</v>
      </c>
      <c r="C116" t="s">
        <v>130</v>
      </c>
      <c r="D116">
        <v>11000</v>
      </c>
      <c r="E116">
        <v>22000</v>
      </c>
      <c r="F116">
        <v>2</v>
      </c>
      <c r="G116" t="str">
        <f t="shared" si="1"/>
        <v>TR-POSSGKN210100096</v>
      </c>
    </row>
    <row r="117" spans="1:7" x14ac:dyDescent="0.25">
      <c r="A117" s="54">
        <v>44200</v>
      </c>
      <c r="B117" t="s">
        <v>131</v>
      </c>
      <c r="C117" t="s">
        <v>132</v>
      </c>
      <c r="D117">
        <v>23000</v>
      </c>
      <c r="E117">
        <v>23000</v>
      </c>
      <c r="F117">
        <v>1</v>
      </c>
      <c r="G117" t="str">
        <f t="shared" si="1"/>
        <v>TR-POSSGKN210100097</v>
      </c>
    </row>
    <row r="118" spans="1:7" x14ac:dyDescent="0.25">
      <c r="A118" s="54">
        <v>44200</v>
      </c>
      <c r="B118" t="s">
        <v>133</v>
      </c>
      <c r="C118" t="s">
        <v>16</v>
      </c>
      <c r="D118">
        <v>14500</v>
      </c>
      <c r="E118">
        <v>112000</v>
      </c>
      <c r="F118">
        <v>7.7241379310344831</v>
      </c>
      <c r="G118" t="str">
        <f t="shared" si="1"/>
        <v>TR-POSSGKN210100098</v>
      </c>
    </row>
    <row r="119" spans="1:7" x14ac:dyDescent="0.25">
      <c r="A119" s="54">
        <v>44200</v>
      </c>
      <c r="B119" t="s">
        <v>134</v>
      </c>
      <c r="C119" t="s">
        <v>135</v>
      </c>
      <c r="D119">
        <v>28000</v>
      </c>
      <c r="E119">
        <v>28000</v>
      </c>
      <c r="F119">
        <v>1</v>
      </c>
      <c r="G119" t="str">
        <f t="shared" si="1"/>
        <v>TR-POSSGKN210100099</v>
      </c>
    </row>
    <row r="120" spans="1:7" x14ac:dyDescent="0.25">
      <c r="A120" s="54">
        <v>44200</v>
      </c>
      <c r="B120" t="s">
        <v>134</v>
      </c>
      <c r="C120" t="s">
        <v>53</v>
      </c>
      <c r="D120">
        <v>39000</v>
      </c>
      <c r="E120">
        <v>39000</v>
      </c>
      <c r="F120">
        <v>1</v>
      </c>
      <c r="G120" t="str">
        <f t="shared" si="1"/>
        <v>TR-POSSGKN210100099</v>
      </c>
    </row>
    <row r="121" spans="1:7" x14ac:dyDescent="0.25">
      <c r="A121" s="54">
        <v>44200</v>
      </c>
      <c r="B121" t="s">
        <v>134</v>
      </c>
      <c r="C121" t="s">
        <v>29</v>
      </c>
      <c r="D121">
        <v>14500</v>
      </c>
      <c r="E121">
        <v>29000</v>
      </c>
      <c r="F121">
        <v>2</v>
      </c>
      <c r="G121" t="str">
        <f t="shared" si="1"/>
        <v>TR-POSSGKN210100099</v>
      </c>
    </row>
    <row r="122" spans="1:7" x14ac:dyDescent="0.25">
      <c r="A122" s="54">
        <v>44200</v>
      </c>
      <c r="B122" t="s">
        <v>134</v>
      </c>
      <c r="C122" t="s">
        <v>136</v>
      </c>
      <c r="D122">
        <v>870000</v>
      </c>
      <c r="E122">
        <v>870000</v>
      </c>
      <c r="F122">
        <v>1</v>
      </c>
      <c r="G122" t="str">
        <f t="shared" si="1"/>
        <v>TR-POSSGKN210100099</v>
      </c>
    </row>
    <row r="123" spans="1:7" x14ac:dyDescent="0.25">
      <c r="A123" s="54">
        <v>44200</v>
      </c>
      <c r="B123" t="s">
        <v>137</v>
      </c>
      <c r="C123" t="s">
        <v>138</v>
      </c>
      <c r="D123">
        <v>29000</v>
      </c>
      <c r="E123">
        <v>29000</v>
      </c>
      <c r="F123">
        <v>1</v>
      </c>
      <c r="G123" t="str">
        <f t="shared" si="1"/>
        <v>TR-POSSGKN210100100</v>
      </c>
    </row>
    <row r="124" spans="1:7" x14ac:dyDescent="0.25">
      <c r="A124" s="54">
        <v>44200</v>
      </c>
      <c r="B124" t="s">
        <v>139</v>
      </c>
      <c r="C124" t="s">
        <v>140</v>
      </c>
      <c r="D124">
        <v>485000</v>
      </c>
      <c r="E124">
        <v>485000</v>
      </c>
      <c r="F124">
        <v>1</v>
      </c>
      <c r="G124" t="str">
        <f t="shared" si="1"/>
        <v>TR-POSSGKN210100101</v>
      </c>
    </row>
    <row r="125" spans="1:7" x14ac:dyDescent="0.25">
      <c r="A125" s="54">
        <v>44200</v>
      </c>
      <c r="B125" t="s">
        <v>139</v>
      </c>
      <c r="C125" t="s">
        <v>37</v>
      </c>
      <c r="D125">
        <v>79000</v>
      </c>
      <c r="E125">
        <v>158000</v>
      </c>
      <c r="F125">
        <v>2</v>
      </c>
      <c r="G125" t="str">
        <f t="shared" si="1"/>
        <v>TR-POSSGKN210100101</v>
      </c>
    </row>
    <row r="126" spans="1:7" x14ac:dyDescent="0.25">
      <c r="A126" s="54">
        <v>44200</v>
      </c>
      <c r="B126" t="s">
        <v>141</v>
      </c>
      <c r="C126" t="s">
        <v>40</v>
      </c>
      <c r="D126">
        <v>158000</v>
      </c>
      <c r="E126">
        <v>158000</v>
      </c>
      <c r="F126">
        <v>1</v>
      </c>
      <c r="G126" t="str">
        <f t="shared" si="1"/>
        <v>TR-POSSGKN210100102</v>
      </c>
    </row>
    <row r="127" spans="1:7" x14ac:dyDescent="0.25">
      <c r="A127" s="54">
        <v>44200</v>
      </c>
      <c r="B127" t="s">
        <v>141</v>
      </c>
      <c r="C127" t="s">
        <v>142</v>
      </c>
      <c r="D127">
        <v>17000</v>
      </c>
      <c r="E127">
        <v>34000</v>
      </c>
      <c r="F127">
        <v>2</v>
      </c>
      <c r="G127" t="str">
        <f t="shared" si="1"/>
        <v>TR-POSSGKN210100102</v>
      </c>
    </row>
    <row r="128" spans="1:7" x14ac:dyDescent="0.25">
      <c r="A128" s="54">
        <v>44200</v>
      </c>
      <c r="B128" t="s">
        <v>141</v>
      </c>
      <c r="C128" t="s">
        <v>143</v>
      </c>
      <c r="D128">
        <v>15300</v>
      </c>
      <c r="E128">
        <v>45900</v>
      </c>
      <c r="F128">
        <v>3</v>
      </c>
      <c r="G128" t="str">
        <f t="shared" si="1"/>
        <v>TR-POSSGKN210100102</v>
      </c>
    </row>
    <row r="129" spans="1:7" x14ac:dyDescent="0.25">
      <c r="A129" s="54">
        <v>44200</v>
      </c>
      <c r="B129" t="s">
        <v>144</v>
      </c>
      <c r="C129" t="s">
        <v>145</v>
      </c>
      <c r="D129">
        <v>18000</v>
      </c>
      <c r="E129">
        <v>18000</v>
      </c>
      <c r="F129">
        <v>1</v>
      </c>
      <c r="G129" t="str">
        <f t="shared" si="1"/>
        <v>TR-POSSGKN210100103</v>
      </c>
    </row>
    <row r="130" spans="1:7" x14ac:dyDescent="0.25">
      <c r="A130" s="54">
        <v>44200</v>
      </c>
      <c r="B130" t="s">
        <v>146</v>
      </c>
      <c r="C130" t="s">
        <v>118</v>
      </c>
      <c r="D130">
        <v>50000</v>
      </c>
      <c r="E130">
        <v>50000</v>
      </c>
      <c r="F130">
        <v>1</v>
      </c>
      <c r="G130" t="str">
        <f t="shared" si="1"/>
        <v>TR-POSSGKN210100104</v>
      </c>
    </row>
    <row r="131" spans="1:7" x14ac:dyDescent="0.25">
      <c r="A131" s="54">
        <v>44200</v>
      </c>
      <c r="B131" t="s">
        <v>146</v>
      </c>
      <c r="C131" t="s">
        <v>14</v>
      </c>
      <c r="D131">
        <v>30000</v>
      </c>
      <c r="E131">
        <v>30000</v>
      </c>
      <c r="F131">
        <v>1</v>
      </c>
      <c r="G131" t="str">
        <f t="shared" ref="G131:G194" si="2" xml:space="preserve"> "TR-" &amp; B131</f>
        <v>TR-POSSGKN210100104</v>
      </c>
    </row>
    <row r="132" spans="1:7" x14ac:dyDescent="0.25">
      <c r="A132" s="54">
        <v>44200</v>
      </c>
      <c r="B132" t="s">
        <v>147</v>
      </c>
      <c r="C132" t="s">
        <v>148</v>
      </c>
      <c r="D132">
        <v>55000</v>
      </c>
      <c r="E132">
        <v>55000</v>
      </c>
      <c r="F132">
        <v>1</v>
      </c>
      <c r="G132" t="str">
        <f t="shared" si="2"/>
        <v>TR-POSSGKN210100105</v>
      </c>
    </row>
    <row r="133" spans="1:7" x14ac:dyDescent="0.25">
      <c r="A133" s="54">
        <v>44200</v>
      </c>
      <c r="B133" t="s">
        <v>147</v>
      </c>
      <c r="C133" t="s">
        <v>42</v>
      </c>
      <c r="D133">
        <v>27000</v>
      </c>
      <c r="E133">
        <v>270000</v>
      </c>
      <c r="F133">
        <v>10</v>
      </c>
      <c r="G133" t="str">
        <f t="shared" si="2"/>
        <v>TR-POSSGKN210100105</v>
      </c>
    </row>
    <row r="134" spans="1:7" x14ac:dyDescent="0.25">
      <c r="A134" s="54">
        <v>44200</v>
      </c>
      <c r="B134" t="s">
        <v>149</v>
      </c>
      <c r="C134" t="s">
        <v>150</v>
      </c>
      <c r="D134">
        <v>40000</v>
      </c>
      <c r="E134">
        <v>80000</v>
      </c>
      <c r="F134">
        <v>2</v>
      </c>
      <c r="G134" t="str">
        <f t="shared" si="2"/>
        <v>TR-POSSGKN210100106</v>
      </c>
    </row>
    <row r="135" spans="1:7" x14ac:dyDescent="0.25">
      <c r="A135" s="54">
        <v>44200</v>
      </c>
      <c r="B135" t="s">
        <v>151</v>
      </c>
      <c r="C135" t="s">
        <v>110</v>
      </c>
      <c r="D135">
        <v>14000</v>
      </c>
      <c r="E135">
        <v>140000</v>
      </c>
      <c r="F135">
        <v>10</v>
      </c>
      <c r="G135" t="str">
        <f t="shared" si="2"/>
        <v>TR-POSSGKN210100107</v>
      </c>
    </row>
    <row r="136" spans="1:7" x14ac:dyDescent="0.25">
      <c r="A136" s="54">
        <v>44200</v>
      </c>
      <c r="B136" t="s">
        <v>151</v>
      </c>
      <c r="C136" t="s">
        <v>152</v>
      </c>
      <c r="D136">
        <v>33000</v>
      </c>
      <c r="E136">
        <v>165000</v>
      </c>
      <c r="F136">
        <v>5</v>
      </c>
      <c r="G136" t="str">
        <f t="shared" si="2"/>
        <v>TR-POSSGKN210100107</v>
      </c>
    </row>
    <row r="137" spans="1:7" x14ac:dyDescent="0.25">
      <c r="A137" s="54">
        <v>44200</v>
      </c>
      <c r="B137" t="s">
        <v>151</v>
      </c>
      <c r="C137" t="s">
        <v>34</v>
      </c>
      <c r="D137">
        <v>30000</v>
      </c>
      <c r="E137">
        <v>60000</v>
      </c>
      <c r="F137">
        <v>2</v>
      </c>
      <c r="G137" t="str">
        <f t="shared" si="2"/>
        <v>TR-POSSGKN210100107</v>
      </c>
    </row>
    <row r="138" spans="1:7" x14ac:dyDescent="0.25">
      <c r="A138" s="54">
        <v>44200</v>
      </c>
      <c r="B138" t="s">
        <v>151</v>
      </c>
      <c r="C138" t="s">
        <v>153</v>
      </c>
      <c r="D138">
        <v>62000</v>
      </c>
      <c r="E138">
        <v>124000</v>
      </c>
      <c r="F138">
        <v>2</v>
      </c>
      <c r="G138" t="str">
        <f t="shared" si="2"/>
        <v>TR-POSSGKN210100107</v>
      </c>
    </row>
    <row r="139" spans="1:7" x14ac:dyDescent="0.25">
      <c r="A139" s="54">
        <v>44200</v>
      </c>
      <c r="B139" t="s">
        <v>154</v>
      </c>
      <c r="C139" t="s">
        <v>155</v>
      </c>
      <c r="D139">
        <v>17000</v>
      </c>
      <c r="E139">
        <v>68000</v>
      </c>
      <c r="F139">
        <v>4</v>
      </c>
      <c r="G139" t="str">
        <f t="shared" si="2"/>
        <v>TR-POSSGKN210100108</v>
      </c>
    </row>
    <row r="140" spans="1:7" x14ac:dyDescent="0.25">
      <c r="A140" s="54">
        <v>44200</v>
      </c>
      <c r="B140" t="s">
        <v>156</v>
      </c>
      <c r="C140" t="s">
        <v>157</v>
      </c>
      <c r="D140">
        <v>14500</v>
      </c>
      <c r="E140">
        <v>14500</v>
      </c>
      <c r="F140">
        <v>1</v>
      </c>
      <c r="G140" t="str">
        <f t="shared" si="2"/>
        <v>TR-POSSGKN210100109</v>
      </c>
    </row>
    <row r="141" spans="1:7" x14ac:dyDescent="0.25">
      <c r="A141" s="54">
        <v>44200</v>
      </c>
      <c r="B141" t="s">
        <v>156</v>
      </c>
      <c r="C141" t="s">
        <v>158</v>
      </c>
      <c r="D141">
        <v>1750</v>
      </c>
      <c r="E141">
        <v>3500</v>
      </c>
      <c r="F141">
        <v>2</v>
      </c>
      <c r="G141" t="str">
        <f t="shared" si="2"/>
        <v>TR-POSSGKN210100109</v>
      </c>
    </row>
    <row r="142" spans="1:7" x14ac:dyDescent="0.25">
      <c r="A142" s="54">
        <v>44200</v>
      </c>
      <c r="B142" t="s">
        <v>156</v>
      </c>
      <c r="C142" t="s">
        <v>130</v>
      </c>
      <c r="D142">
        <v>11000</v>
      </c>
      <c r="E142">
        <v>11000</v>
      </c>
      <c r="F142">
        <v>1</v>
      </c>
      <c r="G142" t="str">
        <f t="shared" si="2"/>
        <v>TR-POSSGKN210100109</v>
      </c>
    </row>
    <row r="143" spans="1:7" x14ac:dyDescent="0.25">
      <c r="A143" s="54">
        <v>44200</v>
      </c>
      <c r="B143" t="s">
        <v>156</v>
      </c>
      <c r="C143" t="s">
        <v>159</v>
      </c>
      <c r="D143">
        <v>4500</v>
      </c>
      <c r="E143">
        <v>4500</v>
      </c>
      <c r="F143">
        <v>1</v>
      </c>
      <c r="G143" t="str">
        <f t="shared" si="2"/>
        <v>TR-POSSGKN210100109</v>
      </c>
    </row>
    <row r="144" spans="1:7" x14ac:dyDescent="0.25">
      <c r="A144" s="54">
        <v>44200</v>
      </c>
      <c r="B144" t="s">
        <v>160</v>
      </c>
      <c r="C144" t="s">
        <v>161</v>
      </c>
      <c r="D144">
        <v>5000</v>
      </c>
      <c r="E144">
        <v>5000</v>
      </c>
      <c r="F144">
        <v>1</v>
      </c>
      <c r="G144" t="str">
        <f t="shared" si="2"/>
        <v>TR-POSSGKN210100111</v>
      </c>
    </row>
    <row r="145" spans="1:7" x14ac:dyDescent="0.25">
      <c r="A145" s="54">
        <v>44200</v>
      </c>
      <c r="B145" t="s">
        <v>162</v>
      </c>
      <c r="C145" t="s">
        <v>42</v>
      </c>
      <c r="D145">
        <v>27500</v>
      </c>
      <c r="E145">
        <v>55000</v>
      </c>
      <c r="F145">
        <v>2</v>
      </c>
      <c r="G145" t="str">
        <f t="shared" si="2"/>
        <v>TR-POSSGKN210100113</v>
      </c>
    </row>
    <row r="146" spans="1:7" x14ac:dyDescent="0.25">
      <c r="A146" s="54">
        <v>44200</v>
      </c>
      <c r="B146" t="s">
        <v>162</v>
      </c>
      <c r="C146" t="s">
        <v>163</v>
      </c>
      <c r="D146">
        <v>5000</v>
      </c>
      <c r="E146">
        <v>15000</v>
      </c>
      <c r="F146">
        <v>3</v>
      </c>
      <c r="G146" t="str">
        <f t="shared" si="2"/>
        <v>TR-POSSGKN210100113</v>
      </c>
    </row>
    <row r="147" spans="1:7" x14ac:dyDescent="0.25">
      <c r="A147" s="54">
        <v>44200</v>
      </c>
      <c r="B147" t="s">
        <v>164</v>
      </c>
      <c r="C147" t="s">
        <v>44</v>
      </c>
      <c r="D147">
        <v>9000</v>
      </c>
      <c r="E147">
        <v>9000</v>
      </c>
      <c r="F147">
        <v>1</v>
      </c>
      <c r="G147" t="str">
        <f t="shared" si="2"/>
        <v>TR-POSSGKN210100114</v>
      </c>
    </row>
    <row r="148" spans="1:7" x14ac:dyDescent="0.25">
      <c r="A148" s="54">
        <v>44200</v>
      </c>
      <c r="B148" t="s">
        <v>164</v>
      </c>
      <c r="C148" t="s">
        <v>165</v>
      </c>
      <c r="D148">
        <v>13000</v>
      </c>
      <c r="E148">
        <v>52000</v>
      </c>
      <c r="F148">
        <v>4</v>
      </c>
      <c r="G148" t="str">
        <f t="shared" si="2"/>
        <v>TR-POSSGKN210100114</v>
      </c>
    </row>
    <row r="149" spans="1:7" x14ac:dyDescent="0.25">
      <c r="A149" s="54">
        <v>44200</v>
      </c>
      <c r="B149" t="s">
        <v>164</v>
      </c>
      <c r="C149" t="s">
        <v>78</v>
      </c>
      <c r="D149">
        <v>32500</v>
      </c>
      <c r="E149">
        <v>130000</v>
      </c>
      <c r="F149">
        <v>4</v>
      </c>
      <c r="G149" t="str">
        <f t="shared" si="2"/>
        <v>TR-POSSGKN210100114</v>
      </c>
    </row>
    <row r="150" spans="1:7" x14ac:dyDescent="0.25">
      <c r="A150" s="54">
        <v>44200</v>
      </c>
      <c r="B150" t="s">
        <v>164</v>
      </c>
      <c r="C150" t="s">
        <v>166</v>
      </c>
      <c r="D150">
        <v>5200</v>
      </c>
      <c r="E150">
        <v>20800</v>
      </c>
      <c r="F150">
        <v>4</v>
      </c>
      <c r="G150" t="str">
        <f t="shared" si="2"/>
        <v>TR-POSSGKN210100114</v>
      </c>
    </row>
    <row r="151" spans="1:7" x14ac:dyDescent="0.25">
      <c r="A151" s="54">
        <v>44200</v>
      </c>
      <c r="B151" t="s">
        <v>167</v>
      </c>
      <c r="C151" t="s">
        <v>168</v>
      </c>
      <c r="D151">
        <v>2500</v>
      </c>
      <c r="E151">
        <v>2500</v>
      </c>
      <c r="F151">
        <v>1</v>
      </c>
      <c r="G151" t="str">
        <f t="shared" si="2"/>
        <v>TR-POSSGKN210100115</v>
      </c>
    </row>
    <row r="152" spans="1:7" x14ac:dyDescent="0.25">
      <c r="A152" s="54">
        <v>44200</v>
      </c>
      <c r="B152" t="s">
        <v>167</v>
      </c>
      <c r="C152" t="s">
        <v>119</v>
      </c>
      <c r="D152">
        <v>39000</v>
      </c>
      <c r="E152">
        <v>39000</v>
      </c>
      <c r="F152">
        <v>1</v>
      </c>
      <c r="G152" t="str">
        <f t="shared" si="2"/>
        <v>TR-POSSGKN210100115</v>
      </c>
    </row>
    <row r="153" spans="1:7" x14ac:dyDescent="0.25">
      <c r="A153" s="54">
        <v>44200</v>
      </c>
      <c r="B153" t="s">
        <v>169</v>
      </c>
      <c r="C153" t="s">
        <v>10</v>
      </c>
      <c r="D153">
        <v>14500</v>
      </c>
      <c r="E153">
        <v>14500</v>
      </c>
      <c r="F153">
        <v>1</v>
      </c>
      <c r="G153" t="str">
        <f t="shared" si="2"/>
        <v>TR-POSSGKN210100116</v>
      </c>
    </row>
    <row r="154" spans="1:7" x14ac:dyDescent="0.25">
      <c r="A154" s="54">
        <v>44200</v>
      </c>
      <c r="B154" t="s">
        <v>169</v>
      </c>
      <c r="C154" t="s">
        <v>42</v>
      </c>
      <c r="D154">
        <v>27500</v>
      </c>
      <c r="E154">
        <v>82500</v>
      </c>
      <c r="F154">
        <v>3</v>
      </c>
      <c r="G154" t="str">
        <f t="shared" si="2"/>
        <v>TR-POSSGKN210100116</v>
      </c>
    </row>
    <row r="155" spans="1:7" x14ac:dyDescent="0.25">
      <c r="A155" s="54">
        <v>44200</v>
      </c>
      <c r="B155" t="s">
        <v>170</v>
      </c>
      <c r="C155" t="s">
        <v>171</v>
      </c>
      <c r="D155">
        <v>2800</v>
      </c>
      <c r="E155">
        <v>56000</v>
      </c>
      <c r="F155">
        <v>20</v>
      </c>
      <c r="G155" t="str">
        <f t="shared" si="2"/>
        <v>TR-POSSGKN210100117</v>
      </c>
    </row>
    <row r="156" spans="1:7" x14ac:dyDescent="0.25">
      <c r="A156" s="54">
        <v>44200</v>
      </c>
      <c r="B156" t="s">
        <v>170</v>
      </c>
      <c r="C156" t="s">
        <v>172</v>
      </c>
      <c r="D156">
        <v>2800</v>
      </c>
      <c r="E156">
        <v>50400</v>
      </c>
      <c r="F156">
        <v>18</v>
      </c>
      <c r="G156" t="str">
        <f t="shared" si="2"/>
        <v>TR-POSSGKN210100117</v>
      </c>
    </row>
    <row r="157" spans="1:7" x14ac:dyDescent="0.25">
      <c r="A157" s="54">
        <v>44200</v>
      </c>
      <c r="B157" t="s">
        <v>170</v>
      </c>
      <c r="C157" t="s">
        <v>173</v>
      </c>
      <c r="D157">
        <v>6300</v>
      </c>
      <c r="E157">
        <v>6300</v>
      </c>
      <c r="F157">
        <v>1</v>
      </c>
      <c r="G157" t="str">
        <f t="shared" si="2"/>
        <v>TR-POSSGKN210100117</v>
      </c>
    </row>
    <row r="158" spans="1:7" x14ac:dyDescent="0.25">
      <c r="A158" s="54">
        <v>44200</v>
      </c>
      <c r="B158" t="s">
        <v>174</v>
      </c>
      <c r="C158" t="s">
        <v>175</v>
      </c>
      <c r="D158">
        <v>58000</v>
      </c>
      <c r="E158">
        <v>58000</v>
      </c>
      <c r="F158">
        <v>1</v>
      </c>
      <c r="G158" t="str">
        <f t="shared" si="2"/>
        <v>TR-POSSGKN210100119</v>
      </c>
    </row>
    <row r="159" spans="1:7" x14ac:dyDescent="0.25">
      <c r="A159" s="54">
        <v>44200</v>
      </c>
      <c r="B159" t="s">
        <v>176</v>
      </c>
      <c r="C159" t="s">
        <v>177</v>
      </c>
      <c r="D159">
        <v>40000</v>
      </c>
      <c r="E159">
        <v>40000</v>
      </c>
      <c r="F159">
        <v>1</v>
      </c>
      <c r="G159" t="str">
        <f t="shared" si="2"/>
        <v>TR-POSSGKN210100120</v>
      </c>
    </row>
    <row r="160" spans="1:7" x14ac:dyDescent="0.25">
      <c r="A160" s="54">
        <v>44200</v>
      </c>
      <c r="B160" t="s">
        <v>178</v>
      </c>
      <c r="C160" t="s">
        <v>179</v>
      </c>
      <c r="D160">
        <v>40000</v>
      </c>
      <c r="E160">
        <v>40000</v>
      </c>
      <c r="F160">
        <v>1</v>
      </c>
      <c r="G160" t="str">
        <f t="shared" si="2"/>
        <v>TR-POSSGKN210100121</v>
      </c>
    </row>
    <row r="161" spans="1:7" x14ac:dyDescent="0.25">
      <c r="A161" s="54">
        <v>44200</v>
      </c>
      <c r="B161" t="s">
        <v>180</v>
      </c>
      <c r="C161" t="s">
        <v>181</v>
      </c>
      <c r="D161">
        <v>37000</v>
      </c>
      <c r="E161">
        <v>148000</v>
      </c>
      <c r="F161">
        <v>4</v>
      </c>
      <c r="G161" t="str">
        <f t="shared" si="2"/>
        <v>TR-POSSGKN210100123</v>
      </c>
    </row>
    <row r="162" spans="1:7" x14ac:dyDescent="0.25">
      <c r="A162" s="54">
        <v>44200</v>
      </c>
      <c r="B162" t="s">
        <v>180</v>
      </c>
      <c r="C162" t="s">
        <v>182</v>
      </c>
      <c r="D162">
        <v>1200</v>
      </c>
      <c r="E162">
        <v>1200</v>
      </c>
      <c r="F162">
        <v>1</v>
      </c>
      <c r="G162" t="str">
        <f t="shared" si="2"/>
        <v>TR-POSSGKN210100123</v>
      </c>
    </row>
    <row r="163" spans="1:7" x14ac:dyDescent="0.25">
      <c r="A163" s="54">
        <v>44200</v>
      </c>
      <c r="B163" t="s">
        <v>180</v>
      </c>
      <c r="C163" t="s">
        <v>42</v>
      </c>
      <c r="D163">
        <v>27500</v>
      </c>
      <c r="E163">
        <v>27500</v>
      </c>
      <c r="F163">
        <v>1</v>
      </c>
      <c r="G163" t="str">
        <f t="shared" si="2"/>
        <v>TR-POSSGKN210100123</v>
      </c>
    </row>
    <row r="164" spans="1:7" x14ac:dyDescent="0.25">
      <c r="A164" s="54">
        <v>44200</v>
      </c>
      <c r="B164" t="s">
        <v>180</v>
      </c>
      <c r="C164" t="s">
        <v>14</v>
      </c>
      <c r="D164">
        <v>30000</v>
      </c>
      <c r="E164">
        <v>30000</v>
      </c>
      <c r="F164">
        <v>1</v>
      </c>
      <c r="G164" t="str">
        <f t="shared" si="2"/>
        <v>TR-POSSGKN210100123</v>
      </c>
    </row>
    <row r="165" spans="1:7" x14ac:dyDescent="0.25">
      <c r="A165" s="54">
        <v>44200</v>
      </c>
      <c r="B165" t="s">
        <v>183</v>
      </c>
      <c r="C165" t="s">
        <v>184</v>
      </c>
      <c r="D165">
        <v>16000</v>
      </c>
      <c r="E165">
        <v>16000</v>
      </c>
      <c r="F165">
        <v>1</v>
      </c>
      <c r="G165" t="str">
        <f t="shared" si="2"/>
        <v>TR-POSSGKN210100125</v>
      </c>
    </row>
    <row r="166" spans="1:7" x14ac:dyDescent="0.25">
      <c r="A166" s="54">
        <v>44200</v>
      </c>
      <c r="B166" t="s">
        <v>183</v>
      </c>
      <c r="C166" t="s">
        <v>171</v>
      </c>
      <c r="D166">
        <v>2800</v>
      </c>
      <c r="E166">
        <v>28000</v>
      </c>
      <c r="F166">
        <v>10</v>
      </c>
      <c r="G166" t="str">
        <f t="shared" si="2"/>
        <v>TR-POSSGKN210100125</v>
      </c>
    </row>
    <row r="167" spans="1:7" x14ac:dyDescent="0.25">
      <c r="A167" s="54">
        <v>44200</v>
      </c>
      <c r="B167" t="s">
        <v>183</v>
      </c>
      <c r="C167" t="s">
        <v>185</v>
      </c>
      <c r="D167">
        <v>120000</v>
      </c>
      <c r="E167">
        <v>120000</v>
      </c>
      <c r="F167">
        <v>1</v>
      </c>
      <c r="G167" t="str">
        <f t="shared" si="2"/>
        <v>TR-POSSGKN210100125</v>
      </c>
    </row>
    <row r="168" spans="1:7" x14ac:dyDescent="0.25">
      <c r="A168" s="54">
        <v>44200</v>
      </c>
      <c r="B168" t="s">
        <v>186</v>
      </c>
      <c r="C168" t="s">
        <v>187</v>
      </c>
      <c r="D168">
        <v>5000</v>
      </c>
      <c r="E168">
        <v>5000</v>
      </c>
      <c r="F168">
        <v>1</v>
      </c>
      <c r="G168" t="str">
        <f t="shared" si="2"/>
        <v>TR-POSSGKN210100126</v>
      </c>
    </row>
    <row r="169" spans="1:7" x14ac:dyDescent="0.25">
      <c r="A169" s="54">
        <v>44200</v>
      </c>
      <c r="B169" t="s">
        <v>186</v>
      </c>
      <c r="C169" t="s">
        <v>188</v>
      </c>
      <c r="D169">
        <v>78000</v>
      </c>
      <c r="E169">
        <v>78000</v>
      </c>
      <c r="F169">
        <v>1</v>
      </c>
      <c r="G169" t="str">
        <f t="shared" si="2"/>
        <v>TR-POSSGKN210100126</v>
      </c>
    </row>
    <row r="170" spans="1:7" x14ac:dyDescent="0.25">
      <c r="A170" s="54">
        <v>44200</v>
      </c>
      <c r="B170" t="s">
        <v>186</v>
      </c>
      <c r="C170" t="s">
        <v>16</v>
      </c>
      <c r="D170">
        <v>14500</v>
      </c>
      <c r="E170">
        <v>14500</v>
      </c>
      <c r="F170">
        <v>1</v>
      </c>
      <c r="G170" t="str">
        <f t="shared" si="2"/>
        <v>TR-POSSGKN210100126</v>
      </c>
    </row>
    <row r="171" spans="1:7" x14ac:dyDescent="0.25">
      <c r="A171" s="54">
        <v>44200</v>
      </c>
      <c r="B171" t="s">
        <v>186</v>
      </c>
      <c r="C171" t="s">
        <v>95</v>
      </c>
      <c r="D171">
        <v>14500</v>
      </c>
      <c r="E171">
        <v>14500</v>
      </c>
      <c r="F171">
        <v>1</v>
      </c>
      <c r="G171" t="str">
        <f t="shared" si="2"/>
        <v>TR-POSSGKN210100126</v>
      </c>
    </row>
    <row r="172" spans="1:7" x14ac:dyDescent="0.25">
      <c r="A172" s="54">
        <v>44200</v>
      </c>
      <c r="B172" t="s">
        <v>186</v>
      </c>
      <c r="C172" t="s">
        <v>189</v>
      </c>
      <c r="D172">
        <v>32000</v>
      </c>
      <c r="E172">
        <v>96000</v>
      </c>
      <c r="F172">
        <v>3</v>
      </c>
      <c r="G172" t="str">
        <f t="shared" si="2"/>
        <v>TR-POSSGKN210100126</v>
      </c>
    </row>
    <row r="173" spans="1:7" x14ac:dyDescent="0.25">
      <c r="A173" s="54">
        <v>44200</v>
      </c>
      <c r="B173" t="s">
        <v>186</v>
      </c>
      <c r="C173" t="s">
        <v>20</v>
      </c>
      <c r="D173">
        <v>30000</v>
      </c>
      <c r="E173">
        <v>30000</v>
      </c>
      <c r="F173">
        <v>1</v>
      </c>
      <c r="G173" t="str">
        <f t="shared" si="2"/>
        <v>TR-POSSGKN210100126</v>
      </c>
    </row>
    <row r="174" spans="1:7" x14ac:dyDescent="0.25">
      <c r="A174" s="54">
        <v>44200</v>
      </c>
      <c r="B174" t="s">
        <v>190</v>
      </c>
      <c r="C174" t="s">
        <v>191</v>
      </c>
      <c r="D174">
        <v>7500</v>
      </c>
      <c r="E174">
        <v>7500</v>
      </c>
      <c r="F174">
        <v>1</v>
      </c>
      <c r="G174" t="str">
        <f t="shared" si="2"/>
        <v>TR-POSSGKN210100128</v>
      </c>
    </row>
    <row r="175" spans="1:7" x14ac:dyDescent="0.25">
      <c r="A175" s="54">
        <v>44200</v>
      </c>
      <c r="B175" t="s">
        <v>190</v>
      </c>
      <c r="C175" t="s">
        <v>42</v>
      </c>
      <c r="D175">
        <v>27500</v>
      </c>
      <c r="E175">
        <v>27500</v>
      </c>
      <c r="F175">
        <v>1</v>
      </c>
      <c r="G175" t="str">
        <f t="shared" si="2"/>
        <v>TR-POSSGKN210100128</v>
      </c>
    </row>
    <row r="176" spans="1:7" x14ac:dyDescent="0.25">
      <c r="A176" s="54">
        <v>44200</v>
      </c>
      <c r="B176" t="s">
        <v>190</v>
      </c>
      <c r="C176" t="s">
        <v>9</v>
      </c>
      <c r="D176">
        <v>14500</v>
      </c>
      <c r="E176">
        <v>14500</v>
      </c>
      <c r="F176">
        <v>1</v>
      </c>
      <c r="G176" t="str">
        <f t="shared" si="2"/>
        <v>TR-POSSGKN210100128</v>
      </c>
    </row>
    <row r="177" spans="1:7" x14ac:dyDescent="0.25">
      <c r="A177" s="54">
        <v>44200</v>
      </c>
      <c r="B177" t="s">
        <v>192</v>
      </c>
      <c r="C177" t="s">
        <v>31</v>
      </c>
      <c r="D177">
        <v>22000</v>
      </c>
      <c r="E177">
        <v>22000</v>
      </c>
      <c r="F177">
        <v>1</v>
      </c>
      <c r="G177" t="str">
        <f t="shared" si="2"/>
        <v>TR-POSSGKN210100129</v>
      </c>
    </row>
    <row r="178" spans="1:7" x14ac:dyDescent="0.25">
      <c r="A178" s="54">
        <v>44200</v>
      </c>
      <c r="B178" t="s">
        <v>192</v>
      </c>
      <c r="C178" t="s">
        <v>60</v>
      </c>
      <c r="D178">
        <v>8000</v>
      </c>
      <c r="E178">
        <v>16000</v>
      </c>
      <c r="F178">
        <v>2</v>
      </c>
      <c r="G178" t="str">
        <f t="shared" si="2"/>
        <v>TR-POSSGKN210100129</v>
      </c>
    </row>
    <row r="179" spans="1:7" x14ac:dyDescent="0.25">
      <c r="A179" s="54">
        <v>44200</v>
      </c>
      <c r="B179" t="s">
        <v>192</v>
      </c>
      <c r="C179" t="s">
        <v>10</v>
      </c>
      <c r="D179">
        <v>14500</v>
      </c>
      <c r="E179">
        <v>14500</v>
      </c>
      <c r="F179">
        <v>1</v>
      </c>
      <c r="G179" t="str">
        <f t="shared" si="2"/>
        <v>TR-POSSGKN210100129</v>
      </c>
    </row>
    <row r="180" spans="1:7" x14ac:dyDescent="0.25">
      <c r="A180" s="54">
        <v>44200</v>
      </c>
      <c r="B180" t="s">
        <v>192</v>
      </c>
      <c r="C180" t="s">
        <v>193</v>
      </c>
      <c r="D180">
        <v>43000</v>
      </c>
      <c r="E180">
        <v>43000</v>
      </c>
      <c r="F180">
        <v>1</v>
      </c>
      <c r="G180" t="str">
        <f t="shared" si="2"/>
        <v>TR-POSSGKN210100129</v>
      </c>
    </row>
    <row r="181" spans="1:7" x14ac:dyDescent="0.25">
      <c r="A181" s="54">
        <v>44200</v>
      </c>
      <c r="B181" t="s">
        <v>194</v>
      </c>
      <c r="C181" t="s">
        <v>195</v>
      </c>
      <c r="D181">
        <v>40000</v>
      </c>
      <c r="E181">
        <v>40000</v>
      </c>
      <c r="F181">
        <v>1</v>
      </c>
      <c r="G181" t="str">
        <f t="shared" si="2"/>
        <v>TR-POSSGKN210100130</v>
      </c>
    </row>
    <row r="182" spans="1:7" x14ac:dyDescent="0.25">
      <c r="A182" s="54">
        <v>44200</v>
      </c>
      <c r="B182" t="s">
        <v>194</v>
      </c>
      <c r="C182" t="s">
        <v>106</v>
      </c>
      <c r="D182">
        <v>1000</v>
      </c>
      <c r="E182">
        <v>1000</v>
      </c>
      <c r="F182">
        <v>1</v>
      </c>
      <c r="G182" t="str">
        <f t="shared" si="2"/>
        <v>TR-POSSGKN210100130</v>
      </c>
    </row>
    <row r="183" spans="1:7" x14ac:dyDescent="0.25">
      <c r="A183" s="54">
        <v>44200</v>
      </c>
      <c r="B183" t="s">
        <v>196</v>
      </c>
      <c r="C183" t="s">
        <v>181</v>
      </c>
      <c r="D183">
        <v>37000</v>
      </c>
      <c r="E183">
        <v>37000</v>
      </c>
      <c r="F183">
        <v>1</v>
      </c>
      <c r="G183" t="str">
        <f t="shared" si="2"/>
        <v>TR-POSSGKN210100131</v>
      </c>
    </row>
    <row r="184" spans="1:7" x14ac:dyDescent="0.25">
      <c r="A184" s="54">
        <v>44200</v>
      </c>
      <c r="B184" t="s">
        <v>196</v>
      </c>
      <c r="C184" t="s">
        <v>42</v>
      </c>
      <c r="D184">
        <v>27000</v>
      </c>
      <c r="E184">
        <v>135000</v>
      </c>
      <c r="F184">
        <v>5</v>
      </c>
      <c r="G184" t="str">
        <f t="shared" si="2"/>
        <v>TR-POSSGKN210100131</v>
      </c>
    </row>
    <row r="185" spans="1:7" x14ac:dyDescent="0.25">
      <c r="A185" s="54">
        <v>44200</v>
      </c>
      <c r="B185" t="s">
        <v>197</v>
      </c>
      <c r="C185" t="s">
        <v>198</v>
      </c>
      <c r="D185">
        <v>80000</v>
      </c>
      <c r="E185">
        <v>160000</v>
      </c>
      <c r="F185">
        <v>2</v>
      </c>
      <c r="G185" t="str">
        <f t="shared" si="2"/>
        <v>TR-POSSGKN210100132</v>
      </c>
    </row>
    <row r="186" spans="1:7" x14ac:dyDescent="0.25">
      <c r="A186" s="54">
        <v>44200</v>
      </c>
      <c r="B186" t="s">
        <v>199</v>
      </c>
      <c r="C186" t="s">
        <v>181</v>
      </c>
      <c r="D186">
        <v>37000</v>
      </c>
      <c r="E186">
        <v>74000</v>
      </c>
      <c r="F186">
        <v>2</v>
      </c>
      <c r="G186" t="str">
        <f t="shared" si="2"/>
        <v>TR-SISGKN210100044</v>
      </c>
    </row>
    <row r="187" spans="1:7" x14ac:dyDescent="0.25">
      <c r="A187" s="54">
        <v>44200</v>
      </c>
      <c r="B187" t="s">
        <v>200</v>
      </c>
      <c r="C187" t="s">
        <v>44</v>
      </c>
      <c r="D187">
        <v>9000</v>
      </c>
      <c r="E187">
        <v>9000</v>
      </c>
      <c r="F187">
        <v>1</v>
      </c>
      <c r="G187" t="str">
        <f t="shared" si="2"/>
        <v>TR-SISGKN210100056dr. Evelina Dewi Lukito</v>
      </c>
    </row>
    <row r="188" spans="1:7" x14ac:dyDescent="0.25">
      <c r="A188" s="54">
        <v>44200</v>
      </c>
      <c r="B188" t="s">
        <v>200</v>
      </c>
      <c r="C188" t="s">
        <v>201</v>
      </c>
      <c r="D188">
        <v>50000</v>
      </c>
      <c r="E188">
        <v>200000</v>
      </c>
      <c r="F188">
        <v>4</v>
      </c>
      <c r="G188" t="str">
        <f t="shared" si="2"/>
        <v>TR-SISGKN210100056dr. Evelina Dewi Lukito</v>
      </c>
    </row>
    <row r="189" spans="1:7" x14ac:dyDescent="0.25">
      <c r="A189" s="54">
        <v>44200</v>
      </c>
      <c r="B189" t="s">
        <v>200</v>
      </c>
      <c r="C189" t="s">
        <v>202</v>
      </c>
      <c r="D189">
        <v>50000</v>
      </c>
      <c r="E189">
        <v>200000</v>
      </c>
      <c r="F189">
        <v>4</v>
      </c>
      <c r="G189" t="str">
        <f t="shared" si="2"/>
        <v>TR-SISGKN210100056dr. Evelina Dewi Lukito</v>
      </c>
    </row>
    <row r="190" spans="1:7" x14ac:dyDescent="0.25">
      <c r="A190" s="54">
        <v>44200</v>
      </c>
      <c r="B190" t="s">
        <v>200</v>
      </c>
      <c r="C190" t="s">
        <v>203</v>
      </c>
      <c r="D190">
        <v>88000</v>
      </c>
      <c r="E190">
        <v>176000</v>
      </c>
      <c r="F190">
        <v>2</v>
      </c>
      <c r="G190" t="str">
        <f t="shared" si="2"/>
        <v>TR-SISGKN210100056dr. Evelina Dewi Lukito</v>
      </c>
    </row>
    <row r="191" spans="1:7" x14ac:dyDescent="0.25">
      <c r="A191" s="54">
        <v>44200</v>
      </c>
      <c r="B191" t="s">
        <v>200</v>
      </c>
      <c r="C191" t="s">
        <v>204</v>
      </c>
      <c r="D191">
        <v>25000</v>
      </c>
      <c r="E191">
        <v>75000</v>
      </c>
      <c r="F191">
        <v>3</v>
      </c>
      <c r="G191" t="str">
        <f t="shared" si="2"/>
        <v>TR-SISGKN210100056dr. Evelina Dewi Lukito</v>
      </c>
    </row>
    <row r="192" spans="1:7" x14ac:dyDescent="0.25">
      <c r="A192" s="54">
        <v>44200</v>
      </c>
      <c r="B192" t="s">
        <v>200</v>
      </c>
      <c r="C192" t="s">
        <v>205</v>
      </c>
      <c r="D192">
        <v>1000</v>
      </c>
      <c r="E192">
        <v>4000</v>
      </c>
      <c r="F192">
        <v>4</v>
      </c>
      <c r="G192" t="str">
        <f t="shared" si="2"/>
        <v>TR-SISGKN210100056dr. Evelina Dewi Lukito</v>
      </c>
    </row>
    <row r="193" spans="1:7" x14ac:dyDescent="0.25">
      <c r="A193" s="54">
        <v>44200</v>
      </c>
      <c r="B193" t="s">
        <v>200</v>
      </c>
      <c r="C193" t="s">
        <v>206</v>
      </c>
      <c r="D193">
        <v>34000</v>
      </c>
      <c r="E193">
        <v>34000</v>
      </c>
      <c r="F193">
        <v>1</v>
      </c>
      <c r="G193" t="str">
        <f t="shared" si="2"/>
        <v>TR-SISGKN210100056dr. Evelina Dewi Lukito</v>
      </c>
    </row>
    <row r="194" spans="1:7" x14ac:dyDescent="0.25">
      <c r="A194" s="54">
        <v>44200</v>
      </c>
      <c r="B194" t="s">
        <v>200</v>
      </c>
      <c r="C194" t="s">
        <v>121</v>
      </c>
      <c r="D194">
        <v>200000</v>
      </c>
      <c r="E194">
        <v>200000</v>
      </c>
      <c r="F194">
        <v>1</v>
      </c>
      <c r="G194" t="str">
        <f t="shared" si="2"/>
        <v>TR-SISGKN210100056dr. Evelina Dewi Lukito</v>
      </c>
    </row>
    <row r="195" spans="1:7" x14ac:dyDescent="0.25">
      <c r="A195" s="54">
        <v>44200</v>
      </c>
      <c r="B195" t="s">
        <v>200</v>
      </c>
      <c r="C195" t="s">
        <v>9</v>
      </c>
      <c r="D195">
        <v>14500</v>
      </c>
      <c r="E195">
        <v>14500</v>
      </c>
      <c r="F195">
        <v>1</v>
      </c>
      <c r="G195" t="str">
        <f t="shared" ref="G195:G258" si="3" xml:space="preserve"> "TR-" &amp; B195</f>
        <v>TR-SISGKN210100056dr. Evelina Dewi Lukito</v>
      </c>
    </row>
    <row r="196" spans="1:7" x14ac:dyDescent="0.25">
      <c r="A196" s="54">
        <v>44200</v>
      </c>
      <c r="B196" t="s">
        <v>200</v>
      </c>
      <c r="C196" t="s">
        <v>95</v>
      </c>
      <c r="D196">
        <v>14500</v>
      </c>
      <c r="E196">
        <v>14500</v>
      </c>
      <c r="F196">
        <v>1</v>
      </c>
      <c r="G196" t="str">
        <f t="shared" si="3"/>
        <v>TR-SISGKN210100056dr. Evelina Dewi Lukito</v>
      </c>
    </row>
    <row r="197" spans="1:7" x14ac:dyDescent="0.25">
      <c r="A197" s="54">
        <v>44200</v>
      </c>
      <c r="B197" t="s">
        <v>200</v>
      </c>
      <c r="C197" t="s">
        <v>207</v>
      </c>
      <c r="D197">
        <v>27000</v>
      </c>
      <c r="E197">
        <v>27000</v>
      </c>
      <c r="F197">
        <v>1</v>
      </c>
      <c r="G197" t="str">
        <f t="shared" si="3"/>
        <v>TR-SISGKN210100056dr. Evelina Dewi Lukito</v>
      </c>
    </row>
    <row r="198" spans="1:7" x14ac:dyDescent="0.25">
      <c r="A198" s="54">
        <v>44200</v>
      </c>
      <c r="B198" t="s">
        <v>200</v>
      </c>
      <c r="C198" t="s">
        <v>29</v>
      </c>
      <c r="D198">
        <v>14500</v>
      </c>
      <c r="E198">
        <v>14500</v>
      </c>
      <c r="F198">
        <v>1</v>
      </c>
      <c r="G198" t="str">
        <f t="shared" si="3"/>
        <v>TR-SISGKN210100056dr. Evelina Dewi Lukito</v>
      </c>
    </row>
    <row r="199" spans="1:7" x14ac:dyDescent="0.25">
      <c r="A199" s="54">
        <v>44201</v>
      </c>
      <c r="B199" t="s">
        <v>200</v>
      </c>
      <c r="C199" t="s">
        <v>14</v>
      </c>
      <c r="D199">
        <v>28000</v>
      </c>
      <c r="E199">
        <v>28000</v>
      </c>
      <c r="F199">
        <v>1</v>
      </c>
      <c r="G199" t="str">
        <f t="shared" si="3"/>
        <v>TR-SISGKN210100056dr. Evelina Dewi Lukito</v>
      </c>
    </row>
    <row r="200" spans="1:7" x14ac:dyDescent="0.25">
      <c r="A200" s="54">
        <v>44201</v>
      </c>
      <c r="B200" t="s">
        <v>208</v>
      </c>
      <c r="C200" t="s">
        <v>209</v>
      </c>
      <c r="D200">
        <v>10500</v>
      </c>
      <c r="E200">
        <v>10500</v>
      </c>
      <c r="F200">
        <v>1</v>
      </c>
      <c r="G200" t="str">
        <f t="shared" si="3"/>
        <v>TR-POSSGKN210100166</v>
      </c>
    </row>
    <row r="201" spans="1:7" x14ac:dyDescent="0.25">
      <c r="A201" s="54">
        <v>44201</v>
      </c>
      <c r="B201" t="s">
        <v>210</v>
      </c>
      <c r="C201" t="s">
        <v>16</v>
      </c>
      <c r="D201">
        <v>14500</v>
      </c>
      <c r="E201">
        <v>14500</v>
      </c>
      <c r="F201">
        <v>1</v>
      </c>
      <c r="G201" t="str">
        <f t="shared" si="3"/>
        <v>TR-POSSGKN210100167</v>
      </c>
    </row>
    <row r="202" spans="1:7" x14ac:dyDescent="0.25">
      <c r="A202" s="54">
        <v>44201</v>
      </c>
      <c r="B202" t="s">
        <v>211</v>
      </c>
      <c r="C202" t="s">
        <v>9</v>
      </c>
      <c r="D202">
        <v>14500</v>
      </c>
      <c r="E202">
        <v>29000</v>
      </c>
      <c r="F202">
        <v>2</v>
      </c>
      <c r="G202" t="str">
        <f t="shared" si="3"/>
        <v>TR-POSSGKN210100168</v>
      </c>
    </row>
    <row r="203" spans="1:7" x14ac:dyDescent="0.25">
      <c r="A203" s="54">
        <v>44201</v>
      </c>
      <c r="B203" t="s">
        <v>211</v>
      </c>
      <c r="C203" t="s">
        <v>66</v>
      </c>
      <c r="D203">
        <v>14500</v>
      </c>
      <c r="E203">
        <v>29000</v>
      </c>
      <c r="F203">
        <v>2</v>
      </c>
      <c r="G203" t="str">
        <f t="shared" si="3"/>
        <v>TR-POSSGKN210100168</v>
      </c>
    </row>
    <row r="204" spans="1:7" x14ac:dyDescent="0.25">
      <c r="A204" s="54">
        <v>44201</v>
      </c>
      <c r="B204" t="s">
        <v>212</v>
      </c>
      <c r="C204" t="s">
        <v>10</v>
      </c>
      <c r="D204">
        <v>14500</v>
      </c>
      <c r="E204">
        <v>29000</v>
      </c>
      <c r="F204">
        <v>2</v>
      </c>
      <c r="G204" t="str">
        <f t="shared" si="3"/>
        <v>TR-POSSGKN210100169</v>
      </c>
    </row>
    <row r="205" spans="1:7" x14ac:dyDescent="0.25">
      <c r="A205" s="54">
        <v>44201</v>
      </c>
      <c r="B205" t="s">
        <v>212</v>
      </c>
      <c r="C205" t="s">
        <v>213</v>
      </c>
      <c r="D205">
        <v>26500</v>
      </c>
      <c r="E205">
        <v>26500</v>
      </c>
      <c r="F205">
        <v>1</v>
      </c>
      <c r="G205" t="str">
        <f t="shared" si="3"/>
        <v>TR-POSSGKN210100169</v>
      </c>
    </row>
    <row r="206" spans="1:7" x14ac:dyDescent="0.25">
      <c r="A206" s="54">
        <v>44201</v>
      </c>
      <c r="B206" t="s">
        <v>212</v>
      </c>
      <c r="C206" t="s">
        <v>60</v>
      </c>
      <c r="D206">
        <v>8000</v>
      </c>
      <c r="E206">
        <v>8000</v>
      </c>
      <c r="F206">
        <v>1</v>
      </c>
      <c r="G206" t="str">
        <f t="shared" si="3"/>
        <v>TR-POSSGKN210100169</v>
      </c>
    </row>
    <row r="207" spans="1:7" x14ac:dyDescent="0.25">
      <c r="A207" s="54">
        <v>44201</v>
      </c>
      <c r="B207" t="s">
        <v>212</v>
      </c>
      <c r="C207" t="s">
        <v>171</v>
      </c>
      <c r="D207">
        <v>2800</v>
      </c>
      <c r="E207">
        <v>11200</v>
      </c>
      <c r="F207">
        <v>4</v>
      </c>
      <c r="G207" t="str">
        <f t="shared" si="3"/>
        <v>TR-POSSGKN210100169</v>
      </c>
    </row>
    <row r="208" spans="1:7" x14ac:dyDescent="0.25">
      <c r="A208" s="54">
        <v>44201</v>
      </c>
      <c r="B208" t="s">
        <v>212</v>
      </c>
      <c r="C208" t="s">
        <v>78</v>
      </c>
      <c r="D208">
        <v>32500</v>
      </c>
      <c r="E208">
        <v>32500</v>
      </c>
      <c r="F208">
        <v>1</v>
      </c>
      <c r="G208" t="str">
        <f t="shared" si="3"/>
        <v>TR-POSSGKN210100169</v>
      </c>
    </row>
    <row r="209" spans="1:7" x14ac:dyDescent="0.25">
      <c r="A209" s="54">
        <v>44201</v>
      </c>
      <c r="B209" t="s">
        <v>214</v>
      </c>
      <c r="C209" t="s">
        <v>77</v>
      </c>
      <c r="D209">
        <v>32500</v>
      </c>
      <c r="E209">
        <v>65000</v>
      </c>
      <c r="F209">
        <v>2</v>
      </c>
      <c r="G209" t="str">
        <f t="shared" si="3"/>
        <v>TR-POSSGKN210100170</v>
      </c>
    </row>
    <row r="210" spans="1:7" x14ac:dyDescent="0.25">
      <c r="A210" s="54">
        <v>44201</v>
      </c>
      <c r="B210" t="s">
        <v>215</v>
      </c>
      <c r="C210" t="s">
        <v>9</v>
      </c>
      <c r="D210">
        <v>14500</v>
      </c>
      <c r="E210">
        <v>29000</v>
      </c>
      <c r="F210">
        <v>2</v>
      </c>
      <c r="G210" t="str">
        <f t="shared" si="3"/>
        <v>TR-POSSGKN210100171</v>
      </c>
    </row>
    <row r="211" spans="1:7" x14ac:dyDescent="0.25">
      <c r="A211" s="54">
        <v>44201</v>
      </c>
      <c r="B211" t="s">
        <v>215</v>
      </c>
      <c r="C211" t="s">
        <v>37</v>
      </c>
      <c r="D211">
        <v>74000</v>
      </c>
      <c r="E211">
        <v>148000</v>
      </c>
      <c r="F211">
        <v>2</v>
      </c>
      <c r="G211" t="str">
        <f t="shared" si="3"/>
        <v>TR-POSSGKN210100171</v>
      </c>
    </row>
    <row r="212" spans="1:7" x14ac:dyDescent="0.25">
      <c r="A212" s="54">
        <v>44201</v>
      </c>
      <c r="B212" t="s">
        <v>216</v>
      </c>
      <c r="C212" t="s">
        <v>39</v>
      </c>
      <c r="D212">
        <v>92500</v>
      </c>
      <c r="E212">
        <v>185000</v>
      </c>
      <c r="F212">
        <v>2</v>
      </c>
      <c r="G212" t="str">
        <f t="shared" si="3"/>
        <v>TR-POSSGKN210100173</v>
      </c>
    </row>
    <row r="213" spans="1:7" x14ac:dyDescent="0.25">
      <c r="A213" s="54">
        <v>44201</v>
      </c>
      <c r="B213" t="s">
        <v>217</v>
      </c>
      <c r="C213" t="s">
        <v>40</v>
      </c>
      <c r="D213">
        <v>152000</v>
      </c>
      <c r="E213">
        <v>304000</v>
      </c>
      <c r="F213">
        <v>2</v>
      </c>
      <c r="G213" t="str">
        <f t="shared" si="3"/>
        <v>TR-POSSGKN210100176</v>
      </c>
    </row>
    <row r="214" spans="1:7" x14ac:dyDescent="0.25">
      <c r="A214" s="54">
        <v>44201</v>
      </c>
      <c r="B214" t="s">
        <v>218</v>
      </c>
      <c r="C214" t="s">
        <v>219</v>
      </c>
      <c r="D214">
        <v>39000</v>
      </c>
      <c r="E214">
        <v>39000</v>
      </c>
      <c r="F214">
        <v>1</v>
      </c>
      <c r="G214" t="str">
        <f t="shared" si="3"/>
        <v>TR-POSSGKN210100177</v>
      </c>
    </row>
    <row r="215" spans="1:7" x14ac:dyDescent="0.25">
      <c r="A215" s="54">
        <v>44201</v>
      </c>
      <c r="B215" t="s">
        <v>220</v>
      </c>
      <c r="C215" t="s">
        <v>221</v>
      </c>
      <c r="D215">
        <v>39000</v>
      </c>
      <c r="E215">
        <v>39000</v>
      </c>
      <c r="F215">
        <v>1</v>
      </c>
      <c r="G215" t="str">
        <f t="shared" si="3"/>
        <v>TR-POSSGKN210100178</v>
      </c>
    </row>
    <row r="216" spans="1:7" x14ac:dyDescent="0.25">
      <c r="A216" s="54">
        <v>44201</v>
      </c>
      <c r="B216" t="s">
        <v>220</v>
      </c>
      <c r="C216" t="s">
        <v>95</v>
      </c>
      <c r="D216">
        <v>14500</v>
      </c>
      <c r="E216">
        <v>14500</v>
      </c>
      <c r="F216">
        <v>1</v>
      </c>
      <c r="G216" t="str">
        <f t="shared" si="3"/>
        <v>TR-POSSGKN210100178</v>
      </c>
    </row>
    <row r="217" spans="1:7" x14ac:dyDescent="0.25">
      <c r="A217" s="54">
        <v>44201</v>
      </c>
      <c r="B217" t="s">
        <v>222</v>
      </c>
      <c r="C217" t="s">
        <v>29</v>
      </c>
      <c r="D217">
        <v>14500</v>
      </c>
      <c r="E217">
        <v>14500</v>
      </c>
      <c r="F217">
        <v>1</v>
      </c>
      <c r="G217" t="str">
        <f t="shared" si="3"/>
        <v>TR-POSSGKN210100181</v>
      </c>
    </row>
    <row r="218" spans="1:7" x14ac:dyDescent="0.25">
      <c r="A218" s="54">
        <v>44201</v>
      </c>
      <c r="B218" t="s">
        <v>223</v>
      </c>
      <c r="C218" t="s">
        <v>110</v>
      </c>
      <c r="D218">
        <v>14000</v>
      </c>
      <c r="E218">
        <v>56000</v>
      </c>
      <c r="F218">
        <v>4</v>
      </c>
      <c r="G218" t="str">
        <f t="shared" si="3"/>
        <v>TR-POSSGKN210100182</v>
      </c>
    </row>
    <row r="219" spans="1:7" x14ac:dyDescent="0.25">
      <c r="A219" s="54">
        <v>44201</v>
      </c>
      <c r="B219" t="s">
        <v>223</v>
      </c>
      <c r="C219" t="s">
        <v>14</v>
      </c>
      <c r="D219">
        <v>28000</v>
      </c>
      <c r="E219">
        <v>28000</v>
      </c>
      <c r="F219">
        <v>1</v>
      </c>
      <c r="G219" t="str">
        <f t="shared" si="3"/>
        <v>TR-POSSGKN210100182</v>
      </c>
    </row>
    <row r="220" spans="1:7" x14ac:dyDescent="0.25">
      <c r="A220" s="54">
        <v>44201</v>
      </c>
      <c r="B220" t="s">
        <v>223</v>
      </c>
      <c r="C220" t="s">
        <v>224</v>
      </c>
      <c r="D220">
        <v>54200</v>
      </c>
      <c r="E220">
        <v>54200</v>
      </c>
      <c r="F220">
        <v>1</v>
      </c>
      <c r="G220" t="str">
        <f t="shared" si="3"/>
        <v>TR-POSSGKN210100182</v>
      </c>
    </row>
    <row r="221" spans="1:7" x14ac:dyDescent="0.25">
      <c r="A221" s="54">
        <v>44201</v>
      </c>
      <c r="B221" t="s">
        <v>223</v>
      </c>
      <c r="C221" t="s">
        <v>104</v>
      </c>
      <c r="D221">
        <v>16000</v>
      </c>
      <c r="E221">
        <v>16000</v>
      </c>
      <c r="F221">
        <v>1</v>
      </c>
      <c r="G221" t="str">
        <f t="shared" si="3"/>
        <v>TR-POSSGKN210100182</v>
      </c>
    </row>
    <row r="222" spans="1:7" x14ac:dyDescent="0.25">
      <c r="A222" s="54">
        <v>44201</v>
      </c>
      <c r="B222" t="s">
        <v>223</v>
      </c>
      <c r="C222" t="s">
        <v>225</v>
      </c>
      <c r="D222">
        <v>8500</v>
      </c>
      <c r="E222">
        <v>51000</v>
      </c>
      <c r="F222">
        <v>6</v>
      </c>
      <c r="G222" t="str">
        <f t="shared" si="3"/>
        <v>TR-POSSGKN210100182</v>
      </c>
    </row>
    <row r="223" spans="1:7" x14ac:dyDescent="0.25">
      <c r="A223" s="54">
        <v>44201</v>
      </c>
      <c r="B223" t="s">
        <v>226</v>
      </c>
      <c r="C223" t="s">
        <v>227</v>
      </c>
      <c r="D223">
        <v>11000</v>
      </c>
      <c r="E223">
        <v>11000</v>
      </c>
      <c r="F223">
        <v>1</v>
      </c>
      <c r="G223" t="str">
        <f t="shared" si="3"/>
        <v>TR-POSSGKN210100183</v>
      </c>
    </row>
    <row r="224" spans="1:7" x14ac:dyDescent="0.25">
      <c r="A224" s="54">
        <v>44201</v>
      </c>
      <c r="B224" t="s">
        <v>228</v>
      </c>
      <c r="C224" t="s">
        <v>33</v>
      </c>
      <c r="D224">
        <v>30000</v>
      </c>
      <c r="E224">
        <v>30000</v>
      </c>
      <c r="F224">
        <v>1</v>
      </c>
      <c r="G224" t="str">
        <f t="shared" si="3"/>
        <v>TR-POSSGKN210100184</v>
      </c>
    </row>
    <row r="225" spans="1:7" x14ac:dyDescent="0.25">
      <c r="A225" s="54">
        <v>44201</v>
      </c>
      <c r="B225" t="s">
        <v>229</v>
      </c>
      <c r="C225" t="s">
        <v>230</v>
      </c>
      <c r="D225">
        <v>1958000</v>
      </c>
      <c r="E225">
        <v>1958000</v>
      </c>
      <c r="F225">
        <v>1</v>
      </c>
      <c r="G225" t="str">
        <f t="shared" si="3"/>
        <v>TR-POSSGKN210100185</v>
      </c>
    </row>
    <row r="226" spans="1:7" x14ac:dyDescent="0.25">
      <c r="A226" s="54">
        <v>44201</v>
      </c>
      <c r="B226" t="s">
        <v>229</v>
      </c>
      <c r="C226" t="s">
        <v>231</v>
      </c>
      <c r="D226">
        <v>142000</v>
      </c>
      <c r="E226">
        <v>710000</v>
      </c>
      <c r="F226">
        <v>5</v>
      </c>
      <c r="G226" t="str">
        <f t="shared" si="3"/>
        <v>TR-POSSGKN210100185</v>
      </c>
    </row>
    <row r="227" spans="1:7" x14ac:dyDescent="0.25">
      <c r="A227" s="54">
        <v>44201</v>
      </c>
      <c r="B227" t="s">
        <v>229</v>
      </c>
      <c r="C227" t="s">
        <v>232</v>
      </c>
      <c r="D227">
        <v>20000</v>
      </c>
      <c r="E227">
        <v>40000</v>
      </c>
      <c r="F227">
        <v>2</v>
      </c>
      <c r="G227" t="str">
        <f t="shared" si="3"/>
        <v>TR-POSSGKN210100185</v>
      </c>
    </row>
    <row r="228" spans="1:7" x14ac:dyDescent="0.25">
      <c r="A228" s="54">
        <v>44201</v>
      </c>
      <c r="B228" t="s">
        <v>229</v>
      </c>
      <c r="C228" t="s">
        <v>14</v>
      </c>
      <c r="D228">
        <v>28000</v>
      </c>
      <c r="E228">
        <v>56000</v>
      </c>
      <c r="F228">
        <v>2</v>
      </c>
      <c r="G228" t="str">
        <f t="shared" si="3"/>
        <v>TR-POSSGKN210100185</v>
      </c>
    </row>
    <row r="229" spans="1:7" x14ac:dyDescent="0.25">
      <c r="A229" s="54">
        <v>44201</v>
      </c>
      <c r="B229" t="s">
        <v>233</v>
      </c>
      <c r="C229" t="s">
        <v>93</v>
      </c>
      <c r="D229">
        <v>6600</v>
      </c>
      <c r="E229">
        <v>33000</v>
      </c>
      <c r="F229">
        <v>5</v>
      </c>
      <c r="G229" t="str">
        <f t="shared" si="3"/>
        <v>TR-POSSGKN210100186</v>
      </c>
    </row>
    <row r="230" spans="1:7" x14ac:dyDescent="0.25">
      <c r="A230" s="54">
        <v>44201</v>
      </c>
      <c r="B230" t="s">
        <v>234</v>
      </c>
      <c r="C230" t="s">
        <v>235</v>
      </c>
      <c r="D230">
        <v>15000</v>
      </c>
      <c r="E230">
        <v>15000</v>
      </c>
      <c r="F230">
        <v>1</v>
      </c>
      <c r="G230" t="str">
        <f t="shared" si="3"/>
        <v>TR-POSSGKN210100188</v>
      </c>
    </row>
    <row r="231" spans="1:7" x14ac:dyDescent="0.25">
      <c r="A231" s="54">
        <v>44201</v>
      </c>
      <c r="B231" t="s">
        <v>234</v>
      </c>
      <c r="C231" t="s">
        <v>8</v>
      </c>
      <c r="D231">
        <v>15000</v>
      </c>
      <c r="E231">
        <v>15000</v>
      </c>
      <c r="F231">
        <v>1</v>
      </c>
      <c r="G231" t="str">
        <f t="shared" si="3"/>
        <v>TR-POSSGKN210100188</v>
      </c>
    </row>
    <row r="232" spans="1:7" x14ac:dyDescent="0.25">
      <c r="A232" s="54">
        <v>44201</v>
      </c>
      <c r="B232" t="s">
        <v>236</v>
      </c>
      <c r="C232" t="s">
        <v>237</v>
      </c>
      <c r="D232">
        <v>15000</v>
      </c>
      <c r="E232">
        <v>15000</v>
      </c>
      <c r="F232">
        <v>1</v>
      </c>
      <c r="G232" t="str">
        <f t="shared" si="3"/>
        <v>TR-POSSGKN210100189</v>
      </c>
    </row>
    <row r="233" spans="1:7" x14ac:dyDescent="0.25">
      <c r="A233" s="54">
        <v>44201</v>
      </c>
      <c r="B233" t="s">
        <v>238</v>
      </c>
      <c r="C233" t="s">
        <v>239</v>
      </c>
      <c r="D233">
        <v>385000</v>
      </c>
      <c r="E233">
        <v>385000</v>
      </c>
      <c r="F233">
        <v>1</v>
      </c>
      <c r="G233" t="str">
        <f t="shared" si="3"/>
        <v>TR-POSSGKN210100190</v>
      </c>
    </row>
    <row r="234" spans="1:7" x14ac:dyDescent="0.25">
      <c r="A234" s="54">
        <v>44201</v>
      </c>
      <c r="B234" t="s">
        <v>238</v>
      </c>
      <c r="C234" t="s">
        <v>240</v>
      </c>
      <c r="D234">
        <v>1400000</v>
      </c>
      <c r="E234">
        <v>1400000</v>
      </c>
      <c r="F234">
        <v>1</v>
      </c>
      <c r="G234" t="str">
        <f t="shared" si="3"/>
        <v>TR-POSSGKN210100190</v>
      </c>
    </row>
    <row r="235" spans="1:7" x14ac:dyDescent="0.25">
      <c r="A235" s="54">
        <v>44201</v>
      </c>
      <c r="B235" t="s">
        <v>241</v>
      </c>
      <c r="C235" t="s">
        <v>242</v>
      </c>
      <c r="D235">
        <v>148000</v>
      </c>
      <c r="E235">
        <v>148000</v>
      </c>
      <c r="F235">
        <v>1</v>
      </c>
      <c r="G235" t="str">
        <f t="shared" si="3"/>
        <v>TR-POSSGKN210100191</v>
      </c>
    </row>
    <row r="236" spans="1:7" x14ac:dyDescent="0.25">
      <c r="A236" s="54">
        <v>44201</v>
      </c>
      <c r="B236" t="s">
        <v>241</v>
      </c>
      <c r="C236" t="s">
        <v>40</v>
      </c>
      <c r="D236">
        <v>152000</v>
      </c>
      <c r="E236">
        <v>152000</v>
      </c>
      <c r="F236">
        <v>1</v>
      </c>
      <c r="G236" t="str">
        <f t="shared" si="3"/>
        <v>TR-POSSGKN210100191</v>
      </c>
    </row>
    <row r="237" spans="1:7" x14ac:dyDescent="0.25">
      <c r="A237" s="54">
        <v>44201</v>
      </c>
      <c r="B237" t="s">
        <v>241</v>
      </c>
      <c r="C237" t="s">
        <v>243</v>
      </c>
      <c r="D237">
        <v>2500</v>
      </c>
      <c r="E237">
        <v>2500</v>
      </c>
      <c r="F237">
        <v>1</v>
      </c>
      <c r="G237" t="str">
        <f t="shared" si="3"/>
        <v>TR-POSSGKN210100191</v>
      </c>
    </row>
    <row r="238" spans="1:7" x14ac:dyDescent="0.25">
      <c r="A238" s="54">
        <v>44201</v>
      </c>
      <c r="B238" t="s">
        <v>244</v>
      </c>
      <c r="C238" t="s">
        <v>245</v>
      </c>
      <c r="D238">
        <v>19000</v>
      </c>
      <c r="E238">
        <v>19000</v>
      </c>
      <c r="F238">
        <v>1</v>
      </c>
      <c r="G238" t="str">
        <f t="shared" si="3"/>
        <v>TR-POSSGKN210100192</v>
      </c>
    </row>
    <row r="239" spans="1:7" x14ac:dyDescent="0.25">
      <c r="A239" s="54">
        <v>44201</v>
      </c>
      <c r="B239" t="s">
        <v>246</v>
      </c>
      <c r="C239" t="s">
        <v>247</v>
      </c>
      <c r="D239">
        <v>11500</v>
      </c>
      <c r="E239">
        <v>11500</v>
      </c>
      <c r="F239">
        <v>1</v>
      </c>
      <c r="G239" t="str">
        <f t="shared" si="3"/>
        <v>TR-POSSGKN210100193</v>
      </c>
    </row>
    <row r="240" spans="1:7" x14ac:dyDescent="0.25">
      <c r="A240" s="54">
        <v>44201</v>
      </c>
      <c r="B240" t="s">
        <v>246</v>
      </c>
      <c r="C240" t="s">
        <v>29</v>
      </c>
      <c r="D240">
        <v>14500</v>
      </c>
      <c r="E240">
        <v>29000</v>
      </c>
      <c r="F240">
        <v>2</v>
      </c>
      <c r="G240" t="str">
        <f t="shared" si="3"/>
        <v>TR-POSSGKN210100193</v>
      </c>
    </row>
    <row r="241" spans="1:7" x14ac:dyDescent="0.25">
      <c r="A241" s="54">
        <v>44201</v>
      </c>
      <c r="B241" t="s">
        <v>248</v>
      </c>
      <c r="C241" t="s">
        <v>189</v>
      </c>
      <c r="D241">
        <v>32000</v>
      </c>
      <c r="E241">
        <v>32000</v>
      </c>
      <c r="F241">
        <v>1</v>
      </c>
      <c r="G241" t="str">
        <f t="shared" si="3"/>
        <v>TR-POSSGKN210100194</v>
      </c>
    </row>
    <row r="242" spans="1:7" x14ac:dyDescent="0.25">
      <c r="A242" s="54">
        <v>44201</v>
      </c>
      <c r="B242" t="s">
        <v>249</v>
      </c>
      <c r="C242" t="s">
        <v>227</v>
      </c>
      <c r="D242">
        <v>11000</v>
      </c>
      <c r="E242">
        <v>11000</v>
      </c>
      <c r="F242">
        <v>1</v>
      </c>
      <c r="G242" t="str">
        <f t="shared" si="3"/>
        <v>TR-POSSGKN210100195</v>
      </c>
    </row>
    <row r="243" spans="1:7" x14ac:dyDescent="0.25">
      <c r="A243" s="54">
        <v>44201</v>
      </c>
      <c r="B243" t="s">
        <v>249</v>
      </c>
      <c r="C243" t="s">
        <v>250</v>
      </c>
      <c r="D243">
        <v>11000</v>
      </c>
      <c r="E243">
        <v>22000</v>
      </c>
      <c r="F243">
        <v>2</v>
      </c>
      <c r="G243" t="str">
        <f t="shared" si="3"/>
        <v>TR-POSSGKN210100195</v>
      </c>
    </row>
    <row r="244" spans="1:7" x14ac:dyDescent="0.25">
      <c r="A244" s="54">
        <v>44201</v>
      </c>
      <c r="B244" t="s">
        <v>249</v>
      </c>
      <c r="C244" t="s">
        <v>45</v>
      </c>
      <c r="D244">
        <v>6000</v>
      </c>
      <c r="E244">
        <v>12000</v>
      </c>
      <c r="F244">
        <v>2</v>
      </c>
      <c r="G244" t="str">
        <f t="shared" si="3"/>
        <v>TR-POSSGKN210100195</v>
      </c>
    </row>
    <row r="245" spans="1:7" x14ac:dyDescent="0.25">
      <c r="A245" s="54">
        <v>44201</v>
      </c>
      <c r="B245" t="s">
        <v>249</v>
      </c>
      <c r="C245" t="s">
        <v>251</v>
      </c>
      <c r="D245">
        <v>8200</v>
      </c>
      <c r="E245">
        <v>8200</v>
      </c>
      <c r="F245">
        <v>1</v>
      </c>
      <c r="G245" t="str">
        <f t="shared" si="3"/>
        <v>TR-POSSGKN210100195</v>
      </c>
    </row>
    <row r="246" spans="1:7" x14ac:dyDescent="0.25">
      <c r="A246" s="54">
        <v>44201</v>
      </c>
      <c r="B246" t="s">
        <v>249</v>
      </c>
      <c r="C246" t="s">
        <v>252</v>
      </c>
      <c r="D246">
        <v>40000</v>
      </c>
      <c r="E246">
        <v>120000</v>
      </c>
      <c r="F246">
        <v>3</v>
      </c>
      <c r="G246" t="str">
        <f t="shared" si="3"/>
        <v>TR-POSSGKN210100195</v>
      </c>
    </row>
    <row r="247" spans="1:7" x14ac:dyDescent="0.25">
      <c r="A247" s="54">
        <v>44201</v>
      </c>
      <c r="B247" t="s">
        <v>253</v>
      </c>
      <c r="C247" t="s">
        <v>254</v>
      </c>
      <c r="D247">
        <v>16000</v>
      </c>
      <c r="E247">
        <v>32000</v>
      </c>
      <c r="F247">
        <v>2</v>
      </c>
      <c r="G247" t="str">
        <f t="shared" si="3"/>
        <v>TR-POSSGKN210100196</v>
      </c>
    </row>
    <row r="248" spans="1:7" x14ac:dyDescent="0.25">
      <c r="A248" s="54">
        <v>44201</v>
      </c>
      <c r="B248" t="s">
        <v>255</v>
      </c>
      <c r="C248" t="s">
        <v>14</v>
      </c>
      <c r="D248">
        <v>28000</v>
      </c>
      <c r="E248">
        <v>28000</v>
      </c>
      <c r="F248">
        <v>1</v>
      </c>
      <c r="G248" t="str">
        <f t="shared" si="3"/>
        <v>TR-POSSGKN210100197</v>
      </c>
    </row>
    <row r="249" spans="1:7" x14ac:dyDescent="0.25">
      <c r="A249" s="54">
        <v>44201</v>
      </c>
      <c r="B249" t="s">
        <v>255</v>
      </c>
      <c r="C249" t="s">
        <v>37</v>
      </c>
      <c r="D249">
        <v>74000</v>
      </c>
      <c r="E249">
        <v>74000</v>
      </c>
      <c r="F249">
        <v>1</v>
      </c>
      <c r="G249" t="str">
        <f t="shared" si="3"/>
        <v>TR-POSSGKN210100197</v>
      </c>
    </row>
    <row r="250" spans="1:7" x14ac:dyDescent="0.25">
      <c r="A250" s="54">
        <v>44201</v>
      </c>
      <c r="B250" t="s">
        <v>256</v>
      </c>
      <c r="C250" t="s">
        <v>29</v>
      </c>
      <c r="D250">
        <v>14500</v>
      </c>
      <c r="E250">
        <v>43500</v>
      </c>
      <c r="F250">
        <v>3</v>
      </c>
      <c r="G250" t="str">
        <f t="shared" si="3"/>
        <v>TR-POSSGKN210100198</v>
      </c>
    </row>
    <row r="251" spans="1:7" x14ac:dyDescent="0.25">
      <c r="A251" s="54">
        <v>44201</v>
      </c>
      <c r="B251" t="s">
        <v>257</v>
      </c>
      <c r="C251" t="s">
        <v>66</v>
      </c>
      <c r="D251">
        <v>14500</v>
      </c>
      <c r="E251">
        <v>29000</v>
      </c>
      <c r="F251">
        <v>2</v>
      </c>
      <c r="G251" t="str">
        <f t="shared" si="3"/>
        <v>TR-POSSGKN210100199</v>
      </c>
    </row>
    <row r="252" spans="1:7" x14ac:dyDescent="0.25">
      <c r="A252" s="54">
        <v>44201</v>
      </c>
      <c r="B252" t="s">
        <v>258</v>
      </c>
      <c r="C252" t="s">
        <v>259</v>
      </c>
      <c r="D252">
        <v>20000</v>
      </c>
      <c r="E252">
        <v>20000</v>
      </c>
      <c r="F252">
        <v>1</v>
      </c>
      <c r="G252" t="str">
        <f t="shared" si="3"/>
        <v>TR-SISGKN210100071_PT. CAKUNG _PRIMASTEEL</v>
      </c>
    </row>
    <row r="253" spans="1:7" x14ac:dyDescent="0.25">
      <c r="A253" s="54">
        <v>44201</v>
      </c>
      <c r="B253" t="s">
        <v>260</v>
      </c>
      <c r="C253" t="s">
        <v>261</v>
      </c>
      <c r="D253">
        <v>52000</v>
      </c>
      <c r="E253">
        <v>52000</v>
      </c>
      <c r="F253">
        <v>1</v>
      </c>
      <c r="G253" t="str">
        <f t="shared" si="3"/>
        <v>TR-SISGKN210100074</v>
      </c>
    </row>
    <row r="254" spans="1:7" x14ac:dyDescent="0.25">
      <c r="A254" s="54">
        <v>44201</v>
      </c>
      <c r="B254" t="s">
        <v>260</v>
      </c>
      <c r="C254" t="s">
        <v>27</v>
      </c>
      <c r="D254">
        <v>30000</v>
      </c>
      <c r="E254">
        <v>60000</v>
      </c>
      <c r="F254">
        <v>2</v>
      </c>
      <c r="G254" t="str">
        <f t="shared" si="3"/>
        <v>TR-SISGKN210100074</v>
      </c>
    </row>
    <row r="255" spans="1:7" x14ac:dyDescent="0.25">
      <c r="A255" s="54">
        <v>44201</v>
      </c>
      <c r="B255" t="s">
        <v>260</v>
      </c>
      <c r="C255" t="s">
        <v>78</v>
      </c>
      <c r="D255">
        <v>32500</v>
      </c>
      <c r="E255">
        <v>32500</v>
      </c>
      <c r="F255">
        <v>1</v>
      </c>
      <c r="G255" t="str">
        <f t="shared" si="3"/>
        <v>TR-SISGKN210100074</v>
      </c>
    </row>
    <row r="256" spans="1:7" x14ac:dyDescent="0.25">
      <c r="A256" s="54">
        <v>44201</v>
      </c>
      <c r="B256" t="s">
        <v>262</v>
      </c>
      <c r="C256" t="s">
        <v>145</v>
      </c>
      <c r="D256">
        <v>18000</v>
      </c>
      <c r="E256">
        <v>18000</v>
      </c>
      <c r="F256">
        <v>1</v>
      </c>
      <c r="G256" t="str">
        <f t="shared" si="3"/>
        <v>TR-SISGKN210100094</v>
      </c>
    </row>
    <row r="257" spans="1:7" x14ac:dyDescent="0.25">
      <c r="A257" s="54">
        <v>44201</v>
      </c>
      <c r="B257" t="s">
        <v>262</v>
      </c>
      <c r="C257" t="s">
        <v>263</v>
      </c>
      <c r="D257">
        <v>602000</v>
      </c>
      <c r="E257">
        <v>602000</v>
      </c>
      <c r="F257">
        <v>1</v>
      </c>
      <c r="G257" t="str">
        <f t="shared" si="3"/>
        <v>TR-SISGKN210100094</v>
      </c>
    </row>
    <row r="258" spans="1:7" x14ac:dyDescent="0.25">
      <c r="A258" s="54">
        <v>44201</v>
      </c>
      <c r="B258" t="s">
        <v>262</v>
      </c>
      <c r="C258" t="s">
        <v>252</v>
      </c>
      <c r="D258">
        <v>40000</v>
      </c>
      <c r="E258">
        <v>40000</v>
      </c>
      <c r="F258">
        <v>1</v>
      </c>
      <c r="G258" t="str">
        <f t="shared" si="3"/>
        <v>TR-SISGKN210100094</v>
      </c>
    </row>
    <row r="259" spans="1:7" x14ac:dyDescent="0.25">
      <c r="A259" s="54">
        <v>44201</v>
      </c>
      <c r="B259" t="s">
        <v>262</v>
      </c>
      <c r="C259" t="s">
        <v>264</v>
      </c>
      <c r="D259">
        <v>22000</v>
      </c>
      <c r="E259">
        <v>22000</v>
      </c>
      <c r="F259">
        <v>1</v>
      </c>
      <c r="G259" t="str">
        <f t="shared" ref="G259:G322" si="4" xml:space="preserve"> "TR-" &amp; B259</f>
        <v>TR-SISGKN210100094</v>
      </c>
    </row>
    <row r="260" spans="1:7" x14ac:dyDescent="0.25">
      <c r="A260" s="54">
        <v>44201</v>
      </c>
      <c r="B260" t="s">
        <v>262</v>
      </c>
      <c r="C260" t="s">
        <v>135</v>
      </c>
      <c r="D260">
        <v>28000</v>
      </c>
      <c r="E260">
        <v>56000</v>
      </c>
      <c r="F260">
        <v>2</v>
      </c>
      <c r="G260" t="str">
        <f t="shared" si="4"/>
        <v>TR-SISGKN210100094</v>
      </c>
    </row>
    <row r="261" spans="1:7" x14ac:dyDescent="0.25">
      <c r="A261" s="54">
        <v>44201</v>
      </c>
      <c r="B261" t="s">
        <v>262</v>
      </c>
      <c r="C261" t="s">
        <v>27</v>
      </c>
      <c r="D261">
        <v>30000</v>
      </c>
      <c r="E261">
        <v>30000</v>
      </c>
      <c r="F261">
        <v>1</v>
      </c>
      <c r="G261" t="str">
        <f t="shared" si="4"/>
        <v>TR-SISGKN210100094</v>
      </c>
    </row>
    <row r="262" spans="1:7" x14ac:dyDescent="0.25">
      <c r="A262" s="54">
        <v>44201</v>
      </c>
      <c r="B262" t="s">
        <v>262</v>
      </c>
      <c r="C262" t="s">
        <v>265</v>
      </c>
      <c r="D262">
        <v>5500</v>
      </c>
      <c r="E262">
        <v>5500</v>
      </c>
      <c r="F262">
        <v>1</v>
      </c>
      <c r="G262" t="str">
        <f t="shared" si="4"/>
        <v>TR-SISGKN210100094</v>
      </c>
    </row>
    <row r="263" spans="1:7" x14ac:dyDescent="0.25">
      <c r="A263" s="54">
        <v>44201</v>
      </c>
      <c r="B263" t="s">
        <v>262</v>
      </c>
      <c r="C263" t="s">
        <v>42</v>
      </c>
      <c r="D263">
        <v>27500</v>
      </c>
      <c r="E263">
        <v>55000</v>
      </c>
      <c r="F263">
        <v>2</v>
      </c>
      <c r="G263" t="str">
        <f t="shared" si="4"/>
        <v>TR-SISGKN210100094</v>
      </c>
    </row>
    <row r="264" spans="1:7" x14ac:dyDescent="0.25">
      <c r="A264" s="54">
        <v>44201</v>
      </c>
      <c r="B264" t="s">
        <v>262</v>
      </c>
      <c r="C264" t="s">
        <v>44</v>
      </c>
      <c r="D264">
        <v>9000</v>
      </c>
      <c r="E264">
        <v>9000</v>
      </c>
      <c r="F264">
        <v>1</v>
      </c>
      <c r="G264" t="str">
        <f t="shared" si="4"/>
        <v>TR-SISGKN210100094</v>
      </c>
    </row>
    <row r="265" spans="1:7" x14ac:dyDescent="0.25">
      <c r="A265" s="54">
        <v>44201</v>
      </c>
      <c r="B265" t="s">
        <v>262</v>
      </c>
      <c r="C265" t="s">
        <v>78</v>
      </c>
      <c r="D265">
        <v>32500</v>
      </c>
      <c r="E265">
        <v>32500</v>
      </c>
      <c r="F265">
        <v>1</v>
      </c>
      <c r="G265" t="str">
        <f t="shared" si="4"/>
        <v>TR-SISGKN210100094</v>
      </c>
    </row>
    <row r="266" spans="1:7" x14ac:dyDescent="0.25">
      <c r="A266" s="54">
        <v>44202</v>
      </c>
      <c r="B266" t="s">
        <v>262</v>
      </c>
      <c r="C266" t="s">
        <v>44</v>
      </c>
      <c r="D266">
        <v>9000</v>
      </c>
      <c r="E266">
        <v>9000</v>
      </c>
      <c r="F266">
        <v>1</v>
      </c>
      <c r="G266" t="str">
        <f t="shared" si="4"/>
        <v>TR-SISGKN210100094</v>
      </c>
    </row>
    <row r="267" spans="1:7" x14ac:dyDescent="0.25">
      <c r="A267" s="54">
        <v>44202</v>
      </c>
      <c r="B267" t="s">
        <v>266</v>
      </c>
      <c r="C267" t="s">
        <v>267</v>
      </c>
      <c r="D267">
        <v>12000</v>
      </c>
      <c r="E267">
        <v>12000</v>
      </c>
      <c r="F267">
        <v>1</v>
      </c>
      <c r="G267" t="str">
        <f t="shared" si="4"/>
        <v>TR-POSSGKN210100210</v>
      </c>
    </row>
    <row r="268" spans="1:7" x14ac:dyDescent="0.25">
      <c r="A268" s="54">
        <v>44202</v>
      </c>
      <c r="B268" t="s">
        <v>268</v>
      </c>
      <c r="C268" t="s">
        <v>269</v>
      </c>
      <c r="D268">
        <v>9500</v>
      </c>
      <c r="E268">
        <v>9500</v>
      </c>
      <c r="F268">
        <v>1</v>
      </c>
      <c r="G268" t="str">
        <f t="shared" si="4"/>
        <v>TR-POSSGKN210100211</v>
      </c>
    </row>
    <row r="269" spans="1:7" x14ac:dyDescent="0.25">
      <c r="A269" s="54">
        <v>44202</v>
      </c>
      <c r="B269" t="s">
        <v>270</v>
      </c>
      <c r="C269" t="s">
        <v>15</v>
      </c>
      <c r="D269">
        <v>15500</v>
      </c>
      <c r="E269">
        <v>15500</v>
      </c>
      <c r="F269">
        <v>1</v>
      </c>
      <c r="G269" t="str">
        <f t="shared" si="4"/>
        <v>TR-POSSGKN210100212</v>
      </c>
    </row>
    <row r="270" spans="1:7" x14ac:dyDescent="0.25">
      <c r="A270" s="54">
        <v>44202</v>
      </c>
      <c r="B270" t="s">
        <v>271</v>
      </c>
      <c r="C270" t="s">
        <v>55</v>
      </c>
      <c r="D270">
        <v>26000</v>
      </c>
      <c r="E270">
        <v>26000</v>
      </c>
      <c r="F270">
        <v>1</v>
      </c>
      <c r="G270" t="str">
        <f t="shared" si="4"/>
        <v>TR-POSSGKN210100213</v>
      </c>
    </row>
    <row r="271" spans="1:7" x14ac:dyDescent="0.25">
      <c r="A271" s="54">
        <v>44202</v>
      </c>
      <c r="B271" t="s">
        <v>272</v>
      </c>
      <c r="C271" t="s">
        <v>254</v>
      </c>
      <c r="D271">
        <v>16000</v>
      </c>
      <c r="E271">
        <v>16000</v>
      </c>
      <c r="F271">
        <v>1</v>
      </c>
      <c r="G271" t="str">
        <f t="shared" si="4"/>
        <v>TR-POSSGKN210100215</v>
      </c>
    </row>
    <row r="272" spans="1:7" x14ac:dyDescent="0.25">
      <c r="A272" s="54">
        <v>44202</v>
      </c>
      <c r="B272" t="s">
        <v>272</v>
      </c>
      <c r="C272" t="s">
        <v>135</v>
      </c>
      <c r="D272">
        <v>28000</v>
      </c>
      <c r="E272">
        <v>28000</v>
      </c>
      <c r="F272">
        <v>1</v>
      </c>
      <c r="G272" t="str">
        <f t="shared" si="4"/>
        <v>TR-POSSGKN210100215</v>
      </c>
    </row>
    <row r="273" spans="1:7" x14ac:dyDescent="0.25">
      <c r="A273" s="54">
        <v>44202</v>
      </c>
      <c r="B273" t="s">
        <v>273</v>
      </c>
      <c r="C273" t="s">
        <v>252</v>
      </c>
      <c r="D273">
        <v>40000</v>
      </c>
      <c r="E273">
        <v>200000</v>
      </c>
      <c r="F273">
        <v>5</v>
      </c>
      <c r="G273" t="str">
        <f t="shared" si="4"/>
        <v>TR-POSSGKN210100216</v>
      </c>
    </row>
    <row r="274" spans="1:7" x14ac:dyDescent="0.25">
      <c r="A274" s="54">
        <v>44202</v>
      </c>
      <c r="B274" t="s">
        <v>273</v>
      </c>
      <c r="C274" t="s">
        <v>274</v>
      </c>
      <c r="D274">
        <v>7000</v>
      </c>
      <c r="E274">
        <v>7000</v>
      </c>
      <c r="F274">
        <v>1</v>
      </c>
      <c r="G274" t="str">
        <f t="shared" si="4"/>
        <v>TR-POSSGKN210100216</v>
      </c>
    </row>
    <row r="275" spans="1:7" x14ac:dyDescent="0.25">
      <c r="A275" s="54">
        <v>44202</v>
      </c>
      <c r="B275" t="s">
        <v>275</v>
      </c>
      <c r="C275" t="s">
        <v>276</v>
      </c>
      <c r="D275">
        <v>14500</v>
      </c>
      <c r="E275">
        <v>14500</v>
      </c>
      <c r="F275">
        <v>1</v>
      </c>
      <c r="G275" t="str">
        <f t="shared" si="4"/>
        <v>TR-POSSGKN210100217</v>
      </c>
    </row>
    <row r="276" spans="1:7" x14ac:dyDescent="0.25">
      <c r="A276" s="54">
        <v>44202</v>
      </c>
      <c r="B276" t="s">
        <v>277</v>
      </c>
      <c r="C276" t="s">
        <v>264</v>
      </c>
      <c r="D276">
        <v>22000</v>
      </c>
      <c r="E276">
        <v>22000</v>
      </c>
      <c r="F276">
        <v>1</v>
      </c>
      <c r="G276" t="str">
        <f t="shared" si="4"/>
        <v>TR-POSSGKN210100218</v>
      </c>
    </row>
    <row r="277" spans="1:7" x14ac:dyDescent="0.25">
      <c r="A277" s="54">
        <v>44202</v>
      </c>
      <c r="B277" t="s">
        <v>278</v>
      </c>
      <c r="C277" t="s">
        <v>93</v>
      </c>
      <c r="D277">
        <v>6800</v>
      </c>
      <c r="E277">
        <v>27200</v>
      </c>
      <c r="F277">
        <v>4</v>
      </c>
      <c r="G277" t="str">
        <f t="shared" si="4"/>
        <v>TR-POSSGKN210100220</v>
      </c>
    </row>
    <row r="278" spans="1:7" x14ac:dyDescent="0.25">
      <c r="A278" s="54">
        <v>44202</v>
      </c>
      <c r="B278" t="s">
        <v>278</v>
      </c>
      <c r="C278" t="s">
        <v>279</v>
      </c>
      <c r="D278">
        <v>32000</v>
      </c>
      <c r="E278">
        <v>32000</v>
      </c>
      <c r="F278">
        <v>1</v>
      </c>
      <c r="G278" t="str">
        <f t="shared" si="4"/>
        <v>TR-POSSGKN210100220</v>
      </c>
    </row>
    <row r="279" spans="1:7" x14ac:dyDescent="0.25">
      <c r="A279" s="54">
        <v>44202</v>
      </c>
      <c r="B279" t="s">
        <v>278</v>
      </c>
      <c r="C279" t="s">
        <v>119</v>
      </c>
      <c r="D279">
        <v>39000</v>
      </c>
      <c r="E279">
        <v>39000</v>
      </c>
      <c r="F279">
        <v>1</v>
      </c>
      <c r="G279" t="str">
        <f t="shared" si="4"/>
        <v>TR-POSSGKN210100220</v>
      </c>
    </row>
    <row r="280" spans="1:7" x14ac:dyDescent="0.25">
      <c r="A280" s="54">
        <v>44202</v>
      </c>
      <c r="B280" t="s">
        <v>278</v>
      </c>
      <c r="C280" t="s">
        <v>10</v>
      </c>
      <c r="D280">
        <v>14500</v>
      </c>
      <c r="E280">
        <v>14500</v>
      </c>
      <c r="F280">
        <v>1</v>
      </c>
      <c r="G280" t="str">
        <f t="shared" si="4"/>
        <v>TR-POSSGKN210100220</v>
      </c>
    </row>
    <row r="281" spans="1:7" x14ac:dyDescent="0.25">
      <c r="A281" s="54">
        <v>44202</v>
      </c>
      <c r="B281" t="s">
        <v>278</v>
      </c>
      <c r="C281" t="s">
        <v>20</v>
      </c>
      <c r="D281">
        <v>30000</v>
      </c>
      <c r="E281">
        <v>30000</v>
      </c>
      <c r="F281">
        <v>1</v>
      </c>
      <c r="G281" t="str">
        <f t="shared" si="4"/>
        <v>TR-POSSGKN210100220</v>
      </c>
    </row>
    <row r="282" spans="1:7" x14ac:dyDescent="0.25">
      <c r="A282" s="54">
        <v>44202</v>
      </c>
      <c r="B282" t="s">
        <v>280</v>
      </c>
      <c r="C282" t="s">
        <v>36</v>
      </c>
      <c r="D282">
        <v>18000</v>
      </c>
      <c r="E282">
        <v>18000</v>
      </c>
      <c r="F282">
        <v>1</v>
      </c>
      <c r="G282" t="str">
        <f t="shared" si="4"/>
        <v>TR-POSSGKN210100222</v>
      </c>
    </row>
    <row r="283" spans="1:7" x14ac:dyDescent="0.25">
      <c r="A283" s="54">
        <v>44202</v>
      </c>
      <c r="B283" t="s">
        <v>280</v>
      </c>
      <c r="C283" t="s">
        <v>281</v>
      </c>
      <c r="D283">
        <v>22000</v>
      </c>
      <c r="E283">
        <v>44000</v>
      </c>
      <c r="F283">
        <v>2</v>
      </c>
      <c r="G283" t="str">
        <f t="shared" si="4"/>
        <v>TR-POSSGKN210100222</v>
      </c>
    </row>
    <row r="284" spans="1:7" x14ac:dyDescent="0.25">
      <c r="A284" s="54">
        <v>44202</v>
      </c>
      <c r="B284" t="s">
        <v>280</v>
      </c>
      <c r="C284" t="s">
        <v>282</v>
      </c>
      <c r="D284">
        <v>92000</v>
      </c>
      <c r="E284">
        <v>92000</v>
      </c>
      <c r="F284">
        <v>1</v>
      </c>
      <c r="G284" t="str">
        <f t="shared" si="4"/>
        <v>TR-POSSGKN210100222</v>
      </c>
    </row>
    <row r="285" spans="1:7" x14ac:dyDescent="0.25">
      <c r="A285" s="54">
        <v>44202</v>
      </c>
      <c r="B285" t="s">
        <v>280</v>
      </c>
      <c r="C285" t="s">
        <v>283</v>
      </c>
      <c r="D285">
        <v>20500</v>
      </c>
      <c r="E285">
        <v>20500</v>
      </c>
      <c r="F285">
        <v>1</v>
      </c>
      <c r="G285" t="str">
        <f t="shared" si="4"/>
        <v>TR-POSSGKN210100222</v>
      </c>
    </row>
    <row r="286" spans="1:7" x14ac:dyDescent="0.25">
      <c r="A286" s="54">
        <v>44202</v>
      </c>
      <c r="B286" t="s">
        <v>284</v>
      </c>
      <c r="C286" t="s">
        <v>95</v>
      </c>
      <c r="D286">
        <v>14500</v>
      </c>
      <c r="E286">
        <v>14500</v>
      </c>
      <c r="F286">
        <v>1</v>
      </c>
      <c r="G286" t="str">
        <f t="shared" si="4"/>
        <v>TR-POSSGKN210100223</v>
      </c>
    </row>
    <row r="287" spans="1:7" x14ac:dyDescent="0.25">
      <c r="A287" s="54">
        <v>44202</v>
      </c>
      <c r="B287" t="s">
        <v>284</v>
      </c>
      <c r="C287" t="s">
        <v>10</v>
      </c>
      <c r="D287">
        <v>14500</v>
      </c>
      <c r="E287">
        <v>14500</v>
      </c>
      <c r="F287">
        <v>1</v>
      </c>
      <c r="G287" t="str">
        <f t="shared" si="4"/>
        <v>TR-POSSGKN210100223</v>
      </c>
    </row>
    <row r="288" spans="1:7" x14ac:dyDescent="0.25">
      <c r="A288" s="54">
        <v>44202</v>
      </c>
      <c r="B288" t="s">
        <v>284</v>
      </c>
      <c r="C288" t="s">
        <v>20</v>
      </c>
      <c r="D288">
        <v>30000</v>
      </c>
      <c r="E288">
        <v>30000</v>
      </c>
      <c r="F288">
        <v>1</v>
      </c>
      <c r="G288" t="str">
        <f t="shared" si="4"/>
        <v>TR-POSSGKN210100223</v>
      </c>
    </row>
    <row r="289" spans="1:7" x14ac:dyDescent="0.25">
      <c r="A289" s="54">
        <v>44202</v>
      </c>
      <c r="B289" t="s">
        <v>285</v>
      </c>
      <c r="C289" t="s">
        <v>16</v>
      </c>
      <c r="D289">
        <v>14500</v>
      </c>
      <c r="E289">
        <v>29000</v>
      </c>
      <c r="F289">
        <v>2</v>
      </c>
      <c r="G289" t="str">
        <f t="shared" si="4"/>
        <v>TR-POSSGKN210100224</v>
      </c>
    </row>
    <row r="290" spans="1:7" x14ac:dyDescent="0.25">
      <c r="A290" s="54">
        <v>44202</v>
      </c>
      <c r="B290" t="s">
        <v>286</v>
      </c>
      <c r="C290" t="s">
        <v>235</v>
      </c>
      <c r="D290">
        <v>15000</v>
      </c>
      <c r="E290">
        <v>30000</v>
      </c>
      <c r="F290">
        <v>2</v>
      </c>
      <c r="G290" t="str">
        <f t="shared" si="4"/>
        <v>TR-POSSGKN210100225</v>
      </c>
    </row>
    <row r="291" spans="1:7" x14ac:dyDescent="0.25">
      <c r="A291" s="54">
        <v>44202</v>
      </c>
      <c r="B291" t="s">
        <v>286</v>
      </c>
      <c r="C291" t="s">
        <v>10</v>
      </c>
      <c r="D291">
        <v>14500</v>
      </c>
      <c r="E291">
        <v>14500</v>
      </c>
      <c r="F291">
        <v>1</v>
      </c>
      <c r="G291" t="str">
        <f t="shared" si="4"/>
        <v>TR-POSSGKN210100225</v>
      </c>
    </row>
    <row r="292" spans="1:7" x14ac:dyDescent="0.25">
      <c r="A292" s="54">
        <v>44202</v>
      </c>
      <c r="B292" t="s">
        <v>287</v>
      </c>
      <c r="C292" t="s">
        <v>177</v>
      </c>
      <c r="D292">
        <v>42000</v>
      </c>
      <c r="E292">
        <v>42000</v>
      </c>
      <c r="F292">
        <v>1</v>
      </c>
      <c r="G292" t="str">
        <f t="shared" si="4"/>
        <v>TR-POSSGKN210100226</v>
      </c>
    </row>
    <row r="293" spans="1:7" x14ac:dyDescent="0.25">
      <c r="A293" s="54">
        <v>44202</v>
      </c>
      <c r="B293" t="s">
        <v>287</v>
      </c>
      <c r="C293" t="s">
        <v>22</v>
      </c>
      <c r="D293">
        <v>30000</v>
      </c>
      <c r="E293">
        <v>30000</v>
      </c>
      <c r="F293">
        <v>1</v>
      </c>
      <c r="G293" t="str">
        <f t="shared" si="4"/>
        <v>TR-POSSGKN210100226</v>
      </c>
    </row>
    <row r="294" spans="1:7" x14ac:dyDescent="0.25">
      <c r="A294" s="54">
        <v>44202</v>
      </c>
      <c r="B294" t="s">
        <v>288</v>
      </c>
      <c r="C294" t="s">
        <v>259</v>
      </c>
      <c r="D294">
        <v>20000</v>
      </c>
      <c r="E294">
        <v>20000</v>
      </c>
      <c r="F294">
        <v>1</v>
      </c>
      <c r="G294" t="str">
        <f t="shared" si="4"/>
        <v>TR-POSSGKN210100229</v>
      </c>
    </row>
    <row r="295" spans="1:7" x14ac:dyDescent="0.25">
      <c r="A295" s="54">
        <v>44202</v>
      </c>
      <c r="B295" t="s">
        <v>289</v>
      </c>
      <c r="C295" t="s">
        <v>290</v>
      </c>
      <c r="D295">
        <v>145000</v>
      </c>
      <c r="E295">
        <v>145000</v>
      </c>
      <c r="F295">
        <v>1</v>
      </c>
      <c r="G295" t="str">
        <f t="shared" si="4"/>
        <v>TR-POSSGKN210100230</v>
      </c>
    </row>
    <row r="296" spans="1:7" x14ac:dyDescent="0.25">
      <c r="A296" s="54">
        <v>44202</v>
      </c>
      <c r="B296" t="s">
        <v>291</v>
      </c>
      <c r="C296" t="s">
        <v>82</v>
      </c>
      <c r="D296">
        <v>8700</v>
      </c>
      <c r="E296">
        <v>8700</v>
      </c>
      <c r="F296">
        <v>1</v>
      </c>
      <c r="G296" t="str">
        <f t="shared" si="4"/>
        <v>TR-POSSGKN210100231</v>
      </c>
    </row>
    <row r="297" spans="1:7" x14ac:dyDescent="0.25">
      <c r="A297" s="54">
        <v>44202</v>
      </c>
      <c r="B297" t="s">
        <v>292</v>
      </c>
      <c r="C297" t="s">
        <v>14</v>
      </c>
      <c r="D297">
        <v>30000</v>
      </c>
      <c r="E297">
        <v>30000</v>
      </c>
      <c r="F297">
        <v>1</v>
      </c>
      <c r="G297" t="str">
        <f t="shared" si="4"/>
        <v>TR-POSSGKN210100232</v>
      </c>
    </row>
    <row r="298" spans="1:7" x14ac:dyDescent="0.25">
      <c r="A298" s="54">
        <v>44202</v>
      </c>
      <c r="B298" t="s">
        <v>292</v>
      </c>
      <c r="C298" t="s">
        <v>269</v>
      </c>
      <c r="D298">
        <v>9500</v>
      </c>
      <c r="E298">
        <v>9500</v>
      </c>
      <c r="F298">
        <v>1</v>
      </c>
      <c r="G298" t="str">
        <f t="shared" si="4"/>
        <v>TR-POSSGKN210100232</v>
      </c>
    </row>
    <row r="299" spans="1:7" x14ac:dyDescent="0.25">
      <c r="A299" s="54">
        <v>44202</v>
      </c>
      <c r="B299" t="s">
        <v>293</v>
      </c>
      <c r="C299" t="s">
        <v>40</v>
      </c>
      <c r="D299">
        <v>158000</v>
      </c>
      <c r="E299">
        <v>316000</v>
      </c>
      <c r="F299">
        <v>2</v>
      </c>
      <c r="G299" t="str">
        <f t="shared" si="4"/>
        <v>TR-POSSGKN210100233</v>
      </c>
    </row>
    <row r="300" spans="1:7" x14ac:dyDescent="0.25">
      <c r="A300" s="54">
        <v>44202</v>
      </c>
      <c r="B300" t="s">
        <v>293</v>
      </c>
      <c r="C300" t="s">
        <v>294</v>
      </c>
      <c r="D300">
        <v>8500</v>
      </c>
      <c r="E300">
        <v>17000</v>
      </c>
      <c r="F300">
        <v>2</v>
      </c>
      <c r="G300" t="str">
        <f t="shared" si="4"/>
        <v>TR-POSSGKN210100233</v>
      </c>
    </row>
    <row r="301" spans="1:7" x14ac:dyDescent="0.25">
      <c r="A301" s="54">
        <v>44202</v>
      </c>
      <c r="B301" t="s">
        <v>295</v>
      </c>
      <c r="C301" t="s">
        <v>296</v>
      </c>
      <c r="D301">
        <v>13000</v>
      </c>
      <c r="E301">
        <v>13000</v>
      </c>
      <c r="F301">
        <v>1</v>
      </c>
      <c r="G301" t="str">
        <f t="shared" si="4"/>
        <v>TR-POSSGKN210100234</v>
      </c>
    </row>
    <row r="302" spans="1:7" x14ac:dyDescent="0.25">
      <c r="A302" s="54">
        <v>44202</v>
      </c>
      <c r="B302" t="s">
        <v>297</v>
      </c>
      <c r="C302" t="s">
        <v>298</v>
      </c>
      <c r="D302">
        <v>1500</v>
      </c>
      <c r="E302">
        <v>7500</v>
      </c>
      <c r="F302">
        <v>5</v>
      </c>
      <c r="G302" t="str">
        <f t="shared" si="4"/>
        <v>TR-POSSGKN210100235</v>
      </c>
    </row>
    <row r="303" spans="1:7" x14ac:dyDescent="0.25">
      <c r="A303" s="54">
        <v>44202</v>
      </c>
      <c r="B303" t="s">
        <v>297</v>
      </c>
      <c r="C303" t="s">
        <v>299</v>
      </c>
      <c r="D303">
        <v>4500</v>
      </c>
      <c r="E303">
        <v>22500</v>
      </c>
      <c r="F303">
        <v>5</v>
      </c>
      <c r="G303" t="str">
        <f t="shared" si="4"/>
        <v>TR-POSSGKN210100235</v>
      </c>
    </row>
    <row r="304" spans="1:7" x14ac:dyDescent="0.25">
      <c r="A304" s="54">
        <v>44202</v>
      </c>
      <c r="B304" t="s">
        <v>297</v>
      </c>
      <c r="C304" t="s">
        <v>113</v>
      </c>
      <c r="D304">
        <v>2500</v>
      </c>
      <c r="E304">
        <v>50000</v>
      </c>
      <c r="F304">
        <v>20</v>
      </c>
      <c r="G304" t="str">
        <f t="shared" si="4"/>
        <v>TR-POSSGKN210100235</v>
      </c>
    </row>
    <row r="305" spans="1:7" x14ac:dyDescent="0.25">
      <c r="A305" s="54">
        <v>44202</v>
      </c>
      <c r="B305" t="s">
        <v>297</v>
      </c>
      <c r="C305" t="s">
        <v>300</v>
      </c>
      <c r="D305">
        <v>800</v>
      </c>
      <c r="E305">
        <v>16000</v>
      </c>
      <c r="F305">
        <v>20</v>
      </c>
      <c r="G305" t="str">
        <f t="shared" si="4"/>
        <v>TR-POSSGKN210100235</v>
      </c>
    </row>
    <row r="306" spans="1:7" x14ac:dyDescent="0.25">
      <c r="A306" s="54">
        <v>44202</v>
      </c>
      <c r="B306" t="s">
        <v>297</v>
      </c>
      <c r="C306" t="s">
        <v>205</v>
      </c>
      <c r="D306">
        <v>1000</v>
      </c>
      <c r="E306">
        <v>15000</v>
      </c>
      <c r="F306">
        <v>15</v>
      </c>
      <c r="G306" t="str">
        <f t="shared" si="4"/>
        <v>TR-POSSGKN210100235</v>
      </c>
    </row>
    <row r="307" spans="1:7" x14ac:dyDescent="0.25">
      <c r="A307" s="54">
        <v>44202</v>
      </c>
      <c r="B307" t="s">
        <v>301</v>
      </c>
      <c r="C307" t="s">
        <v>302</v>
      </c>
      <c r="D307">
        <v>4800</v>
      </c>
      <c r="E307">
        <v>192000</v>
      </c>
      <c r="F307">
        <v>40</v>
      </c>
      <c r="G307" t="str">
        <f t="shared" si="4"/>
        <v>TR-POSSGKN210100236</v>
      </c>
    </row>
    <row r="308" spans="1:7" x14ac:dyDescent="0.25">
      <c r="A308" s="54">
        <v>44202</v>
      </c>
      <c r="B308" t="s">
        <v>301</v>
      </c>
      <c r="C308" t="s">
        <v>303</v>
      </c>
      <c r="D308">
        <v>19000</v>
      </c>
      <c r="E308">
        <v>19000</v>
      </c>
      <c r="F308">
        <v>1</v>
      </c>
      <c r="G308" t="str">
        <f t="shared" si="4"/>
        <v>TR-POSSGKN210100236</v>
      </c>
    </row>
    <row r="309" spans="1:7" x14ac:dyDescent="0.25">
      <c r="A309" s="54">
        <v>44202</v>
      </c>
      <c r="B309" t="s">
        <v>304</v>
      </c>
      <c r="C309" t="s">
        <v>305</v>
      </c>
      <c r="D309">
        <v>99000</v>
      </c>
      <c r="E309">
        <v>99000</v>
      </c>
      <c r="F309">
        <v>1</v>
      </c>
      <c r="G309" t="str">
        <f t="shared" si="4"/>
        <v>TR-POSSGKN210100237</v>
      </c>
    </row>
    <row r="310" spans="1:7" x14ac:dyDescent="0.25">
      <c r="A310" s="54">
        <v>44202</v>
      </c>
      <c r="B310" t="s">
        <v>304</v>
      </c>
      <c r="C310" t="s">
        <v>80</v>
      </c>
      <c r="D310">
        <v>38500</v>
      </c>
      <c r="E310">
        <v>115500</v>
      </c>
      <c r="F310">
        <v>3</v>
      </c>
      <c r="G310" t="str">
        <f t="shared" si="4"/>
        <v>TR-POSSGKN210100237</v>
      </c>
    </row>
    <row r="311" spans="1:7" x14ac:dyDescent="0.25">
      <c r="A311" s="54">
        <v>44202</v>
      </c>
      <c r="B311" t="s">
        <v>306</v>
      </c>
      <c r="C311" t="s">
        <v>307</v>
      </c>
      <c r="D311">
        <v>23000</v>
      </c>
      <c r="E311">
        <v>115000</v>
      </c>
      <c r="F311">
        <v>5</v>
      </c>
      <c r="G311" t="str">
        <f t="shared" si="4"/>
        <v>TR-POSSGKN210100238</v>
      </c>
    </row>
    <row r="312" spans="1:7" x14ac:dyDescent="0.25">
      <c r="A312" s="54">
        <v>44202</v>
      </c>
      <c r="B312" t="s">
        <v>306</v>
      </c>
      <c r="C312" t="s">
        <v>308</v>
      </c>
      <c r="D312">
        <v>7300</v>
      </c>
      <c r="E312">
        <v>7300</v>
      </c>
      <c r="F312">
        <v>1</v>
      </c>
      <c r="G312" t="str">
        <f t="shared" si="4"/>
        <v>TR-POSSGKN210100238</v>
      </c>
    </row>
    <row r="313" spans="1:7" x14ac:dyDescent="0.25">
      <c r="A313" s="54">
        <v>44202</v>
      </c>
      <c r="B313" t="s">
        <v>306</v>
      </c>
      <c r="C313" t="s">
        <v>309</v>
      </c>
      <c r="D313">
        <v>8500</v>
      </c>
      <c r="E313">
        <v>42500</v>
      </c>
      <c r="F313">
        <v>5</v>
      </c>
      <c r="G313" t="str">
        <f t="shared" si="4"/>
        <v>TR-POSSGKN210100238</v>
      </c>
    </row>
    <row r="314" spans="1:7" x14ac:dyDescent="0.25">
      <c r="A314" s="54">
        <v>44202</v>
      </c>
      <c r="B314" t="s">
        <v>310</v>
      </c>
      <c r="C314" t="s">
        <v>20</v>
      </c>
      <c r="D314">
        <v>30000</v>
      </c>
      <c r="E314">
        <v>90000</v>
      </c>
      <c r="F314">
        <v>3</v>
      </c>
      <c r="G314" t="str">
        <f t="shared" si="4"/>
        <v>TR-POSSGKN210100239</v>
      </c>
    </row>
    <row r="315" spans="1:7" x14ac:dyDescent="0.25">
      <c r="A315" s="54">
        <v>44202</v>
      </c>
      <c r="B315" t="s">
        <v>311</v>
      </c>
      <c r="C315" t="s">
        <v>312</v>
      </c>
      <c r="D315">
        <v>8200</v>
      </c>
      <c r="E315">
        <v>16400</v>
      </c>
      <c r="F315">
        <v>2</v>
      </c>
      <c r="G315" t="str">
        <f t="shared" si="4"/>
        <v>TR-SISGKN210100128drg. CINDY CALLISTA SACONK</v>
      </c>
    </row>
    <row r="316" spans="1:7" x14ac:dyDescent="0.25">
      <c r="A316" s="54">
        <v>44202</v>
      </c>
      <c r="B316" t="s">
        <v>311</v>
      </c>
      <c r="C316" t="s">
        <v>37</v>
      </c>
      <c r="D316">
        <v>79000</v>
      </c>
      <c r="E316">
        <v>79000</v>
      </c>
      <c r="F316">
        <v>1</v>
      </c>
      <c r="G316" t="str">
        <f t="shared" si="4"/>
        <v>TR-SISGKN210100128drg. CINDY CALLISTA SACONK</v>
      </c>
    </row>
    <row r="317" spans="1:7" x14ac:dyDescent="0.25">
      <c r="A317" s="54">
        <v>44202</v>
      </c>
      <c r="B317" t="s">
        <v>311</v>
      </c>
      <c r="C317" t="s">
        <v>313</v>
      </c>
      <c r="D317">
        <v>90000</v>
      </c>
      <c r="E317">
        <v>90000</v>
      </c>
      <c r="F317">
        <v>1</v>
      </c>
      <c r="G317" t="str">
        <f t="shared" si="4"/>
        <v>TR-SISGKN210100128drg. CINDY CALLISTA SACONK</v>
      </c>
    </row>
    <row r="318" spans="1:7" x14ac:dyDescent="0.25">
      <c r="A318" s="54">
        <v>44202</v>
      </c>
      <c r="B318" t="s">
        <v>311</v>
      </c>
      <c r="C318" t="s">
        <v>314</v>
      </c>
      <c r="D318">
        <v>27000</v>
      </c>
      <c r="E318">
        <v>27000</v>
      </c>
      <c r="F318">
        <v>1</v>
      </c>
      <c r="G318" t="str">
        <f t="shared" si="4"/>
        <v>TR-SISGKN210100128drg. CINDY CALLISTA SACONK</v>
      </c>
    </row>
    <row r="319" spans="1:7" x14ac:dyDescent="0.25">
      <c r="A319" s="54">
        <v>44202</v>
      </c>
      <c r="B319" t="s">
        <v>311</v>
      </c>
      <c r="C319" t="s">
        <v>14</v>
      </c>
      <c r="D319">
        <v>30000</v>
      </c>
      <c r="E319">
        <v>30000</v>
      </c>
      <c r="F319">
        <v>1</v>
      </c>
      <c r="G319" t="str">
        <f t="shared" si="4"/>
        <v>TR-SISGKN210100128drg. CINDY CALLISTA SACONK</v>
      </c>
    </row>
    <row r="320" spans="1:7" x14ac:dyDescent="0.25">
      <c r="A320" s="54">
        <v>44202</v>
      </c>
      <c r="B320" t="s">
        <v>315</v>
      </c>
      <c r="C320" t="s">
        <v>207</v>
      </c>
      <c r="D320">
        <v>27000</v>
      </c>
      <c r="E320">
        <v>27000</v>
      </c>
      <c r="F320">
        <v>1</v>
      </c>
      <c r="G320" t="str">
        <f t="shared" si="4"/>
        <v>TR-SISGKN210100136</v>
      </c>
    </row>
    <row r="321" spans="1:7" x14ac:dyDescent="0.25">
      <c r="A321" s="54">
        <v>44202</v>
      </c>
      <c r="B321" t="s">
        <v>315</v>
      </c>
      <c r="C321" t="s">
        <v>29</v>
      </c>
      <c r="D321">
        <v>14500</v>
      </c>
      <c r="E321">
        <v>14500</v>
      </c>
      <c r="F321">
        <v>1</v>
      </c>
      <c r="G321" t="str">
        <f t="shared" si="4"/>
        <v>TR-SISGKN210100136</v>
      </c>
    </row>
    <row r="322" spans="1:7" x14ac:dyDescent="0.25">
      <c r="A322" s="54">
        <v>44202</v>
      </c>
      <c r="B322" t="s">
        <v>315</v>
      </c>
      <c r="C322" t="s">
        <v>14</v>
      </c>
      <c r="D322">
        <v>28000</v>
      </c>
      <c r="E322">
        <v>28000</v>
      </c>
      <c r="F322">
        <v>1</v>
      </c>
      <c r="G322" t="str">
        <f t="shared" si="4"/>
        <v>TR-SISGKN210100136</v>
      </c>
    </row>
    <row r="323" spans="1:7" x14ac:dyDescent="0.25">
      <c r="A323" s="54">
        <v>44202</v>
      </c>
      <c r="B323" t="s">
        <v>315</v>
      </c>
      <c r="C323" t="s">
        <v>209</v>
      </c>
      <c r="D323">
        <v>10500</v>
      </c>
      <c r="E323">
        <v>10500</v>
      </c>
      <c r="F323">
        <v>1</v>
      </c>
      <c r="G323" t="str">
        <f t="shared" ref="G323:G386" si="5" xml:space="preserve"> "TR-" &amp; B323</f>
        <v>TR-SISGKN210100136</v>
      </c>
    </row>
    <row r="324" spans="1:7" x14ac:dyDescent="0.25">
      <c r="A324" s="54">
        <v>44202</v>
      </c>
      <c r="B324" t="s">
        <v>315</v>
      </c>
      <c r="C324" t="s">
        <v>16</v>
      </c>
      <c r="D324">
        <v>14500</v>
      </c>
      <c r="E324">
        <v>14500</v>
      </c>
      <c r="F324">
        <v>1</v>
      </c>
      <c r="G324" t="str">
        <f t="shared" si="5"/>
        <v>TR-SISGKN210100136</v>
      </c>
    </row>
    <row r="325" spans="1:7" x14ac:dyDescent="0.25">
      <c r="A325" s="54">
        <v>44202</v>
      </c>
      <c r="B325" t="s">
        <v>316</v>
      </c>
      <c r="C325" t="s">
        <v>9</v>
      </c>
      <c r="D325">
        <v>14500</v>
      </c>
      <c r="E325">
        <v>29000</v>
      </c>
      <c r="F325">
        <v>2</v>
      </c>
      <c r="G325" t="str">
        <f t="shared" si="5"/>
        <v>TR-SISGKN210100137</v>
      </c>
    </row>
    <row r="326" spans="1:7" x14ac:dyDescent="0.25">
      <c r="A326" s="54">
        <v>44202</v>
      </c>
      <c r="B326" t="s">
        <v>316</v>
      </c>
      <c r="C326" t="s">
        <v>66</v>
      </c>
      <c r="D326">
        <v>14500</v>
      </c>
      <c r="E326">
        <v>29000</v>
      </c>
      <c r="F326">
        <v>2</v>
      </c>
      <c r="G326" t="str">
        <f t="shared" si="5"/>
        <v>TR-SISGKN210100137</v>
      </c>
    </row>
    <row r="327" spans="1:7" x14ac:dyDescent="0.25">
      <c r="A327" s="54">
        <v>44202</v>
      </c>
      <c r="B327" t="s">
        <v>317</v>
      </c>
      <c r="C327" t="s">
        <v>10</v>
      </c>
      <c r="D327">
        <v>14500</v>
      </c>
      <c r="E327">
        <v>29000</v>
      </c>
      <c r="F327">
        <v>2</v>
      </c>
      <c r="G327" t="str">
        <f t="shared" si="5"/>
        <v>TR-SISGKN210100141</v>
      </c>
    </row>
    <row r="328" spans="1:7" x14ac:dyDescent="0.25">
      <c r="A328" s="54">
        <v>44202</v>
      </c>
      <c r="B328" t="s">
        <v>317</v>
      </c>
      <c r="C328" t="s">
        <v>213</v>
      </c>
      <c r="D328">
        <v>26500</v>
      </c>
      <c r="E328">
        <v>26500</v>
      </c>
      <c r="F328">
        <v>1</v>
      </c>
      <c r="G328" t="str">
        <f t="shared" si="5"/>
        <v>TR-SISGKN210100141</v>
      </c>
    </row>
    <row r="329" spans="1:7" x14ac:dyDescent="0.25">
      <c r="A329" s="54">
        <v>44202</v>
      </c>
      <c r="B329" t="s">
        <v>317</v>
      </c>
      <c r="C329" t="s">
        <v>60</v>
      </c>
      <c r="D329">
        <v>8000</v>
      </c>
      <c r="E329">
        <v>8000</v>
      </c>
      <c r="F329">
        <v>1</v>
      </c>
      <c r="G329" t="str">
        <f t="shared" si="5"/>
        <v>TR-SISGKN210100141</v>
      </c>
    </row>
    <row r="330" spans="1:7" x14ac:dyDescent="0.25">
      <c r="A330" s="54">
        <v>44203</v>
      </c>
      <c r="B330" t="s">
        <v>318</v>
      </c>
      <c r="C330" t="s">
        <v>171</v>
      </c>
      <c r="D330">
        <v>2800</v>
      </c>
      <c r="E330">
        <v>11200</v>
      </c>
      <c r="F330">
        <v>4</v>
      </c>
      <c r="G330" t="str">
        <f t="shared" si="5"/>
        <v>TR-SISGKN210100142</v>
      </c>
    </row>
    <row r="331" spans="1:7" x14ac:dyDescent="0.25">
      <c r="A331" s="54">
        <v>44203</v>
      </c>
      <c r="B331" t="s">
        <v>319</v>
      </c>
      <c r="C331" t="s">
        <v>78</v>
      </c>
      <c r="D331">
        <v>32500</v>
      </c>
      <c r="E331">
        <v>32500</v>
      </c>
      <c r="F331">
        <v>1</v>
      </c>
      <c r="G331" t="str">
        <f t="shared" si="5"/>
        <v>TR-POSSGKN210100240</v>
      </c>
    </row>
    <row r="332" spans="1:7" x14ac:dyDescent="0.25">
      <c r="A332" s="54">
        <v>44203</v>
      </c>
      <c r="B332" t="s">
        <v>319</v>
      </c>
      <c r="C332" t="s">
        <v>77</v>
      </c>
      <c r="D332">
        <v>32500</v>
      </c>
      <c r="E332">
        <v>65000</v>
      </c>
      <c r="F332">
        <v>2</v>
      </c>
      <c r="G332" t="str">
        <f t="shared" si="5"/>
        <v>TR-POSSGKN210100240</v>
      </c>
    </row>
    <row r="333" spans="1:7" x14ac:dyDescent="0.25">
      <c r="A333" s="54">
        <v>44203</v>
      </c>
      <c r="B333" t="s">
        <v>319</v>
      </c>
      <c r="C333" t="s">
        <v>9</v>
      </c>
      <c r="D333">
        <v>14500</v>
      </c>
      <c r="E333">
        <v>29000</v>
      </c>
      <c r="F333">
        <v>2</v>
      </c>
      <c r="G333" t="str">
        <f t="shared" si="5"/>
        <v>TR-POSSGKN210100240</v>
      </c>
    </row>
    <row r="334" spans="1:7" x14ac:dyDescent="0.25">
      <c r="A334" s="54">
        <v>44203</v>
      </c>
      <c r="B334" t="s">
        <v>319</v>
      </c>
      <c r="C334" t="s">
        <v>37</v>
      </c>
      <c r="D334">
        <v>74000</v>
      </c>
      <c r="E334">
        <v>148000</v>
      </c>
      <c r="F334">
        <v>2</v>
      </c>
      <c r="G334" t="str">
        <f t="shared" si="5"/>
        <v>TR-POSSGKN210100240</v>
      </c>
    </row>
    <row r="335" spans="1:7" x14ac:dyDescent="0.25">
      <c r="A335" s="54">
        <v>44203</v>
      </c>
      <c r="B335" t="s">
        <v>320</v>
      </c>
      <c r="C335" t="s">
        <v>39</v>
      </c>
      <c r="D335">
        <v>92500</v>
      </c>
      <c r="E335">
        <v>185000</v>
      </c>
      <c r="F335">
        <v>2</v>
      </c>
      <c r="G335" t="str">
        <f t="shared" si="5"/>
        <v>TR-POSSGKN210100241</v>
      </c>
    </row>
    <row r="336" spans="1:7" x14ac:dyDescent="0.25">
      <c r="A336" s="54">
        <v>44203</v>
      </c>
      <c r="B336" t="s">
        <v>321</v>
      </c>
      <c r="C336" t="s">
        <v>40</v>
      </c>
      <c r="D336">
        <v>152000</v>
      </c>
      <c r="E336">
        <v>304000</v>
      </c>
      <c r="F336">
        <v>2</v>
      </c>
      <c r="G336" t="str">
        <f t="shared" si="5"/>
        <v>TR-POSSGKN210100242</v>
      </c>
    </row>
    <row r="337" spans="1:7" x14ac:dyDescent="0.25">
      <c r="A337" s="54">
        <v>44203</v>
      </c>
      <c r="B337" t="s">
        <v>321</v>
      </c>
      <c r="C337" t="s">
        <v>219</v>
      </c>
      <c r="D337">
        <v>39000</v>
      </c>
      <c r="E337">
        <v>39000</v>
      </c>
      <c r="F337">
        <v>1</v>
      </c>
      <c r="G337" t="str">
        <f t="shared" si="5"/>
        <v>TR-POSSGKN210100242</v>
      </c>
    </row>
    <row r="338" spans="1:7" x14ac:dyDescent="0.25">
      <c r="A338" s="54">
        <v>44203</v>
      </c>
      <c r="B338" t="s">
        <v>321</v>
      </c>
      <c r="C338" t="s">
        <v>221</v>
      </c>
      <c r="D338">
        <v>39000</v>
      </c>
      <c r="E338">
        <v>39000</v>
      </c>
      <c r="F338">
        <v>1</v>
      </c>
      <c r="G338" t="str">
        <f t="shared" si="5"/>
        <v>TR-POSSGKN210100242</v>
      </c>
    </row>
    <row r="339" spans="1:7" x14ac:dyDescent="0.25">
      <c r="A339" s="54">
        <v>44203</v>
      </c>
      <c r="B339" t="s">
        <v>322</v>
      </c>
      <c r="C339" t="s">
        <v>95</v>
      </c>
      <c r="D339">
        <v>14500</v>
      </c>
      <c r="E339">
        <v>14500</v>
      </c>
      <c r="F339">
        <v>1</v>
      </c>
      <c r="G339" t="str">
        <f t="shared" si="5"/>
        <v>TR-POSSGKN210100243</v>
      </c>
    </row>
    <row r="340" spans="1:7" x14ac:dyDescent="0.25">
      <c r="A340" s="54">
        <v>44203</v>
      </c>
      <c r="B340" t="s">
        <v>322</v>
      </c>
      <c r="C340" t="s">
        <v>29</v>
      </c>
      <c r="D340">
        <v>14500</v>
      </c>
      <c r="E340">
        <v>14500</v>
      </c>
      <c r="F340">
        <v>1</v>
      </c>
      <c r="G340" t="str">
        <f t="shared" si="5"/>
        <v>TR-POSSGKN210100243</v>
      </c>
    </row>
    <row r="341" spans="1:7" x14ac:dyDescent="0.25">
      <c r="A341" s="54">
        <v>44203</v>
      </c>
      <c r="B341" t="s">
        <v>323</v>
      </c>
      <c r="C341" t="s">
        <v>110</v>
      </c>
      <c r="D341">
        <v>14000</v>
      </c>
      <c r="E341">
        <v>56000</v>
      </c>
      <c r="F341">
        <v>4</v>
      </c>
      <c r="G341" t="str">
        <f t="shared" si="5"/>
        <v>TR-POSSGKN210100244</v>
      </c>
    </row>
    <row r="342" spans="1:7" x14ac:dyDescent="0.25">
      <c r="A342" s="54">
        <v>44203</v>
      </c>
      <c r="B342" t="s">
        <v>323</v>
      </c>
      <c r="C342" t="s">
        <v>14</v>
      </c>
      <c r="D342">
        <v>28000</v>
      </c>
      <c r="E342">
        <v>28000</v>
      </c>
      <c r="F342">
        <v>1</v>
      </c>
      <c r="G342" t="str">
        <f t="shared" si="5"/>
        <v>TR-POSSGKN210100244</v>
      </c>
    </row>
    <row r="343" spans="1:7" x14ac:dyDescent="0.25">
      <c r="A343" s="54">
        <v>44203</v>
      </c>
      <c r="B343" t="s">
        <v>324</v>
      </c>
      <c r="C343" t="s">
        <v>207</v>
      </c>
      <c r="D343">
        <v>27000</v>
      </c>
      <c r="E343">
        <v>27000</v>
      </c>
      <c r="F343">
        <v>1</v>
      </c>
      <c r="G343" t="str">
        <f t="shared" si="5"/>
        <v>TR-POSSGKN210100245</v>
      </c>
    </row>
    <row r="344" spans="1:7" x14ac:dyDescent="0.25">
      <c r="A344" s="54">
        <v>44203</v>
      </c>
      <c r="B344" t="s">
        <v>325</v>
      </c>
      <c r="C344" t="s">
        <v>29</v>
      </c>
      <c r="D344">
        <v>14500</v>
      </c>
      <c r="E344">
        <v>14500</v>
      </c>
      <c r="F344">
        <v>1</v>
      </c>
      <c r="G344" t="str">
        <f t="shared" si="5"/>
        <v>TR-POSSGKN210100246</v>
      </c>
    </row>
    <row r="345" spans="1:7" x14ac:dyDescent="0.25">
      <c r="A345" s="54">
        <v>44203</v>
      </c>
      <c r="B345" t="s">
        <v>325</v>
      </c>
      <c r="C345" t="s">
        <v>14</v>
      </c>
      <c r="D345">
        <v>28000</v>
      </c>
      <c r="E345">
        <v>28000</v>
      </c>
      <c r="F345">
        <v>1</v>
      </c>
      <c r="G345" t="str">
        <f t="shared" si="5"/>
        <v>TR-POSSGKN210100246</v>
      </c>
    </row>
    <row r="346" spans="1:7" x14ac:dyDescent="0.25">
      <c r="A346" s="54">
        <v>44203</v>
      </c>
      <c r="B346" t="s">
        <v>325</v>
      </c>
      <c r="C346" t="s">
        <v>209</v>
      </c>
      <c r="D346">
        <v>10500</v>
      </c>
      <c r="E346">
        <v>10500</v>
      </c>
      <c r="F346">
        <v>1</v>
      </c>
      <c r="G346" t="str">
        <f t="shared" si="5"/>
        <v>TR-POSSGKN210100246</v>
      </c>
    </row>
    <row r="347" spans="1:7" x14ac:dyDescent="0.25">
      <c r="A347" s="54">
        <v>44203</v>
      </c>
      <c r="B347" t="s">
        <v>325</v>
      </c>
      <c r="C347" t="s">
        <v>16</v>
      </c>
      <c r="D347">
        <v>14500</v>
      </c>
      <c r="E347">
        <v>14500</v>
      </c>
      <c r="F347">
        <v>1</v>
      </c>
      <c r="G347" t="str">
        <f t="shared" si="5"/>
        <v>TR-POSSGKN210100246</v>
      </c>
    </row>
    <row r="348" spans="1:7" x14ac:dyDescent="0.25">
      <c r="A348" s="54">
        <v>44203</v>
      </c>
      <c r="B348" t="s">
        <v>325</v>
      </c>
      <c r="C348" t="s">
        <v>9</v>
      </c>
      <c r="D348">
        <v>14500</v>
      </c>
      <c r="E348">
        <v>29000</v>
      </c>
      <c r="F348">
        <v>2</v>
      </c>
      <c r="G348" t="str">
        <f t="shared" si="5"/>
        <v>TR-POSSGKN210100246</v>
      </c>
    </row>
    <row r="349" spans="1:7" x14ac:dyDescent="0.25">
      <c r="A349" s="54">
        <v>44203</v>
      </c>
      <c r="B349" t="s">
        <v>325</v>
      </c>
      <c r="C349" t="s">
        <v>66</v>
      </c>
      <c r="D349">
        <v>14500</v>
      </c>
      <c r="E349">
        <v>29000</v>
      </c>
      <c r="F349">
        <v>2</v>
      </c>
      <c r="G349" t="str">
        <f t="shared" si="5"/>
        <v>TR-POSSGKN210100246</v>
      </c>
    </row>
    <row r="350" spans="1:7" x14ac:dyDescent="0.25">
      <c r="A350" s="54">
        <v>44203</v>
      </c>
      <c r="B350" t="s">
        <v>326</v>
      </c>
      <c r="C350" t="s">
        <v>10</v>
      </c>
      <c r="D350">
        <v>14500</v>
      </c>
      <c r="E350">
        <v>29000</v>
      </c>
      <c r="F350">
        <v>2</v>
      </c>
      <c r="G350" t="str">
        <f t="shared" si="5"/>
        <v>TR-POSSGKN210100247</v>
      </c>
    </row>
    <row r="351" spans="1:7" x14ac:dyDescent="0.25">
      <c r="A351" s="54">
        <v>44203</v>
      </c>
      <c r="B351" t="s">
        <v>326</v>
      </c>
      <c r="C351" t="s">
        <v>213</v>
      </c>
      <c r="D351">
        <v>26500</v>
      </c>
      <c r="E351">
        <v>26500</v>
      </c>
      <c r="F351">
        <v>1</v>
      </c>
      <c r="G351" t="str">
        <f t="shared" si="5"/>
        <v>TR-POSSGKN210100247</v>
      </c>
    </row>
    <row r="352" spans="1:7" x14ac:dyDescent="0.25">
      <c r="A352" s="54">
        <v>44203</v>
      </c>
      <c r="B352" t="s">
        <v>326</v>
      </c>
      <c r="C352" t="s">
        <v>60</v>
      </c>
      <c r="D352">
        <v>8000</v>
      </c>
      <c r="E352">
        <v>8000</v>
      </c>
      <c r="F352">
        <v>1</v>
      </c>
      <c r="G352" t="str">
        <f t="shared" si="5"/>
        <v>TR-POSSGKN210100247</v>
      </c>
    </row>
    <row r="353" spans="1:7" x14ac:dyDescent="0.25">
      <c r="A353" s="54">
        <v>44203</v>
      </c>
      <c r="B353" t="s">
        <v>327</v>
      </c>
      <c r="C353" t="s">
        <v>171</v>
      </c>
      <c r="D353">
        <v>2800</v>
      </c>
      <c r="E353">
        <v>11200</v>
      </c>
      <c r="F353">
        <v>4</v>
      </c>
      <c r="G353" t="str">
        <f t="shared" si="5"/>
        <v>TR-POSSGKN210100248</v>
      </c>
    </row>
    <row r="354" spans="1:7" x14ac:dyDescent="0.25">
      <c r="A354" s="54">
        <v>44203</v>
      </c>
      <c r="B354" t="s">
        <v>328</v>
      </c>
      <c r="C354" t="s">
        <v>78</v>
      </c>
      <c r="D354">
        <v>32500</v>
      </c>
      <c r="E354">
        <v>32500</v>
      </c>
      <c r="F354">
        <v>1</v>
      </c>
      <c r="G354" t="str">
        <f t="shared" si="5"/>
        <v>TR-POSSGKN210100249</v>
      </c>
    </row>
    <row r="355" spans="1:7" x14ac:dyDescent="0.25">
      <c r="A355" s="54">
        <v>44203</v>
      </c>
      <c r="B355" t="s">
        <v>329</v>
      </c>
      <c r="C355" t="s">
        <v>77</v>
      </c>
      <c r="D355">
        <v>32500</v>
      </c>
      <c r="E355">
        <v>65000</v>
      </c>
      <c r="F355">
        <v>2</v>
      </c>
      <c r="G355" t="str">
        <f t="shared" si="5"/>
        <v>TR-POSSGKN210100250</v>
      </c>
    </row>
    <row r="356" spans="1:7" x14ac:dyDescent="0.25">
      <c r="A356" s="54">
        <v>44203</v>
      </c>
      <c r="B356" t="s">
        <v>329</v>
      </c>
      <c r="C356" t="s">
        <v>9</v>
      </c>
      <c r="D356">
        <v>14500</v>
      </c>
      <c r="E356">
        <v>29000</v>
      </c>
      <c r="F356">
        <v>2</v>
      </c>
      <c r="G356" t="str">
        <f t="shared" si="5"/>
        <v>TR-POSSGKN210100250</v>
      </c>
    </row>
    <row r="357" spans="1:7" x14ac:dyDescent="0.25">
      <c r="A357" s="54">
        <v>44203</v>
      </c>
      <c r="B357" t="s">
        <v>330</v>
      </c>
      <c r="C357" t="s">
        <v>37</v>
      </c>
      <c r="D357">
        <v>74000</v>
      </c>
      <c r="E357">
        <v>148000</v>
      </c>
      <c r="F357">
        <v>2</v>
      </c>
      <c r="G357" t="str">
        <f t="shared" si="5"/>
        <v>TR-POSSGKN210100251</v>
      </c>
    </row>
    <row r="358" spans="1:7" x14ac:dyDescent="0.25">
      <c r="A358" s="54">
        <v>44203</v>
      </c>
      <c r="B358" t="s">
        <v>330</v>
      </c>
      <c r="C358" t="s">
        <v>39</v>
      </c>
      <c r="D358">
        <v>92500</v>
      </c>
      <c r="E358">
        <v>185000</v>
      </c>
      <c r="F358">
        <v>2</v>
      </c>
      <c r="G358" t="str">
        <f t="shared" si="5"/>
        <v>TR-POSSGKN210100251</v>
      </c>
    </row>
    <row r="359" spans="1:7" x14ac:dyDescent="0.25">
      <c r="A359" s="54">
        <v>44203</v>
      </c>
      <c r="B359" t="s">
        <v>330</v>
      </c>
      <c r="C359" t="s">
        <v>40</v>
      </c>
      <c r="D359">
        <v>152000</v>
      </c>
      <c r="E359">
        <v>304000</v>
      </c>
      <c r="F359">
        <v>2</v>
      </c>
      <c r="G359" t="str">
        <f t="shared" si="5"/>
        <v>TR-POSSGKN210100251</v>
      </c>
    </row>
    <row r="360" spans="1:7" x14ac:dyDescent="0.25">
      <c r="A360" s="54">
        <v>44203</v>
      </c>
      <c r="B360" t="s">
        <v>331</v>
      </c>
      <c r="C360" t="s">
        <v>219</v>
      </c>
      <c r="D360">
        <v>39000</v>
      </c>
      <c r="E360">
        <v>39000</v>
      </c>
      <c r="F360">
        <v>1</v>
      </c>
      <c r="G360" t="str">
        <f t="shared" si="5"/>
        <v>TR-POSSGKN210100252</v>
      </c>
    </row>
    <row r="361" spans="1:7" x14ac:dyDescent="0.25">
      <c r="A361" s="54">
        <v>44203</v>
      </c>
      <c r="B361" t="s">
        <v>332</v>
      </c>
      <c r="C361" t="s">
        <v>221</v>
      </c>
      <c r="D361">
        <v>39000</v>
      </c>
      <c r="E361">
        <v>39000</v>
      </c>
      <c r="F361">
        <v>1</v>
      </c>
      <c r="G361" t="str">
        <f t="shared" si="5"/>
        <v>TR-POSSGKN210100253</v>
      </c>
    </row>
    <row r="362" spans="1:7" x14ac:dyDescent="0.25">
      <c r="A362" s="54">
        <v>44203</v>
      </c>
      <c r="B362" t="s">
        <v>333</v>
      </c>
      <c r="C362" t="s">
        <v>95</v>
      </c>
      <c r="D362">
        <v>14500</v>
      </c>
      <c r="E362">
        <v>14500</v>
      </c>
      <c r="F362">
        <v>1</v>
      </c>
      <c r="G362" t="str">
        <f t="shared" si="5"/>
        <v>TR-POSSGKN210100254</v>
      </c>
    </row>
    <row r="363" spans="1:7" x14ac:dyDescent="0.25">
      <c r="A363" s="54">
        <v>44203</v>
      </c>
      <c r="B363" t="s">
        <v>333</v>
      </c>
      <c r="C363" t="s">
        <v>29</v>
      </c>
      <c r="D363">
        <v>14500</v>
      </c>
      <c r="E363">
        <v>14500</v>
      </c>
      <c r="F363">
        <v>1</v>
      </c>
      <c r="G363" t="str">
        <f t="shared" si="5"/>
        <v>TR-POSSGKN210100254</v>
      </c>
    </row>
    <row r="364" spans="1:7" x14ac:dyDescent="0.25">
      <c r="A364" s="54">
        <v>44203</v>
      </c>
      <c r="B364" t="s">
        <v>333</v>
      </c>
      <c r="C364" t="s">
        <v>110</v>
      </c>
      <c r="D364">
        <v>14000</v>
      </c>
      <c r="E364">
        <v>56000</v>
      </c>
      <c r="F364">
        <v>4</v>
      </c>
      <c r="G364" t="str">
        <f t="shared" si="5"/>
        <v>TR-POSSGKN210100254</v>
      </c>
    </row>
    <row r="365" spans="1:7" x14ac:dyDescent="0.25">
      <c r="A365" s="54">
        <v>44203</v>
      </c>
      <c r="B365" t="s">
        <v>334</v>
      </c>
      <c r="C365" t="s">
        <v>14</v>
      </c>
      <c r="D365">
        <v>28000</v>
      </c>
      <c r="E365">
        <v>28000</v>
      </c>
      <c r="F365">
        <v>1</v>
      </c>
      <c r="G365" t="str">
        <f t="shared" si="5"/>
        <v>TR-POSSGKN210100255</v>
      </c>
    </row>
    <row r="366" spans="1:7" x14ac:dyDescent="0.25">
      <c r="A366" s="54">
        <v>44203</v>
      </c>
      <c r="B366" t="s">
        <v>335</v>
      </c>
      <c r="C366" t="s">
        <v>336</v>
      </c>
      <c r="D366">
        <v>-16800</v>
      </c>
      <c r="E366">
        <v>-33600</v>
      </c>
      <c r="F366">
        <v>2</v>
      </c>
      <c r="G366" t="str">
        <f t="shared" si="5"/>
        <v>TR-POSSGKN210100256</v>
      </c>
    </row>
    <row r="367" spans="1:7" x14ac:dyDescent="0.25">
      <c r="A367" s="54">
        <v>44203</v>
      </c>
      <c r="B367" t="s">
        <v>337</v>
      </c>
      <c r="C367" t="s">
        <v>338</v>
      </c>
      <c r="D367">
        <v>30000</v>
      </c>
      <c r="E367">
        <v>90000</v>
      </c>
      <c r="F367">
        <v>3</v>
      </c>
      <c r="G367" t="str">
        <f t="shared" si="5"/>
        <v>TR-POSSGKN210100257</v>
      </c>
    </row>
    <row r="368" spans="1:7" x14ac:dyDescent="0.25">
      <c r="A368" s="54">
        <v>44203</v>
      </c>
      <c r="B368" t="s">
        <v>337</v>
      </c>
      <c r="C368" t="s">
        <v>339</v>
      </c>
      <c r="D368">
        <v>130000</v>
      </c>
      <c r="E368">
        <v>130000</v>
      </c>
      <c r="F368">
        <v>1</v>
      </c>
      <c r="G368" t="str">
        <f t="shared" si="5"/>
        <v>TR-POSSGKN210100257</v>
      </c>
    </row>
    <row r="369" spans="1:7" x14ac:dyDescent="0.25">
      <c r="A369" s="54">
        <v>44203</v>
      </c>
      <c r="B369" t="s">
        <v>340</v>
      </c>
      <c r="C369" t="s">
        <v>14</v>
      </c>
      <c r="D369">
        <v>30000</v>
      </c>
      <c r="E369">
        <v>30000</v>
      </c>
      <c r="F369">
        <v>1</v>
      </c>
      <c r="G369" t="str">
        <f t="shared" si="5"/>
        <v>TR-POSSGKN210100258</v>
      </c>
    </row>
    <row r="370" spans="1:7" x14ac:dyDescent="0.25">
      <c r="A370" s="54">
        <v>44203</v>
      </c>
      <c r="B370" t="s">
        <v>341</v>
      </c>
      <c r="C370" t="s">
        <v>14</v>
      </c>
      <c r="D370">
        <v>30000</v>
      </c>
      <c r="E370">
        <v>30000</v>
      </c>
      <c r="F370">
        <v>1</v>
      </c>
      <c r="G370" t="str">
        <f t="shared" si="5"/>
        <v>TR-POSSGKN210100259</v>
      </c>
    </row>
    <row r="371" spans="1:7" x14ac:dyDescent="0.25">
      <c r="A371" s="54">
        <v>44203</v>
      </c>
      <c r="B371" t="s">
        <v>341</v>
      </c>
      <c r="C371" t="s">
        <v>342</v>
      </c>
      <c r="D371">
        <v>9200</v>
      </c>
      <c r="E371">
        <v>92000</v>
      </c>
      <c r="F371">
        <v>10</v>
      </c>
      <c r="G371" t="str">
        <f t="shared" si="5"/>
        <v>TR-POSSGKN210100259</v>
      </c>
    </row>
    <row r="372" spans="1:7" x14ac:dyDescent="0.25">
      <c r="A372" s="54">
        <v>44203</v>
      </c>
      <c r="B372" t="s">
        <v>343</v>
      </c>
      <c r="C372" t="s">
        <v>207</v>
      </c>
      <c r="D372">
        <v>27000</v>
      </c>
      <c r="E372">
        <v>27000</v>
      </c>
      <c r="F372">
        <v>1</v>
      </c>
      <c r="G372" t="str">
        <f t="shared" si="5"/>
        <v>TR-POSSGKN210100260_PT. Cheil Jedang Indonesia</v>
      </c>
    </row>
    <row r="373" spans="1:7" x14ac:dyDescent="0.25">
      <c r="A373" s="54">
        <v>44203</v>
      </c>
      <c r="B373" t="s">
        <v>343</v>
      </c>
      <c r="C373" t="s">
        <v>10</v>
      </c>
      <c r="D373">
        <v>14500</v>
      </c>
      <c r="E373">
        <v>14500</v>
      </c>
      <c r="F373">
        <v>1</v>
      </c>
      <c r="G373" t="str">
        <f t="shared" si="5"/>
        <v>TR-POSSGKN210100260_PT. Cheil Jedang Indonesia</v>
      </c>
    </row>
    <row r="374" spans="1:7" x14ac:dyDescent="0.25">
      <c r="A374" s="54">
        <v>44203</v>
      </c>
      <c r="B374" t="s">
        <v>344</v>
      </c>
      <c r="C374" t="s">
        <v>20</v>
      </c>
      <c r="D374">
        <v>30000</v>
      </c>
      <c r="E374">
        <v>60000</v>
      </c>
      <c r="F374">
        <v>2</v>
      </c>
      <c r="G374" t="str">
        <f t="shared" si="5"/>
        <v>TR-POSSGKN210100261</v>
      </c>
    </row>
    <row r="375" spans="1:7" x14ac:dyDescent="0.25">
      <c r="A375" s="54">
        <v>44203</v>
      </c>
      <c r="B375" t="s">
        <v>344</v>
      </c>
      <c r="C375" t="s">
        <v>106</v>
      </c>
      <c r="D375">
        <v>1000</v>
      </c>
      <c r="E375">
        <v>1000</v>
      </c>
      <c r="F375">
        <v>1</v>
      </c>
      <c r="G375" t="str">
        <f t="shared" si="5"/>
        <v>TR-POSSGKN210100261</v>
      </c>
    </row>
    <row r="376" spans="1:7" x14ac:dyDescent="0.25">
      <c r="A376" s="54">
        <v>44203</v>
      </c>
      <c r="B376" t="s">
        <v>345</v>
      </c>
      <c r="C376" t="s">
        <v>20</v>
      </c>
      <c r="D376">
        <v>30000</v>
      </c>
      <c r="E376">
        <v>30000</v>
      </c>
      <c r="F376">
        <v>1</v>
      </c>
      <c r="G376" t="str">
        <f t="shared" si="5"/>
        <v>TR-POSSGKN210100263</v>
      </c>
    </row>
    <row r="377" spans="1:7" x14ac:dyDescent="0.25">
      <c r="A377" s="54">
        <v>44203</v>
      </c>
      <c r="B377" t="s">
        <v>346</v>
      </c>
      <c r="C377" t="s">
        <v>347</v>
      </c>
      <c r="D377">
        <v>298000</v>
      </c>
      <c r="E377">
        <v>298000</v>
      </c>
      <c r="F377">
        <v>1</v>
      </c>
      <c r="G377" t="str">
        <f t="shared" si="5"/>
        <v>TR-POSSGKN210100264</v>
      </c>
    </row>
    <row r="378" spans="1:7" x14ac:dyDescent="0.25">
      <c r="A378" s="54">
        <v>44203</v>
      </c>
      <c r="B378" t="s">
        <v>346</v>
      </c>
      <c r="C378" t="s">
        <v>342</v>
      </c>
      <c r="D378">
        <v>9500</v>
      </c>
      <c r="E378">
        <v>19000</v>
      </c>
      <c r="F378">
        <v>2</v>
      </c>
      <c r="G378" t="str">
        <f t="shared" si="5"/>
        <v>TR-POSSGKN210100264</v>
      </c>
    </row>
    <row r="379" spans="1:7" x14ac:dyDescent="0.25">
      <c r="A379" s="54">
        <v>44203</v>
      </c>
      <c r="B379" t="s">
        <v>346</v>
      </c>
      <c r="C379" t="s">
        <v>172</v>
      </c>
      <c r="D379">
        <v>2800</v>
      </c>
      <c r="E379">
        <v>19600</v>
      </c>
      <c r="F379">
        <v>7</v>
      </c>
      <c r="G379" t="str">
        <f t="shared" si="5"/>
        <v>TR-POSSGKN210100264</v>
      </c>
    </row>
    <row r="380" spans="1:7" x14ac:dyDescent="0.25">
      <c r="A380" s="54">
        <v>44203</v>
      </c>
      <c r="B380" t="s">
        <v>346</v>
      </c>
      <c r="C380" t="s">
        <v>348</v>
      </c>
      <c r="D380">
        <v>45000</v>
      </c>
      <c r="E380">
        <v>45000</v>
      </c>
      <c r="F380">
        <v>1</v>
      </c>
      <c r="G380" t="str">
        <f t="shared" si="5"/>
        <v>TR-POSSGKN210100264</v>
      </c>
    </row>
    <row r="381" spans="1:7" x14ac:dyDescent="0.25">
      <c r="A381" s="54">
        <v>44203</v>
      </c>
      <c r="B381" t="s">
        <v>346</v>
      </c>
      <c r="C381" t="s">
        <v>349</v>
      </c>
      <c r="D381">
        <v>9000</v>
      </c>
      <c r="E381">
        <v>18000</v>
      </c>
      <c r="F381">
        <v>2</v>
      </c>
      <c r="G381" t="str">
        <f t="shared" si="5"/>
        <v>TR-POSSGKN210100264</v>
      </c>
    </row>
    <row r="382" spans="1:7" x14ac:dyDescent="0.25">
      <c r="A382" s="54">
        <v>44203</v>
      </c>
      <c r="B382" t="s">
        <v>350</v>
      </c>
      <c r="C382" t="s">
        <v>351</v>
      </c>
      <c r="D382">
        <v>12500</v>
      </c>
      <c r="E382">
        <v>50000</v>
      </c>
      <c r="F382">
        <v>4</v>
      </c>
      <c r="G382" t="str">
        <f t="shared" si="5"/>
        <v>TR-POSSGKN210100267</v>
      </c>
    </row>
    <row r="383" spans="1:7" x14ac:dyDescent="0.25">
      <c r="A383" s="54">
        <v>44203</v>
      </c>
      <c r="B383" t="s">
        <v>350</v>
      </c>
      <c r="C383" t="s">
        <v>352</v>
      </c>
      <c r="D383">
        <v>26000</v>
      </c>
      <c r="E383">
        <v>208000</v>
      </c>
      <c r="F383">
        <v>8</v>
      </c>
      <c r="G383" t="str">
        <f t="shared" si="5"/>
        <v>TR-POSSGKN210100267</v>
      </c>
    </row>
    <row r="384" spans="1:7" x14ac:dyDescent="0.25">
      <c r="A384" s="54">
        <v>44203</v>
      </c>
      <c r="B384" t="s">
        <v>353</v>
      </c>
      <c r="C384" t="s">
        <v>191</v>
      </c>
      <c r="D384">
        <v>7000</v>
      </c>
      <c r="E384">
        <v>84000</v>
      </c>
      <c r="F384">
        <v>12</v>
      </c>
      <c r="G384" t="str">
        <f t="shared" si="5"/>
        <v>TR-POSSGKN210100268</v>
      </c>
    </row>
    <row r="385" spans="1:7" x14ac:dyDescent="0.25">
      <c r="A385" s="54">
        <v>44203</v>
      </c>
      <c r="B385" t="s">
        <v>353</v>
      </c>
      <c r="C385" t="s">
        <v>354</v>
      </c>
      <c r="D385">
        <v>9000</v>
      </c>
      <c r="E385">
        <v>108000</v>
      </c>
      <c r="F385">
        <v>12</v>
      </c>
      <c r="G385" t="str">
        <f t="shared" si="5"/>
        <v>TR-POSSGKN210100268</v>
      </c>
    </row>
    <row r="386" spans="1:7" x14ac:dyDescent="0.25">
      <c r="A386" s="54">
        <v>44203</v>
      </c>
      <c r="B386" t="s">
        <v>355</v>
      </c>
      <c r="C386" t="s">
        <v>356</v>
      </c>
      <c r="D386">
        <v>14000</v>
      </c>
      <c r="E386">
        <v>168000</v>
      </c>
      <c r="F386">
        <v>12</v>
      </c>
      <c r="G386" t="str">
        <f t="shared" si="5"/>
        <v>TR-POSSGKN210100269</v>
      </c>
    </row>
    <row r="387" spans="1:7" x14ac:dyDescent="0.25">
      <c r="A387" s="54">
        <v>44203</v>
      </c>
      <c r="B387" t="s">
        <v>357</v>
      </c>
      <c r="C387" t="s">
        <v>358</v>
      </c>
      <c r="D387">
        <v>108000</v>
      </c>
      <c r="E387">
        <v>108000</v>
      </c>
      <c r="F387">
        <v>1</v>
      </c>
      <c r="G387" t="str">
        <f t="shared" ref="G387:G450" si="6" xml:space="preserve"> "TR-" &amp; B387</f>
        <v>TR-POSSGKN210100270</v>
      </c>
    </row>
    <row r="388" spans="1:7" x14ac:dyDescent="0.25">
      <c r="A388" s="54">
        <v>44203</v>
      </c>
      <c r="B388" t="s">
        <v>359</v>
      </c>
      <c r="C388" t="s">
        <v>360</v>
      </c>
      <c r="D388">
        <v>9000</v>
      </c>
      <c r="E388">
        <v>45000</v>
      </c>
      <c r="F388">
        <v>5</v>
      </c>
      <c r="G388" t="str">
        <f t="shared" si="6"/>
        <v>TR-POSSGKN210100271</v>
      </c>
    </row>
    <row r="389" spans="1:7" x14ac:dyDescent="0.25">
      <c r="A389" s="54">
        <v>44203</v>
      </c>
      <c r="B389" t="s">
        <v>359</v>
      </c>
      <c r="C389" t="s">
        <v>71</v>
      </c>
      <c r="D389">
        <v>1100</v>
      </c>
      <c r="E389">
        <v>6600</v>
      </c>
      <c r="F389">
        <v>6</v>
      </c>
      <c r="G389" t="str">
        <f t="shared" si="6"/>
        <v>TR-POSSGKN210100271</v>
      </c>
    </row>
    <row r="390" spans="1:7" x14ac:dyDescent="0.25">
      <c r="A390" s="54">
        <v>44203</v>
      </c>
      <c r="B390" t="s">
        <v>359</v>
      </c>
      <c r="C390" t="s">
        <v>161</v>
      </c>
      <c r="D390">
        <v>5000</v>
      </c>
      <c r="E390">
        <v>25000</v>
      </c>
      <c r="F390">
        <v>5</v>
      </c>
      <c r="G390" t="str">
        <f t="shared" si="6"/>
        <v>TR-POSSGKN210100271</v>
      </c>
    </row>
    <row r="391" spans="1:7" x14ac:dyDescent="0.25">
      <c r="A391" s="54">
        <v>44203</v>
      </c>
      <c r="B391" t="s">
        <v>359</v>
      </c>
      <c r="C391" t="s">
        <v>361</v>
      </c>
      <c r="D391">
        <v>18000</v>
      </c>
      <c r="E391">
        <v>18000</v>
      </c>
      <c r="F391">
        <v>1</v>
      </c>
      <c r="G391" t="str">
        <f t="shared" si="6"/>
        <v>TR-POSSGKN210100271</v>
      </c>
    </row>
    <row r="392" spans="1:7" x14ac:dyDescent="0.25">
      <c r="A392" s="54">
        <v>44203</v>
      </c>
      <c r="B392" t="s">
        <v>359</v>
      </c>
      <c r="C392" t="s">
        <v>93</v>
      </c>
      <c r="D392">
        <v>6800</v>
      </c>
      <c r="E392">
        <v>20400</v>
      </c>
      <c r="F392">
        <v>3</v>
      </c>
      <c r="G392" t="str">
        <f t="shared" si="6"/>
        <v>TR-POSSGKN210100271</v>
      </c>
    </row>
    <row r="393" spans="1:7" x14ac:dyDescent="0.25">
      <c r="A393" s="54">
        <v>44203</v>
      </c>
      <c r="B393" t="s">
        <v>359</v>
      </c>
      <c r="C393" t="s">
        <v>362</v>
      </c>
      <c r="D393">
        <v>16000</v>
      </c>
      <c r="E393">
        <v>16000</v>
      </c>
      <c r="F393">
        <v>1</v>
      </c>
      <c r="G393" t="str">
        <f t="shared" si="6"/>
        <v>TR-POSSGKN210100271</v>
      </c>
    </row>
    <row r="394" spans="1:7" x14ac:dyDescent="0.25">
      <c r="A394" s="54">
        <v>44203</v>
      </c>
      <c r="B394" t="s">
        <v>359</v>
      </c>
      <c r="C394" t="s">
        <v>42</v>
      </c>
      <c r="D394">
        <v>27000</v>
      </c>
      <c r="E394">
        <v>540000</v>
      </c>
      <c r="F394">
        <v>20</v>
      </c>
      <c r="G394" t="str">
        <f t="shared" si="6"/>
        <v>TR-POSSGKN210100271</v>
      </c>
    </row>
    <row r="395" spans="1:7" x14ac:dyDescent="0.25">
      <c r="A395" s="54">
        <v>44203</v>
      </c>
      <c r="B395" t="s">
        <v>359</v>
      </c>
      <c r="C395" t="s">
        <v>363</v>
      </c>
      <c r="D395">
        <v>19000</v>
      </c>
      <c r="E395">
        <v>19000</v>
      </c>
      <c r="F395">
        <v>1</v>
      </c>
      <c r="G395" t="str">
        <f t="shared" si="6"/>
        <v>TR-POSSGKN210100271</v>
      </c>
    </row>
    <row r="396" spans="1:7" x14ac:dyDescent="0.25">
      <c r="A396" s="54">
        <v>44203</v>
      </c>
      <c r="B396" t="s">
        <v>364</v>
      </c>
      <c r="C396" t="s">
        <v>9</v>
      </c>
      <c r="D396">
        <v>14500</v>
      </c>
      <c r="E396">
        <v>14500</v>
      </c>
      <c r="F396">
        <v>1</v>
      </c>
      <c r="G396" t="str">
        <f t="shared" si="6"/>
        <v>TR-POSSGKN210100273</v>
      </c>
    </row>
    <row r="397" spans="1:7" x14ac:dyDescent="0.25">
      <c r="A397" s="54">
        <v>44203</v>
      </c>
      <c r="B397" t="s">
        <v>364</v>
      </c>
      <c r="C397" t="s">
        <v>20</v>
      </c>
      <c r="D397">
        <v>30000</v>
      </c>
      <c r="E397">
        <v>30000</v>
      </c>
      <c r="F397">
        <v>1</v>
      </c>
      <c r="G397" t="str">
        <f t="shared" si="6"/>
        <v>TR-POSSGKN210100273</v>
      </c>
    </row>
    <row r="398" spans="1:7" x14ac:dyDescent="0.25">
      <c r="A398" s="54">
        <v>44203</v>
      </c>
      <c r="B398" t="s">
        <v>365</v>
      </c>
      <c r="C398" t="s">
        <v>252</v>
      </c>
      <c r="D398">
        <v>40000</v>
      </c>
      <c r="E398">
        <v>400000</v>
      </c>
      <c r="F398">
        <v>10</v>
      </c>
      <c r="G398" t="str">
        <f t="shared" si="6"/>
        <v>TR-POSSGKN210100274</v>
      </c>
    </row>
    <row r="399" spans="1:7" x14ac:dyDescent="0.25">
      <c r="A399" s="54">
        <v>44203</v>
      </c>
      <c r="B399" t="s">
        <v>365</v>
      </c>
      <c r="C399" t="s">
        <v>336</v>
      </c>
      <c r="D399">
        <v>16000</v>
      </c>
      <c r="E399">
        <v>16000</v>
      </c>
      <c r="F399">
        <v>1</v>
      </c>
      <c r="G399" t="str">
        <f t="shared" si="6"/>
        <v>TR-POSSGKN210100274</v>
      </c>
    </row>
    <row r="400" spans="1:7" x14ac:dyDescent="0.25">
      <c r="A400" s="54">
        <v>44203</v>
      </c>
      <c r="B400" t="s">
        <v>365</v>
      </c>
      <c r="C400" t="s">
        <v>62</v>
      </c>
      <c r="D400">
        <v>16000</v>
      </c>
      <c r="E400">
        <v>16000</v>
      </c>
      <c r="F400">
        <v>1</v>
      </c>
      <c r="G400" t="str">
        <f t="shared" si="6"/>
        <v>TR-POSSGKN210100274</v>
      </c>
    </row>
    <row r="401" spans="1:7" x14ac:dyDescent="0.25">
      <c r="A401" s="54">
        <v>44203</v>
      </c>
      <c r="B401" t="s">
        <v>366</v>
      </c>
      <c r="C401" t="s">
        <v>10</v>
      </c>
      <c r="D401">
        <v>14500</v>
      </c>
      <c r="E401">
        <v>29000</v>
      </c>
      <c r="F401">
        <v>2</v>
      </c>
      <c r="G401" t="str">
        <f t="shared" si="6"/>
        <v>TR-POSSGKN210100275</v>
      </c>
    </row>
    <row r="402" spans="1:7" x14ac:dyDescent="0.25">
      <c r="A402" s="54">
        <v>44203</v>
      </c>
      <c r="B402" t="s">
        <v>366</v>
      </c>
      <c r="C402" t="s">
        <v>198</v>
      </c>
      <c r="D402">
        <v>80000</v>
      </c>
      <c r="E402">
        <v>240000</v>
      </c>
      <c r="F402">
        <v>3</v>
      </c>
      <c r="G402" t="str">
        <f t="shared" si="6"/>
        <v>TR-POSSGKN210100275</v>
      </c>
    </row>
    <row r="403" spans="1:7" x14ac:dyDescent="0.25">
      <c r="A403" s="54">
        <v>44203</v>
      </c>
      <c r="B403" t="s">
        <v>366</v>
      </c>
      <c r="C403" t="s">
        <v>367</v>
      </c>
      <c r="D403">
        <v>470000</v>
      </c>
      <c r="E403">
        <v>470000</v>
      </c>
      <c r="F403">
        <v>1</v>
      </c>
      <c r="G403" t="str">
        <f t="shared" si="6"/>
        <v>TR-POSSGKN210100275</v>
      </c>
    </row>
    <row r="404" spans="1:7" x14ac:dyDescent="0.25">
      <c r="A404" s="54">
        <v>44203</v>
      </c>
      <c r="B404" t="s">
        <v>366</v>
      </c>
      <c r="C404" t="s">
        <v>368</v>
      </c>
      <c r="D404">
        <v>425000</v>
      </c>
      <c r="E404">
        <v>425000</v>
      </c>
      <c r="F404">
        <v>1</v>
      </c>
      <c r="G404" t="str">
        <f t="shared" si="6"/>
        <v>TR-POSSGKN210100275</v>
      </c>
    </row>
    <row r="405" spans="1:7" x14ac:dyDescent="0.25">
      <c r="A405" s="54">
        <v>44203</v>
      </c>
      <c r="B405" t="s">
        <v>369</v>
      </c>
      <c r="C405" t="s">
        <v>370</v>
      </c>
      <c r="D405">
        <v>425000</v>
      </c>
      <c r="E405">
        <v>425000</v>
      </c>
      <c r="F405">
        <v>1</v>
      </c>
      <c r="G405" t="str">
        <f t="shared" si="6"/>
        <v>TR-POSSGKN210100276</v>
      </c>
    </row>
    <row r="406" spans="1:7" x14ac:dyDescent="0.25">
      <c r="A406" s="54">
        <v>44203</v>
      </c>
      <c r="B406" t="s">
        <v>371</v>
      </c>
      <c r="C406" t="s">
        <v>57</v>
      </c>
      <c r="D406">
        <v>38000</v>
      </c>
      <c r="E406">
        <v>190000</v>
      </c>
      <c r="F406">
        <v>5</v>
      </c>
      <c r="G406" t="str">
        <f t="shared" si="6"/>
        <v>TR-POSSGKN210100277</v>
      </c>
    </row>
    <row r="407" spans="1:7" x14ac:dyDescent="0.25">
      <c r="A407" s="54">
        <v>44203</v>
      </c>
      <c r="B407" t="s">
        <v>372</v>
      </c>
      <c r="C407" t="s">
        <v>58</v>
      </c>
      <c r="D407">
        <v>38500</v>
      </c>
      <c r="E407">
        <v>38500</v>
      </c>
      <c r="F407">
        <v>1</v>
      </c>
      <c r="G407" t="str">
        <f t="shared" si="6"/>
        <v>TR-POSSGKN210100278</v>
      </c>
    </row>
    <row r="408" spans="1:7" x14ac:dyDescent="0.25">
      <c r="A408" s="54">
        <v>44203</v>
      </c>
      <c r="B408" t="s">
        <v>372</v>
      </c>
      <c r="C408" t="s">
        <v>9</v>
      </c>
      <c r="D408">
        <v>14500</v>
      </c>
      <c r="E408">
        <v>14500</v>
      </c>
      <c r="F408">
        <v>1</v>
      </c>
      <c r="G408" t="str">
        <f t="shared" si="6"/>
        <v>TR-POSSGKN210100278</v>
      </c>
    </row>
    <row r="409" spans="1:7" x14ac:dyDescent="0.25">
      <c r="A409" s="54">
        <v>44203</v>
      </c>
      <c r="B409" t="s">
        <v>373</v>
      </c>
      <c r="C409" t="s">
        <v>374</v>
      </c>
      <c r="D409">
        <v>15000</v>
      </c>
      <c r="E409">
        <v>30000</v>
      </c>
      <c r="F409">
        <v>2</v>
      </c>
      <c r="G409" t="str">
        <f t="shared" si="6"/>
        <v>TR-POSSGKN210100279</v>
      </c>
    </row>
    <row r="410" spans="1:7" x14ac:dyDescent="0.25">
      <c r="A410" s="54">
        <v>44203</v>
      </c>
      <c r="B410" t="s">
        <v>375</v>
      </c>
      <c r="C410" t="s">
        <v>14</v>
      </c>
      <c r="D410">
        <v>28000</v>
      </c>
      <c r="E410">
        <v>28000</v>
      </c>
      <c r="F410">
        <v>1</v>
      </c>
      <c r="G410" t="str">
        <f t="shared" si="6"/>
        <v>TR-POSSGKN210100280</v>
      </c>
    </row>
    <row r="411" spans="1:7" x14ac:dyDescent="0.25">
      <c r="A411" s="54">
        <v>44203</v>
      </c>
      <c r="B411" t="s">
        <v>375</v>
      </c>
      <c r="C411" t="s">
        <v>231</v>
      </c>
      <c r="D411">
        <v>142000</v>
      </c>
      <c r="E411">
        <v>142000</v>
      </c>
      <c r="F411">
        <v>1</v>
      </c>
      <c r="G411" t="str">
        <f t="shared" si="6"/>
        <v>TR-POSSGKN210100280</v>
      </c>
    </row>
    <row r="412" spans="1:7" x14ac:dyDescent="0.25">
      <c r="A412" s="54">
        <v>44203</v>
      </c>
      <c r="B412" t="s">
        <v>375</v>
      </c>
      <c r="C412" t="s">
        <v>161</v>
      </c>
      <c r="D412">
        <v>5000</v>
      </c>
      <c r="E412">
        <v>5000</v>
      </c>
      <c r="F412">
        <v>1</v>
      </c>
      <c r="G412" t="str">
        <f t="shared" si="6"/>
        <v>TR-POSSGKN210100280</v>
      </c>
    </row>
    <row r="413" spans="1:7" x14ac:dyDescent="0.25">
      <c r="A413" s="54">
        <v>44203</v>
      </c>
      <c r="B413" t="s">
        <v>376</v>
      </c>
      <c r="C413" t="s">
        <v>377</v>
      </c>
      <c r="D413">
        <v>1700</v>
      </c>
      <c r="E413">
        <v>1700</v>
      </c>
      <c r="F413">
        <v>1</v>
      </c>
      <c r="G413" t="str">
        <f t="shared" si="6"/>
        <v>TR-POSSGKN210100281</v>
      </c>
    </row>
    <row r="414" spans="1:7" x14ac:dyDescent="0.25">
      <c r="A414" s="54">
        <v>44203</v>
      </c>
      <c r="B414" t="s">
        <v>378</v>
      </c>
      <c r="C414" t="s">
        <v>379</v>
      </c>
      <c r="D414">
        <v>660000</v>
      </c>
      <c r="E414">
        <v>660000</v>
      </c>
      <c r="F414">
        <v>1</v>
      </c>
      <c r="G414" t="str">
        <f t="shared" si="6"/>
        <v>TR-POSSGKN210100283</v>
      </c>
    </row>
    <row r="415" spans="1:7" x14ac:dyDescent="0.25">
      <c r="A415" s="54">
        <v>44203</v>
      </c>
      <c r="B415" t="s">
        <v>378</v>
      </c>
      <c r="C415" t="s">
        <v>14</v>
      </c>
      <c r="D415">
        <v>28000</v>
      </c>
      <c r="E415">
        <v>56000</v>
      </c>
      <c r="F415">
        <v>2</v>
      </c>
      <c r="G415" t="str">
        <f t="shared" si="6"/>
        <v>TR-POSSGKN210100283</v>
      </c>
    </row>
    <row r="416" spans="1:7" x14ac:dyDescent="0.25">
      <c r="A416" s="54">
        <v>44203</v>
      </c>
      <c r="B416" t="s">
        <v>380</v>
      </c>
      <c r="C416" t="s">
        <v>85</v>
      </c>
      <c r="D416">
        <v>10000</v>
      </c>
      <c r="E416">
        <v>240000</v>
      </c>
      <c r="F416">
        <v>24</v>
      </c>
      <c r="G416" t="str">
        <f t="shared" si="6"/>
        <v>TR-POSSGKN210100285</v>
      </c>
    </row>
    <row r="417" spans="1:7" x14ac:dyDescent="0.25">
      <c r="A417" s="54">
        <v>44203</v>
      </c>
      <c r="B417" t="s">
        <v>380</v>
      </c>
      <c r="C417" t="s">
        <v>381</v>
      </c>
      <c r="D417">
        <v>82000</v>
      </c>
      <c r="E417">
        <v>82000</v>
      </c>
      <c r="F417">
        <v>1</v>
      </c>
      <c r="G417" t="str">
        <f t="shared" si="6"/>
        <v>TR-POSSGKN210100285</v>
      </c>
    </row>
    <row r="418" spans="1:7" x14ac:dyDescent="0.25">
      <c r="A418" s="54">
        <v>44203</v>
      </c>
      <c r="B418" t="s">
        <v>382</v>
      </c>
      <c r="C418" t="s">
        <v>383</v>
      </c>
      <c r="D418">
        <v>29000</v>
      </c>
      <c r="E418">
        <v>29000</v>
      </c>
      <c r="F418">
        <v>1</v>
      </c>
      <c r="G418" t="str">
        <f t="shared" si="6"/>
        <v>TR-SISGKN210100143</v>
      </c>
    </row>
    <row r="419" spans="1:7" x14ac:dyDescent="0.25">
      <c r="A419" s="54">
        <v>44203</v>
      </c>
      <c r="B419" t="s">
        <v>382</v>
      </c>
      <c r="C419" t="s">
        <v>384</v>
      </c>
      <c r="D419">
        <v>14500</v>
      </c>
      <c r="E419">
        <v>14500</v>
      </c>
      <c r="F419">
        <v>1</v>
      </c>
      <c r="G419" t="str">
        <f t="shared" si="6"/>
        <v>TR-SISGKN210100143</v>
      </c>
    </row>
    <row r="420" spans="1:7" x14ac:dyDescent="0.25">
      <c r="A420" s="54">
        <v>44203</v>
      </c>
      <c r="B420" t="s">
        <v>385</v>
      </c>
      <c r="C420" t="s">
        <v>386</v>
      </c>
      <c r="D420">
        <v>52000</v>
      </c>
      <c r="E420">
        <v>52000</v>
      </c>
      <c r="F420">
        <v>1</v>
      </c>
      <c r="G420" t="str">
        <f t="shared" si="6"/>
        <v>TR-SISGKN210100155</v>
      </c>
    </row>
    <row r="421" spans="1:7" x14ac:dyDescent="0.25">
      <c r="A421" s="54">
        <v>44203</v>
      </c>
      <c r="B421" t="s">
        <v>385</v>
      </c>
      <c r="C421" t="s">
        <v>387</v>
      </c>
      <c r="D421">
        <v>38500</v>
      </c>
      <c r="E421">
        <v>38500</v>
      </c>
      <c r="F421">
        <v>1</v>
      </c>
      <c r="G421" t="str">
        <f t="shared" si="6"/>
        <v>TR-SISGKN210100155</v>
      </c>
    </row>
    <row r="422" spans="1:7" x14ac:dyDescent="0.25">
      <c r="A422" s="54">
        <v>44203</v>
      </c>
      <c r="B422" t="s">
        <v>385</v>
      </c>
      <c r="C422" t="s">
        <v>181</v>
      </c>
      <c r="D422">
        <v>37000</v>
      </c>
      <c r="E422">
        <v>37000</v>
      </c>
      <c r="F422">
        <v>1</v>
      </c>
      <c r="G422" t="str">
        <f t="shared" si="6"/>
        <v>TR-SISGKN210100155</v>
      </c>
    </row>
    <row r="423" spans="1:7" x14ac:dyDescent="0.25">
      <c r="A423" s="54">
        <v>44203</v>
      </c>
      <c r="B423" t="s">
        <v>388</v>
      </c>
      <c r="C423" t="s">
        <v>250</v>
      </c>
      <c r="D423">
        <v>11000</v>
      </c>
      <c r="E423">
        <v>77000</v>
      </c>
      <c r="F423">
        <v>7</v>
      </c>
      <c r="G423" t="str">
        <f t="shared" si="6"/>
        <v>TR-SISGKN210100156CV. _PUTRA _PUTRI</v>
      </c>
    </row>
    <row r="424" spans="1:7" x14ac:dyDescent="0.25">
      <c r="A424" s="54">
        <v>44203</v>
      </c>
      <c r="B424" t="s">
        <v>388</v>
      </c>
      <c r="C424" t="s">
        <v>12</v>
      </c>
      <c r="D424">
        <v>16500</v>
      </c>
      <c r="E424">
        <v>16500</v>
      </c>
      <c r="F424">
        <v>1</v>
      </c>
      <c r="G424" t="str">
        <f t="shared" si="6"/>
        <v>TR-SISGKN210100156CV. _PUTRA _PUTRI</v>
      </c>
    </row>
    <row r="425" spans="1:7" x14ac:dyDescent="0.25">
      <c r="A425" s="54">
        <v>44203</v>
      </c>
      <c r="B425" t="s">
        <v>388</v>
      </c>
      <c r="C425" t="s">
        <v>77</v>
      </c>
      <c r="D425">
        <v>32500</v>
      </c>
      <c r="E425">
        <v>32500</v>
      </c>
      <c r="F425">
        <v>1</v>
      </c>
      <c r="G425" t="str">
        <f t="shared" si="6"/>
        <v>TR-SISGKN210100156CV. _PUTRA _PUTRI</v>
      </c>
    </row>
    <row r="426" spans="1:7" x14ac:dyDescent="0.25">
      <c r="A426" s="54">
        <v>44203</v>
      </c>
      <c r="B426" t="s">
        <v>388</v>
      </c>
      <c r="C426" t="s">
        <v>10</v>
      </c>
      <c r="D426">
        <v>14500</v>
      </c>
      <c r="E426">
        <v>43500</v>
      </c>
      <c r="F426">
        <v>3</v>
      </c>
      <c r="G426" t="str">
        <f t="shared" si="6"/>
        <v>TR-SISGKN210100156CV. _PUTRA _PUTRI</v>
      </c>
    </row>
    <row r="427" spans="1:7" x14ac:dyDescent="0.25">
      <c r="A427" s="54">
        <v>44203</v>
      </c>
      <c r="B427" t="s">
        <v>389</v>
      </c>
      <c r="C427" t="s">
        <v>10</v>
      </c>
      <c r="D427">
        <v>14500</v>
      </c>
      <c r="E427">
        <v>29000</v>
      </c>
      <c r="F427">
        <v>2</v>
      </c>
      <c r="G427" t="str">
        <f t="shared" si="6"/>
        <v>TR-SISGKN210100157</v>
      </c>
    </row>
    <row r="428" spans="1:7" x14ac:dyDescent="0.25">
      <c r="A428" s="54">
        <v>44203</v>
      </c>
      <c r="B428" t="s">
        <v>390</v>
      </c>
      <c r="C428" t="s">
        <v>391</v>
      </c>
      <c r="D428">
        <v>13200</v>
      </c>
      <c r="E428">
        <v>13200</v>
      </c>
      <c r="F428">
        <v>1</v>
      </c>
      <c r="G428" t="str">
        <f t="shared" si="6"/>
        <v>TR-SISGKN210100159</v>
      </c>
    </row>
    <row r="429" spans="1:7" x14ac:dyDescent="0.25">
      <c r="A429" s="54">
        <v>44203</v>
      </c>
      <c r="B429" t="s">
        <v>390</v>
      </c>
      <c r="C429" t="s">
        <v>37</v>
      </c>
      <c r="D429">
        <v>74000</v>
      </c>
      <c r="E429">
        <v>74000</v>
      </c>
      <c r="F429">
        <v>1</v>
      </c>
      <c r="G429" t="str">
        <f t="shared" si="6"/>
        <v>TR-SISGKN210100159</v>
      </c>
    </row>
    <row r="430" spans="1:7" x14ac:dyDescent="0.25">
      <c r="A430" s="54">
        <v>44203</v>
      </c>
      <c r="B430" t="s">
        <v>392</v>
      </c>
      <c r="C430" t="s">
        <v>298</v>
      </c>
      <c r="D430">
        <v>1500</v>
      </c>
      <c r="E430">
        <v>3000</v>
      </c>
      <c r="F430">
        <v>2</v>
      </c>
      <c r="G430" t="str">
        <f t="shared" si="6"/>
        <v>TR-SISGKN210100170</v>
      </c>
    </row>
    <row r="431" spans="1:7" x14ac:dyDescent="0.25">
      <c r="A431" s="54">
        <v>44203</v>
      </c>
      <c r="B431" t="s">
        <v>393</v>
      </c>
      <c r="C431" t="s">
        <v>394</v>
      </c>
      <c r="D431">
        <v>9200</v>
      </c>
      <c r="E431">
        <v>9200</v>
      </c>
      <c r="F431">
        <v>1</v>
      </c>
      <c r="G431" t="str">
        <f t="shared" si="6"/>
        <v>TR-SISGKN210100171_PT. INDRACO</v>
      </c>
    </row>
    <row r="432" spans="1:7" x14ac:dyDescent="0.25">
      <c r="A432" s="54">
        <v>44203</v>
      </c>
      <c r="B432" t="s">
        <v>393</v>
      </c>
      <c r="C432" t="s">
        <v>42</v>
      </c>
      <c r="D432">
        <v>27500</v>
      </c>
      <c r="E432">
        <v>55000</v>
      </c>
      <c r="F432">
        <v>2</v>
      </c>
      <c r="G432" t="str">
        <f t="shared" si="6"/>
        <v>TR-SISGKN210100171_PT. INDRACO</v>
      </c>
    </row>
    <row r="433" spans="1:7" x14ac:dyDescent="0.25">
      <c r="A433" s="54">
        <v>44203</v>
      </c>
      <c r="B433" t="s">
        <v>393</v>
      </c>
      <c r="C433" t="s">
        <v>14</v>
      </c>
      <c r="D433">
        <v>28000</v>
      </c>
      <c r="E433">
        <v>28000</v>
      </c>
      <c r="F433">
        <v>1</v>
      </c>
      <c r="G433" t="str">
        <f t="shared" si="6"/>
        <v>TR-SISGKN210100171_PT. INDRACO</v>
      </c>
    </row>
    <row r="434" spans="1:7" x14ac:dyDescent="0.25">
      <c r="A434" s="54">
        <v>44203</v>
      </c>
      <c r="B434" t="s">
        <v>393</v>
      </c>
      <c r="C434" t="s">
        <v>171</v>
      </c>
      <c r="D434">
        <v>2800</v>
      </c>
      <c r="E434">
        <v>16800</v>
      </c>
      <c r="F434">
        <v>6</v>
      </c>
      <c r="G434" t="str">
        <f t="shared" si="6"/>
        <v>TR-SISGKN210100171_PT. INDRACO</v>
      </c>
    </row>
    <row r="435" spans="1:7" x14ac:dyDescent="0.25">
      <c r="A435" s="54">
        <v>44203</v>
      </c>
      <c r="B435" t="s">
        <v>393</v>
      </c>
      <c r="C435" t="s">
        <v>72</v>
      </c>
      <c r="D435">
        <v>12000</v>
      </c>
      <c r="E435">
        <v>12000</v>
      </c>
      <c r="F435">
        <v>1</v>
      </c>
      <c r="G435" t="str">
        <f t="shared" si="6"/>
        <v>TR-SISGKN210100171_PT. INDRACO</v>
      </c>
    </row>
    <row r="436" spans="1:7" x14ac:dyDescent="0.25">
      <c r="A436" s="54">
        <v>44205</v>
      </c>
      <c r="B436" t="s">
        <v>393</v>
      </c>
      <c r="C436" t="s">
        <v>93</v>
      </c>
      <c r="D436">
        <v>6800</v>
      </c>
      <c r="E436">
        <v>6800</v>
      </c>
      <c r="F436">
        <v>1</v>
      </c>
      <c r="G436" t="str">
        <f t="shared" si="6"/>
        <v>TR-SISGKN210100171_PT. INDRACO</v>
      </c>
    </row>
    <row r="437" spans="1:7" x14ac:dyDescent="0.25">
      <c r="A437" s="54">
        <v>44205</v>
      </c>
      <c r="B437" t="s">
        <v>395</v>
      </c>
      <c r="C437" t="s">
        <v>302</v>
      </c>
      <c r="D437">
        <v>4800</v>
      </c>
      <c r="E437">
        <v>96000</v>
      </c>
      <c r="F437">
        <v>20</v>
      </c>
      <c r="G437" t="str">
        <f t="shared" si="6"/>
        <v>TR-POSSGKN210100299</v>
      </c>
    </row>
    <row r="438" spans="1:7" x14ac:dyDescent="0.25">
      <c r="A438" s="54">
        <v>44205</v>
      </c>
      <c r="B438" t="s">
        <v>396</v>
      </c>
      <c r="C438" t="s">
        <v>112</v>
      </c>
      <c r="D438">
        <v>17000</v>
      </c>
      <c r="E438">
        <v>17000</v>
      </c>
      <c r="F438">
        <v>1</v>
      </c>
      <c r="G438" t="str">
        <f t="shared" si="6"/>
        <v>TR-POSSGKN210100300</v>
      </c>
    </row>
    <row r="439" spans="1:7" x14ac:dyDescent="0.25">
      <c r="A439" s="54">
        <v>44205</v>
      </c>
      <c r="B439" t="s">
        <v>396</v>
      </c>
      <c r="C439" t="s">
        <v>87</v>
      </c>
      <c r="D439">
        <v>15000</v>
      </c>
      <c r="E439">
        <v>15000</v>
      </c>
      <c r="F439">
        <v>1</v>
      </c>
      <c r="G439" t="str">
        <f t="shared" si="6"/>
        <v>TR-POSSGKN210100300</v>
      </c>
    </row>
    <row r="440" spans="1:7" x14ac:dyDescent="0.25">
      <c r="A440" s="54">
        <v>44205</v>
      </c>
      <c r="B440" t="s">
        <v>396</v>
      </c>
      <c r="C440" t="s">
        <v>298</v>
      </c>
      <c r="D440">
        <v>1500</v>
      </c>
      <c r="E440">
        <v>7500</v>
      </c>
      <c r="F440">
        <v>5</v>
      </c>
      <c r="G440" t="str">
        <f t="shared" si="6"/>
        <v>TR-POSSGKN210100300</v>
      </c>
    </row>
    <row r="441" spans="1:7" x14ac:dyDescent="0.25">
      <c r="A441" s="54">
        <v>44205</v>
      </c>
      <c r="B441" t="s">
        <v>396</v>
      </c>
      <c r="C441" t="s">
        <v>42</v>
      </c>
      <c r="D441">
        <v>27000</v>
      </c>
      <c r="E441">
        <v>108000</v>
      </c>
      <c r="F441">
        <v>4</v>
      </c>
      <c r="G441" t="str">
        <f t="shared" si="6"/>
        <v>TR-POSSGKN210100300</v>
      </c>
    </row>
    <row r="442" spans="1:7" x14ac:dyDescent="0.25">
      <c r="A442" s="54">
        <v>44205</v>
      </c>
      <c r="B442" t="s">
        <v>396</v>
      </c>
      <c r="C442" t="s">
        <v>172</v>
      </c>
      <c r="D442">
        <v>2800</v>
      </c>
      <c r="E442">
        <v>2800</v>
      </c>
      <c r="F442">
        <v>1</v>
      </c>
      <c r="G442" t="str">
        <f t="shared" si="6"/>
        <v>TR-POSSGKN210100300</v>
      </c>
    </row>
    <row r="443" spans="1:7" x14ac:dyDescent="0.25">
      <c r="A443" s="54">
        <v>44205</v>
      </c>
      <c r="B443" t="s">
        <v>396</v>
      </c>
      <c r="C443" t="s">
        <v>20</v>
      </c>
      <c r="D443">
        <v>30000</v>
      </c>
      <c r="E443">
        <v>30000</v>
      </c>
      <c r="F443">
        <v>1</v>
      </c>
      <c r="G443" t="str">
        <f t="shared" si="6"/>
        <v>TR-POSSGKN210100300</v>
      </c>
    </row>
    <row r="444" spans="1:7" x14ac:dyDescent="0.25">
      <c r="A444" s="54">
        <v>44205</v>
      </c>
      <c r="B444" t="s">
        <v>397</v>
      </c>
      <c r="C444" t="s">
        <v>398</v>
      </c>
      <c r="D444">
        <v>136000</v>
      </c>
      <c r="E444">
        <v>136000</v>
      </c>
      <c r="F444">
        <v>1</v>
      </c>
      <c r="G444" t="str">
        <f t="shared" si="6"/>
        <v>TR-POSSGKN210100301</v>
      </c>
    </row>
    <row r="445" spans="1:7" x14ac:dyDescent="0.25">
      <c r="A445" s="54">
        <v>44205</v>
      </c>
      <c r="B445" t="s">
        <v>397</v>
      </c>
      <c r="C445" t="s">
        <v>191</v>
      </c>
      <c r="D445">
        <v>7000</v>
      </c>
      <c r="E445">
        <v>84000</v>
      </c>
      <c r="F445">
        <v>12</v>
      </c>
      <c r="G445" t="str">
        <f t="shared" si="6"/>
        <v>TR-POSSGKN210100301</v>
      </c>
    </row>
    <row r="446" spans="1:7" x14ac:dyDescent="0.25">
      <c r="A446" s="54">
        <v>44205</v>
      </c>
      <c r="B446" t="s">
        <v>397</v>
      </c>
      <c r="C446" t="s">
        <v>399</v>
      </c>
      <c r="D446">
        <v>21500</v>
      </c>
      <c r="E446">
        <v>107500</v>
      </c>
      <c r="F446">
        <v>5</v>
      </c>
      <c r="G446" t="str">
        <f t="shared" si="6"/>
        <v>TR-POSSGKN210100301</v>
      </c>
    </row>
    <row r="447" spans="1:7" x14ac:dyDescent="0.25">
      <c r="A447" s="54">
        <v>44205</v>
      </c>
      <c r="B447" t="s">
        <v>397</v>
      </c>
      <c r="C447" t="s">
        <v>116</v>
      </c>
      <c r="D447">
        <v>98000</v>
      </c>
      <c r="E447">
        <v>98000</v>
      </c>
      <c r="F447">
        <v>1</v>
      </c>
      <c r="G447" t="str">
        <f t="shared" si="6"/>
        <v>TR-POSSGKN210100301</v>
      </c>
    </row>
    <row r="448" spans="1:7" x14ac:dyDescent="0.25">
      <c r="A448" s="54">
        <v>44205</v>
      </c>
      <c r="B448" t="s">
        <v>400</v>
      </c>
      <c r="C448" t="s">
        <v>352</v>
      </c>
      <c r="D448">
        <v>26000</v>
      </c>
      <c r="E448">
        <v>52000</v>
      </c>
      <c r="F448">
        <v>2</v>
      </c>
      <c r="G448" t="str">
        <f t="shared" si="6"/>
        <v>TR-POSSGKN210100302</v>
      </c>
    </row>
    <row r="449" spans="1:7" x14ac:dyDescent="0.25">
      <c r="A449" s="54">
        <v>44205</v>
      </c>
      <c r="B449" t="s">
        <v>400</v>
      </c>
      <c r="C449" t="s">
        <v>401</v>
      </c>
      <c r="D449">
        <v>67000</v>
      </c>
      <c r="E449">
        <v>335000</v>
      </c>
      <c r="F449">
        <v>5</v>
      </c>
      <c r="G449" t="str">
        <f t="shared" si="6"/>
        <v>TR-POSSGKN210100302</v>
      </c>
    </row>
    <row r="450" spans="1:7" x14ac:dyDescent="0.25">
      <c r="A450" s="54">
        <v>44205</v>
      </c>
      <c r="B450" t="s">
        <v>400</v>
      </c>
      <c r="C450" t="s">
        <v>235</v>
      </c>
      <c r="D450">
        <v>15000</v>
      </c>
      <c r="E450">
        <v>30000</v>
      </c>
      <c r="F450">
        <v>2</v>
      </c>
      <c r="G450" t="str">
        <f t="shared" si="6"/>
        <v>TR-POSSGKN210100302</v>
      </c>
    </row>
    <row r="451" spans="1:7" x14ac:dyDescent="0.25">
      <c r="A451" s="54">
        <v>44205</v>
      </c>
      <c r="B451" t="s">
        <v>402</v>
      </c>
      <c r="C451" t="s">
        <v>8</v>
      </c>
      <c r="D451">
        <v>15000</v>
      </c>
      <c r="E451">
        <v>30000</v>
      </c>
      <c r="F451">
        <v>2</v>
      </c>
      <c r="G451" t="str">
        <f t="shared" ref="G451:G514" si="7" xml:space="preserve"> "TR-" &amp; B451</f>
        <v>TR-POSSGKN210100305</v>
      </c>
    </row>
    <row r="452" spans="1:7" x14ac:dyDescent="0.25">
      <c r="A452" s="54">
        <v>44205</v>
      </c>
      <c r="B452" t="s">
        <v>403</v>
      </c>
      <c r="C452" t="s">
        <v>404</v>
      </c>
      <c r="D452">
        <v>15000</v>
      </c>
      <c r="E452">
        <v>30000</v>
      </c>
      <c r="F452">
        <v>2</v>
      </c>
      <c r="G452" t="str">
        <f t="shared" si="7"/>
        <v>TR-POSSGKN210100306</v>
      </c>
    </row>
    <row r="453" spans="1:7" x14ac:dyDescent="0.25">
      <c r="A453" s="54">
        <v>44205</v>
      </c>
      <c r="B453" t="s">
        <v>405</v>
      </c>
      <c r="C453" t="s">
        <v>237</v>
      </c>
      <c r="D453">
        <v>15000</v>
      </c>
      <c r="E453">
        <v>30000</v>
      </c>
      <c r="F453">
        <v>2</v>
      </c>
      <c r="G453" t="str">
        <f t="shared" si="7"/>
        <v>TR-POSSGKN210100307</v>
      </c>
    </row>
    <row r="454" spans="1:7" x14ac:dyDescent="0.25">
      <c r="A454" s="54">
        <v>44205</v>
      </c>
      <c r="B454" t="s">
        <v>406</v>
      </c>
      <c r="C454" t="s">
        <v>407</v>
      </c>
      <c r="D454">
        <v>41000</v>
      </c>
      <c r="E454">
        <v>82000</v>
      </c>
      <c r="F454">
        <v>2</v>
      </c>
      <c r="G454" t="str">
        <f t="shared" si="7"/>
        <v>TR-POSSGKN210100310</v>
      </c>
    </row>
    <row r="455" spans="1:7" x14ac:dyDescent="0.25">
      <c r="A455" s="54">
        <v>44205</v>
      </c>
      <c r="B455" t="s">
        <v>408</v>
      </c>
      <c r="C455" t="s">
        <v>44</v>
      </c>
      <c r="D455">
        <v>9000</v>
      </c>
      <c r="E455">
        <v>18000</v>
      </c>
      <c r="F455">
        <v>2</v>
      </c>
      <c r="G455" t="str">
        <f t="shared" si="7"/>
        <v>TR-POSSGKN210100311</v>
      </c>
    </row>
    <row r="456" spans="1:7" x14ac:dyDescent="0.25">
      <c r="A456" s="54">
        <v>44205</v>
      </c>
      <c r="B456" t="s">
        <v>408</v>
      </c>
      <c r="C456" t="s">
        <v>269</v>
      </c>
      <c r="D456">
        <v>9500</v>
      </c>
      <c r="E456">
        <v>19000</v>
      </c>
      <c r="F456">
        <v>2</v>
      </c>
      <c r="G456" t="str">
        <f t="shared" si="7"/>
        <v>TR-POSSGKN210100311</v>
      </c>
    </row>
    <row r="457" spans="1:7" x14ac:dyDescent="0.25">
      <c r="A457" s="54">
        <v>44205</v>
      </c>
      <c r="B457" t="s">
        <v>409</v>
      </c>
      <c r="C457" t="s">
        <v>57</v>
      </c>
      <c r="D457">
        <v>38500</v>
      </c>
      <c r="E457">
        <v>77000</v>
      </c>
      <c r="F457">
        <v>2</v>
      </c>
      <c r="G457" t="str">
        <f t="shared" si="7"/>
        <v>TR-POSSGKN210100313</v>
      </c>
    </row>
    <row r="458" spans="1:7" x14ac:dyDescent="0.25">
      <c r="A458" s="54">
        <v>44205</v>
      </c>
      <c r="B458" t="s">
        <v>409</v>
      </c>
      <c r="C458" t="s">
        <v>16</v>
      </c>
      <c r="D458">
        <v>14500</v>
      </c>
      <c r="E458">
        <v>14500</v>
      </c>
      <c r="F458">
        <v>1</v>
      </c>
      <c r="G458" t="str">
        <f t="shared" si="7"/>
        <v>TR-POSSGKN210100313</v>
      </c>
    </row>
    <row r="459" spans="1:7" x14ac:dyDescent="0.25">
      <c r="A459" s="54">
        <v>44205</v>
      </c>
      <c r="B459" t="s">
        <v>409</v>
      </c>
      <c r="C459" t="s">
        <v>410</v>
      </c>
      <c r="D459">
        <v>9200</v>
      </c>
      <c r="E459">
        <v>36800</v>
      </c>
      <c r="F459">
        <v>4</v>
      </c>
      <c r="G459" t="str">
        <f t="shared" si="7"/>
        <v>TR-POSSGKN210100313</v>
      </c>
    </row>
    <row r="460" spans="1:7" x14ac:dyDescent="0.25">
      <c r="A460" s="54">
        <v>44205</v>
      </c>
      <c r="B460" t="s">
        <v>411</v>
      </c>
      <c r="C460" t="s">
        <v>42</v>
      </c>
      <c r="D460">
        <v>27000</v>
      </c>
      <c r="E460">
        <v>108000</v>
      </c>
      <c r="F460">
        <v>4</v>
      </c>
      <c r="G460" t="str">
        <f t="shared" si="7"/>
        <v>TR-POSSGKN210100314</v>
      </c>
    </row>
    <row r="461" spans="1:7" x14ac:dyDescent="0.25">
      <c r="A461" s="54">
        <v>44205</v>
      </c>
      <c r="B461" t="s">
        <v>411</v>
      </c>
      <c r="C461" t="s">
        <v>412</v>
      </c>
      <c r="D461">
        <v>33000</v>
      </c>
      <c r="E461">
        <v>33000</v>
      </c>
      <c r="F461">
        <v>1</v>
      </c>
      <c r="G461" t="str">
        <f t="shared" si="7"/>
        <v>TR-POSSGKN210100314</v>
      </c>
    </row>
    <row r="462" spans="1:7" x14ac:dyDescent="0.25">
      <c r="A462" s="54">
        <v>44205</v>
      </c>
      <c r="B462" t="s">
        <v>411</v>
      </c>
      <c r="C462" t="s">
        <v>274</v>
      </c>
      <c r="D462">
        <v>7000</v>
      </c>
      <c r="E462">
        <v>84000</v>
      </c>
      <c r="F462">
        <v>12</v>
      </c>
      <c r="G462" t="str">
        <f t="shared" si="7"/>
        <v>TR-POSSGKN210100314</v>
      </c>
    </row>
    <row r="463" spans="1:7" x14ac:dyDescent="0.25">
      <c r="A463" s="54">
        <v>44205</v>
      </c>
      <c r="B463" t="s">
        <v>413</v>
      </c>
      <c r="C463" t="s">
        <v>9</v>
      </c>
      <c r="D463">
        <v>14500</v>
      </c>
      <c r="E463">
        <v>29000</v>
      </c>
      <c r="F463">
        <v>2</v>
      </c>
      <c r="G463" t="str">
        <f t="shared" si="7"/>
        <v>TR-POSSGKN210100315</v>
      </c>
    </row>
    <row r="464" spans="1:7" x14ac:dyDescent="0.25">
      <c r="A464" s="54">
        <v>44205</v>
      </c>
      <c r="B464" t="s">
        <v>414</v>
      </c>
      <c r="C464" t="s">
        <v>71</v>
      </c>
      <c r="D464">
        <v>1100</v>
      </c>
      <c r="E464">
        <v>33000</v>
      </c>
      <c r="F464">
        <v>30</v>
      </c>
      <c r="G464" t="str">
        <f t="shared" si="7"/>
        <v>TR-POSSGKN210100316</v>
      </c>
    </row>
    <row r="465" spans="1:7" x14ac:dyDescent="0.25">
      <c r="A465" s="54">
        <v>44205</v>
      </c>
      <c r="B465" t="s">
        <v>414</v>
      </c>
      <c r="C465" t="s">
        <v>225</v>
      </c>
      <c r="D465">
        <v>8800</v>
      </c>
      <c r="E465">
        <v>8800</v>
      </c>
      <c r="F465">
        <v>1</v>
      </c>
      <c r="G465" t="str">
        <f t="shared" si="7"/>
        <v>TR-POSSGKN210100316</v>
      </c>
    </row>
    <row r="466" spans="1:7" x14ac:dyDescent="0.25">
      <c r="A466" s="54">
        <v>44205</v>
      </c>
      <c r="B466" t="s">
        <v>414</v>
      </c>
      <c r="C466" t="s">
        <v>415</v>
      </c>
      <c r="D466">
        <v>11000</v>
      </c>
      <c r="E466">
        <v>22000</v>
      </c>
      <c r="F466">
        <v>2</v>
      </c>
      <c r="G466" t="str">
        <f t="shared" si="7"/>
        <v>TR-POSSGKN210100316</v>
      </c>
    </row>
    <row r="467" spans="1:7" x14ac:dyDescent="0.25">
      <c r="A467" s="54">
        <v>44205</v>
      </c>
      <c r="B467" t="s">
        <v>414</v>
      </c>
      <c r="C467" t="s">
        <v>416</v>
      </c>
      <c r="D467">
        <v>8300</v>
      </c>
      <c r="E467">
        <v>8300</v>
      </c>
      <c r="F467">
        <v>1</v>
      </c>
      <c r="G467" t="str">
        <f t="shared" si="7"/>
        <v>TR-POSSGKN210100316</v>
      </c>
    </row>
    <row r="468" spans="1:7" x14ac:dyDescent="0.25">
      <c r="A468" s="54">
        <v>44205</v>
      </c>
      <c r="B468" t="s">
        <v>417</v>
      </c>
      <c r="C468" t="s">
        <v>298</v>
      </c>
      <c r="D468">
        <v>1500</v>
      </c>
      <c r="E468">
        <v>45000</v>
      </c>
      <c r="F468">
        <v>30</v>
      </c>
      <c r="G468" t="str">
        <f t="shared" si="7"/>
        <v>TR-POSSGKN210100317</v>
      </c>
    </row>
    <row r="469" spans="1:7" x14ac:dyDescent="0.25">
      <c r="A469" s="54">
        <v>44205</v>
      </c>
      <c r="B469" t="s">
        <v>418</v>
      </c>
      <c r="C469" t="s">
        <v>57</v>
      </c>
      <c r="D469">
        <v>38500</v>
      </c>
      <c r="E469">
        <v>38500</v>
      </c>
      <c r="F469">
        <v>1</v>
      </c>
      <c r="G469" t="str">
        <f t="shared" si="7"/>
        <v>TR-POSSGKN210100318</v>
      </c>
    </row>
    <row r="470" spans="1:7" x14ac:dyDescent="0.25">
      <c r="A470" s="54">
        <v>44205</v>
      </c>
      <c r="B470" t="s">
        <v>418</v>
      </c>
      <c r="C470" t="s">
        <v>71</v>
      </c>
      <c r="D470">
        <v>1100</v>
      </c>
      <c r="E470">
        <v>33000</v>
      </c>
      <c r="F470">
        <v>30</v>
      </c>
      <c r="G470" t="str">
        <f t="shared" si="7"/>
        <v>TR-POSSGKN210100318</v>
      </c>
    </row>
    <row r="471" spans="1:7" x14ac:dyDescent="0.25">
      <c r="A471" s="54">
        <v>44205</v>
      </c>
      <c r="B471" t="s">
        <v>419</v>
      </c>
      <c r="C471" t="s">
        <v>420</v>
      </c>
      <c r="D471">
        <v>125000</v>
      </c>
      <c r="E471">
        <v>125000</v>
      </c>
      <c r="F471">
        <v>1</v>
      </c>
      <c r="G471" t="str">
        <f t="shared" si="7"/>
        <v>TR-POSSGKN210100319</v>
      </c>
    </row>
    <row r="472" spans="1:7" x14ac:dyDescent="0.25">
      <c r="A472" s="54">
        <v>44205</v>
      </c>
      <c r="B472" t="s">
        <v>419</v>
      </c>
      <c r="C472" t="s">
        <v>219</v>
      </c>
      <c r="D472">
        <v>38500</v>
      </c>
      <c r="E472">
        <v>385000</v>
      </c>
      <c r="F472">
        <v>10</v>
      </c>
      <c r="G472" t="str">
        <f t="shared" si="7"/>
        <v>TR-POSSGKN210100319</v>
      </c>
    </row>
    <row r="473" spans="1:7" x14ac:dyDescent="0.25">
      <c r="A473" s="54">
        <v>44205</v>
      </c>
      <c r="B473" t="s">
        <v>421</v>
      </c>
      <c r="C473" t="s">
        <v>221</v>
      </c>
      <c r="D473">
        <v>38500</v>
      </c>
      <c r="E473">
        <v>770000</v>
      </c>
      <c r="F473">
        <v>20</v>
      </c>
      <c r="G473" t="str">
        <f t="shared" si="7"/>
        <v>TR-POSSGKN210100320</v>
      </c>
    </row>
    <row r="474" spans="1:7" x14ac:dyDescent="0.25">
      <c r="A474" s="54">
        <v>44205</v>
      </c>
      <c r="B474" t="s">
        <v>421</v>
      </c>
      <c r="C474" t="s">
        <v>422</v>
      </c>
      <c r="D474">
        <v>38500</v>
      </c>
      <c r="E474">
        <v>385000</v>
      </c>
      <c r="F474">
        <v>10</v>
      </c>
      <c r="G474" t="str">
        <f t="shared" si="7"/>
        <v>TR-POSSGKN210100320</v>
      </c>
    </row>
    <row r="475" spans="1:7" x14ac:dyDescent="0.25">
      <c r="A475" s="54">
        <v>44205</v>
      </c>
      <c r="B475" t="s">
        <v>421</v>
      </c>
      <c r="C475" t="s">
        <v>252</v>
      </c>
      <c r="D475">
        <v>40000</v>
      </c>
      <c r="E475">
        <v>200000</v>
      </c>
      <c r="F475">
        <v>5</v>
      </c>
      <c r="G475" t="str">
        <f t="shared" si="7"/>
        <v>TR-POSSGKN210100320</v>
      </c>
    </row>
    <row r="476" spans="1:7" x14ac:dyDescent="0.25">
      <c r="A476" s="54">
        <v>44205</v>
      </c>
      <c r="B476" t="s">
        <v>421</v>
      </c>
      <c r="C476" t="s">
        <v>274</v>
      </c>
      <c r="D476">
        <v>7000</v>
      </c>
      <c r="E476">
        <v>7000</v>
      </c>
      <c r="F476">
        <v>1</v>
      </c>
      <c r="G476" t="str">
        <f t="shared" si="7"/>
        <v>TR-POSSGKN210100320</v>
      </c>
    </row>
    <row r="477" spans="1:7" x14ac:dyDescent="0.25">
      <c r="A477" s="54">
        <v>44205</v>
      </c>
      <c r="B477" t="s">
        <v>421</v>
      </c>
      <c r="C477" t="s">
        <v>276</v>
      </c>
      <c r="D477">
        <v>14500</v>
      </c>
      <c r="E477">
        <v>14500</v>
      </c>
      <c r="F477">
        <v>1</v>
      </c>
      <c r="G477" t="str">
        <f t="shared" si="7"/>
        <v>TR-POSSGKN210100320</v>
      </c>
    </row>
    <row r="478" spans="1:7" x14ac:dyDescent="0.25">
      <c r="A478" s="54">
        <v>44205</v>
      </c>
      <c r="B478" t="s">
        <v>421</v>
      </c>
      <c r="C478" t="s">
        <v>264</v>
      </c>
      <c r="D478">
        <v>22000</v>
      </c>
      <c r="E478">
        <v>22000</v>
      </c>
      <c r="F478">
        <v>1</v>
      </c>
      <c r="G478" t="str">
        <f t="shared" si="7"/>
        <v>TR-POSSGKN210100320</v>
      </c>
    </row>
    <row r="479" spans="1:7" x14ac:dyDescent="0.25">
      <c r="A479" s="54">
        <v>44205</v>
      </c>
      <c r="B479" t="s">
        <v>421</v>
      </c>
      <c r="C479" t="s">
        <v>93</v>
      </c>
      <c r="D479">
        <v>6800</v>
      </c>
      <c r="E479">
        <v>27200</v>
      </c>
      <c r="F479">
        <v>4</v>
      </c>
      <c r="G479" t="str">
        <f t="shared" si="7"/>
        <v>TR-POSSGKN210100320</v>
      </c>
    </row>
    <row r="480" spans="1:7" x14ac:dyDescent="0.25">
      <c r="A480" s="54">
        <v>44205</v>
      </c>
      <c r="B480" t="s">
        <v>423</v>
      </c>
      <c r="C480" t="s">
        <v>279</v>
      </c>
      <c r="D480">
        <v>32000</v>
      </c>
      <c r="E480">
        <v>32000</v>
      </c>
      <c r="F480">
        <v>1</v>
      </c>
      <c r="G480" t="str">
        <f t="shared" si="7"/>
        <v>TR-POSSGKN210100321</v>
      </c>
    </row>
    <row r="481" spans="1:7" x14ac:dyDescent="0.25">
      <c r="A481" s="54">
        <v>44205</v>
      </c>
      <c r="B481" t="s">
        <v>423</v>
      </c>
      <c r="C481" t="s">
        <v>119</v>
      </c>
      <c r="D481">
        <v>39000</v>
      </c>
      <c r="E481">
        <v>39000</v>
      </c>
      <c r="F481">
        <v>1</v>
      </c>
      <c r="G481" t="str">
        <f t="shared" si="7"/>
        <v>TR-POSSGKN210100321</v>
      </c>
    </row>
    <row r="482" spans="1:7" x14ac:dyDescent="0.25">
      <c r="A482" s="54">
        <v>44205</v>
      </c>
      <c r="B482" t="s">
        <v>424</v>
      </c>
      <c r="C482" t="s">
        <v>10</v>
      </c>
      <c r="D482">
        <v>14500</v>
      </c>
      <c r="E482">
        <v>14500</v>
      </c>
      <c r="F482">
        <v>1</v>
      </c>
      <c r="G482" t="str">
        <f t="shared" si="7"/>
        <v>TR-POSSGKN210100322</v>
      </c>
    </row>
    <row r="483" spans="1:7" x14ac:dyDescent="0.25">
      <c r="A483" s="54">
        <v>44205</v>
      </c>
      <c r="B483" t="s">
        <v>425</v>
      </c>
      <c r="C483" t="s">
        <v>20</v>
      </c>
      <c r="D483">
        <v>30000</v>
      </c>
      <c r="E483">
        <v>30000</v>
      </c>
      <c r="F483">
        <v>1</v>
      </c>
      <c r="G483" t="str">
        <f t="shared" si="7"/>
        <v>TR-POSSGKN210100323</v>
      </c>
    </row>
    <row r="484" spans="1:7" x14ac:dyDescent="0.25">
      <c r="A484" s="54">
        <v>44205</v>
      </c>
      <c r="B484" t="s">
        <v>426</v>
      </c>
      <c r="C484" t="s">
        <v>36</v>
      </c>
      <c r="D484">
        <v>18000</v>
      </c>
      <c r="E484">
        <v>18000</v>
      </c>
      <c r="F484">
        <v>1</v>
      </c>
      <c r="G484" t="str">
        <f t="shared" si="7"/>
        <v>TR-POSSGKN210100324</v>
      </c>
    </row>
    <row r="485" spans="1:7" x14ac:dyDescent="0.25">
      <c r="A485" s="54">
        <v>44205</v>
      </c>
      <c r="B485" t="s">
        <v>426</v>
      </c>
      <c r="C485" t="s">
        <v>281</v>
      </c>
      <c r="D485">
        <v>22000</v>
      </c>
      <c r="E485">
        <v>44000</v>
      </c>
      <c r="F485">
        <v>2</v>
      </c>
      <c r="G485" t="str">
        <f t="shared" si="7"/>
        <v>TR-POSSGKN210100324</v>
      </c>
    </row>
    <row r="486" spans="1:7" x14ac:dyDescent="0.25">
      <c r="A486" s="54">
        <v>44205</v>
      </c>
      <c r="B486" t="s">
        <v>427</v>
      </c>
      <c r="C486" t="s">
        <v>282</v>
      </c>
      <c r="D486">
        <v>92000</v>
      </c>
      <c r="E486">
        <v>92000</v>
      </c>
      <c r="F486">
        <v>1</v>
      </c>
      <c r="G486" t="str">
        <f t="shared" si="7"/>
        <v>TR-POSSGKN210100325</v>
      </c>
    </row>
    <row r="487" spans="1:7" x14ac:dyDescent="0.25">
      <c r="A487" s="54">
        <v>44205</v>
      </c>
      <c r="B487" t="s">
        <v>428</v>
      </c>
      <c r="C487" t="s">
        <v>283</v>
      </c>
      <c r="D487">
        <v>20500</v>
      </c>
      <c r="E487">
        <v>20500</v>
      </c>
      <c r="F487">
        <v>1</v>
      </c>
      <c r="G487" t="str">
        <f t="shared" si="7"/>
        <v>TR-POSSGKN210100326</v>
      </c>
    </row>
    <row r="488" spans="1:7" x14ac:dyDescent="0.25">
      <c r="A488" s="54">
        <v>44205</v>
      </c>
      <c r="B488" t="s">
        <v>428</v>
      </c>
      <c r="C488" t="s">
        <v>95</v>
      </c>
      <c r="D488">
        <v>14500</v>
      </c>
      <c r="E488">
        <v>14500</v>
      </c>
      <c r="F488">
        <v>1</v>
      </c>
      <c r="G488" t="str">
        <f t="shared" si="7"/>
        <v>TR-POSSGKN210100326</v>
      </c>
    </row>
    <row r="489" spans="1:7" x14ac:dyDescent="0.25">
      <c r="A489" s="54">
        <v>44205</v>
      </c>
      <c r="B489" t="s">
        <v>428</v>
      </c>
      <c r="C489" t="s">
        <v>10</v>
      </c>
      <c r="D489">
        <v>14500</v>
      </c>
      <c r="E489">
        <v>14500</v>
      </c>
      <c r="F489">
        <v>1</v>
      </c>
      <c r="G489" t="str">
        <f t="shared" si="7"/>
        <v>TR-POSSGKN210100326</v>
      </c>
    </row>
    <row r="490" spans="1:7" x14ac:dyDescent="0.25">
      <c r="A490" s="54">
        <v>44205</v>
      </c>
      <c r="B490" t="s">
        <v>429</v>
      </c>
      <c r="C490" t="s">
        <v>20</v>
      </c>
      <c r="D490">
        <v>30000</v>
      </c>
      <c r="E490">
        <v>30000</v>
      </c>
      <c r="F490">
        <v>1</v>
      </c>
      <c r="G490" t="str">
        <f t="shared" si="7"/>
        <v>TR-POSSGKN210100327</v>
      </c>
    </row>
    <row r="491" spans="1:7" x14ac:dyDescent="0.25">
      <c r="A491" s="54">
        <v>44205</v>
      </c>
      <c r="B491" t="s">
        <v>429</v>
      </c>
      <c r="C491" t="s">
        <v>16</v>
      </c>
      <c r="D491">
        <v>14500</v>
      </c>
      <c r="E491">
        <v>29000</v>
      </c>
      <c r="F491">
        <v>2</v>
      </c>
      <c r="G491" t="str">
        <f t="shared" si="7"/>
        <v>TR-POSSGKN210100327</v>
      </c>
    </row>
    <row r="492" spans="1:7" x14ac:dyDescent="0.25">
      <c r="A492" s="54">
        <v>44205</v>
      </c>
      <c r="B492" t="s">
        <v>429</v>
      </c>
      <c r="C492" t="s">
        <v>235</v>
      </c>
      <c r="D492">
        <v>15000</v>
      </c>
      <c r="E492">
        <v>30000</v>
      </c>
      <c r="F492">
        <v>2</v>
      </c>
      <c r="G492" t="str">
        <f t="shared" si="7"/>
        <v>TR-POSSGKN210100327</v>
      </c>
    </row>
    <row r="493" spans="1:7" x14ac:dyDescent="0.25">
      <c r="A493" s="54">
        <v>44205</v>
      </c>
      <c r="B493" t="s">
        <v>429</v>
      </c>
      <c r="C493" t="s">
        <v>10</v>
      </c>
      <c r="D493">
        <v>14500</v>
      </c>
      <c r="E493">
        <v>14500</v>
      </c>
      <c r="F493">
        <v>1</v>
      </c>
      <c r="G493" t="str">
        <f t="shared" si="7"/>
        <v>TR-POSSGKN210100327</v>
      </c>
    </row>
    <row r="494" spans="1:7" x14ac:dyDescent="0.25">
      <c r="A494" s="54">
        <v>44205</v>
      </c>
      <c r="B494" t="s">
        <v>429</v>
      </c>
      <c r="C494" t="s">
        <v>177</v>
      </c>
      <c r="D494">
        <v>42000</v>
      </c>
      <c r="E494">
        <v>42000</v>
      </c>
      <c r="F494">
        <v>1</v>
      </c>
      <c r="G494" t="str">
        <f t="shared" si="7"/>
        <v>TR-POSSGKN210100327</v>
      </c>
    </row>
    <row r="495" spans="1:7" x14ac:dyDescent="0.25">
      <c r="A495" s="54">
        <v>44205</v>
      </c>
      <c r="B495" t="s">
        <v>429</v>
      </c>
      <c r="C495" t="s">
        <v>22</v>
      </c>
      <c r="D495">
        <v>30000</v>
      </c>
      <c r="E495">
        <v>30000</v>
      </c>
      <c r="F495">
        <v>1</v>
      </c>
      <c r="G495" t="str">
        <f t="shared" si="7"/>
        <v>TR-POSSGKN210100327</v>
      </c>
    </row>
    <row r="496" spans="1:7" x14ac:dyDescent="0.25">
      <c r="A496" s="54">
        <v>44205</v>
      </c>
      <c r="B496" t="s">
        <v>430</v>
      </c>
      <c r="C496" t="s">
        <v>259</v>
      </c>
      <c r="D496">
        <v>20000</v>
      </c>
      <c r="E496">
        <v>20000</v>
      </c>
      <c r="F496">
        <v>1</v>
      </c>
      <c r="G496" t="str">
        <f t="shared" si="7"/>
        <v>TR-POSSGKN210100328</v>
      </c>
    </row>
    <row r="497" spans="1:7" x14ac:dyDescent="0.25">
      <c r="A497" s="54">
        <v>44205</v>
      </c>
      <c r="B497" t="s">
        <v>431</v>
      </c>
      <c r="C497" t="s">
        <v>290</v>
      </c>
      <c r="D497">
        <v>145000</v>
      </c>
      <c r="E497">
        <v>145000</v>
      </c>
      <c r="F497">
        <v>1</v>
      </c>
      <c r="G497" t="str">
        <f t="shared" si="7"/>
        <v>TR-POSSGKN210100329</v>
      </c>
    </row>
    <row r="498" spans="1:7" x14ac:dyDescent="0.25">
      <c r="A498" s="54">
        <v>44205</v>
      </c>
      <c r="B498" t="s">
        <v>431</v>
      </c>
      <c r="C498" t="s">
        <v>82</v>
      </c>
      <c r="D498">
        <v>8700</v>
      </c>
      <c r="E498">
        <v>8700</v>
      </c>
      <c r="F498">
        <v>1</v>
      </c>
      <c r="G498" t="str">
        <f t="shared" si="7"/>
        <v>TR-POSSGKN210100329</v>
      </c>
    </row>
    <row r="499" spans="1:7" x14ac:dyDescent="0.25">
      <c r="A499" s="54">
        <v>44205</v>
      </c>
      <c r="B499" t="s">
        <v>431</v>
      </c>
      <c r="C499" t="s">
        <v>14</v>
      </c>
      <c r="D499">
        <v>30000</v>
      </c>
      <c r="E499">
        <v>30000</v>
      </c>
      <c r="F499">
        <v>1</v>
      </c>
      <c r="G499" t="str">
        <f t="shared" si="7"/>
        <v>TR-POSSGKN210100329</v>
      </c>
    </row>
    <row r="500" spans="1:7" x14ac:dyDescent="0.25">
      <c r="A500" s="54">
        <v>44205</v>
      </c>
      <c r="B500" t="s">
        <v>431</v>
      </c>
      <c r="C500" t="s">
        <v>269</v>
      </c>
      <c r="D500">
        <v>9500</v>
      </c>
      <c r="E500">
        <v>9500</v>
      </c>
      <c r="F500">
        <v>1</v>
      </c>
      <c r="G500" t="str">
        <f t="shared" si="7"/>
        <v>TR-POSSGKN210100329</v>
      </c>
    </row>
    <row r="501" spans="1:7" x14ac:dyDescent="0.25">
      <c r="A501" s="54">
        <v>44205</v>
      </c>
      <c r="B501" t="s">
        <v>431</v>
      </c>
      <c r="C501" t="s">
        <v>40</v>
      </c>
      <c r="D501">
        <v>158000</v>
      </c>
      <c r="E501">
        <v>316000</v>
      </c>
      <c r="F501">
        <v>2</v>
      </c>
      <c r="G501" t="str">
        <f t="shared" si="7"/>
        <v>TR-POSSGKN210100329</v>
      </c>
    </row>
    <row r="502" spans="1:7" x14ac:dyDescent="0.25">
      <c r="A502" s="54">
        <v>44205</v>
      </c>
      <c r="B502" t="s">
        <v>431</v>
      </c>
      <c r="C502" t="s">
        <v>294</v>
      </c>
      <c r="D502">
        <v>8500</v>
      </c>
      <c r="E502">
        <v>17000</v>
      </c>
      <c r="F502">
        <v>2</v>
      </c>
      <c r="G502" t="str">
        <f t="shared" si="7"/>
        <v>TR-POSSGKN210100329</v>
      </c>
    </row>
    <row r="503" spans="1:7" x14ac:dyDescent="0.25">
      <c r="A503" s="54">
        <v>44205</v>
      </c>
      <c r="B503" t="s">
        <v>431</v>
      </c>
      <c r="C503" t="s">
        <v>296</v>
      </c>
      <c r="D503">
        <v>13000</v>
      </c>
      <c r="E503">
        <v>13000</v>
      </c>
      <c r="F503">
        <v>1</v>
      </c>
      <c r="G503" t="str">
        <f t="shared" si="7"/>
        <v>TR-POSSGKN210100329</v>
      </c>
    </row>
    <row r="504" spans="1:7" x14ac:dyDescent="0.25">
      <c r="A504" s="54">
        <v>44205</v>
      </c>
      <c r="B504" t="s">
        <v>432</v>
      </c>
      <c r="C504" t="s">
        <v>298</v>
      </c>
      <c r="D504">
        <v>1500</v>
      </c>
      <c r="E504">
        <v>7500</v>
      </c>
      <c r="F504">
        <v>5</v>
      </c>
      <c r="G504" t="str">
        <f t="shared" si="7"/>
        <v>TR-POSSGKN210100330</v>
      </c>
    </row>
    <row r="505" spans="1:7" x14ac:dyDescent="0.25">
      <c r="A505" s="54">
        <v>44205</v>
      </c>
      <c r="B505" t="s">
        <v>432</v>
      </c>
      <c r="C505" t="s">
        <v>299</v>
      </c>
      <c r="D505">
        <v>4500</v>
      </c>
      <c r="E505">
        <v>22500</v>
      </c>
      <c r="F505">
        <v>5</v>
      </c>
      <c r="G505" t="str">
        <f t="shared" si="7"/>
        <v>TR-POSSGKN210100330</v>
      </c>
    </row>
    <row r="506" spans="1:7" x14ac:dyDescent="0.25">
      <c r="A506" s="54">
        <v>44205</v>
      </c>
      <c r="B506" t="s">
        <v>432</v>
      </c>
      <c r="C506" t="s">
        <v>113</v>
      </c>
      <c r="D506">
        <v>2500</v>
      </c>
      <c r="E506">
        <v>50000</v>
      </c>
      <c r="F506">
        <v>20</v>
      </c>
      <c r="G506" t="str">
        <f t="shared" si="7"/>
        <v>TR-POSSGKN210100330</v>
      </c>
    </row>
    <row r="507" spans="1:7" x14ac:dyDescent="0.25">
      <c r="A507" s="54">
        <v>44205</v>
      </c>
      <c r="B507" t="s">
        <v>432</v>
      </c>
      <c r="C507" t="s">
        <v>300</v>
      </c>
      <c r="D507">
        <v>800</v>
      </c>
      <c r="E507">
        <v>16000</v>
      </c>
      <c r="F507">
        <v>20</v>
      </c>
      <c r="G507" t="str">
        <f t="shared" si="7"/>
        <v>TR-POSSGKN210100330</v>
      </c>
    </row>
    <row r="508" spans="1:7" x14ac:dyDescent="0.25">
      <c r="A508" s="54">
        <v>44205</v>
      </c>
      <c r="B508" t="s">
        <v>433</v>
      </c>
      <c r="C508" t="s">
        <v>205</v>
      </c>
      <c r="D508">
        <v>1000</v>
      </c>
      <c r="E508">
        <v>15000</v>
      </c>
      <c r="F508">
        <v>15</v>
      </c>
      <c r="G508" t="str">
        <f t="shared" si="7"/>
        <v>TR-SISGKN210100199</v>
      </c>
    </row>
    <row r="509" spans="1:7" x14ac:dyDescent="0.25">
      <c r="A509" s="54">
        <v>44205</v>
      </c>
      <c r="B509" t="s">
        <v>433</v>
      </c>
      <c r="C509" t="s">
        <v>302</v>
      </c>
      <c r="D509">
        <v>4800</v>
      </c>
      <c r="E509">
        <v>192000</v>
      </c>
      <c r="F509">
        <v>40</v>
      </c>
      <c r="G509" t="str">
        <f t="shared" si="7"/>
        <v>TR-SISGKN210100199</v>
      </c>
    </row>
    <row r="510" spans="1:7" x14ac:dyDescent="0.25">
      <c r="A510" s="54">
        <v>44206</v>
      </c>
      <c r="B510" t="s">
        <v>433</v>
      </c>
      <c r="C510" t="s">
        <v>303</v>
      </c>
      <c r="D510">
        <v>19000</v>
      </c>
      <c r="E510">
        <v>19000</v>
      </c>
      <c r="F510">
        <v>1</v>
      </c>
      <c r="G510" t="str">
        <f t="shared" si="7"/>
        <v>TR-SISGKN210100199</v>
      </c>
    </row>
    <row r="511" spans="1:7" x14ac:dyDescent="0.25">
      <c r="A511" s="54">
        <v>44206</v>
      </c>
      <c r="B511" t="s">
        <v>434</v>
      </c>
      <c r="C511" t="s">
        <v>305</v>
      </c>
      <c r="D511">
        <v>99000</v>
      </c>
      <c r="E511">
        <v>99000</v>
      </c>
      <c r="F511">
        <v>1</v>
      </c>
      <c r="G511" t="str">
        <f t="shared" si="7"/>
        <v>TR-POSSGKN210100357</v>
      </c>
    </row>
    <row r="512" spans="1:7" x14ac:dyDescent="0.25">
      <c r="A512" s="54">
        <v>44206</v>
      </c>
      <c r="B512" t="s">
        <v>435</v>
      </c>
      <c r="C512" t="s">
        <v>80</v>
      </c>
      <c r="D512">
        <v>38500</v>
      </c>
      <c r="E512">
        <v>115500</v>
      </c>
      <c r="F512">
        <v>3</v>
      </c>
      <c r="G512" t="str">
        <f t="shared" si="7"/>
        <v>TR-POSSGKN210100358</v>
      </c>
    </row>
    <row r="513" spans="1:7" x14ac:dyDescent="0.25">
      <c r="A513" s="54">
        <v>44206</v>
      </c>
      <c r="B513" t="s">
        <v>436</v>
      </c>
      <c r="C513" t="s">
        <v>307</v>
      </c>
      <c r="D513">
        <v>23000</v>
      </c>
      <c r="E513">
        <v>115000</v>
      </c>
      <c r="F513">
        <v>5</v>
      </c>
      <c r="G513" t="str">
        <f t="shared" si="7"/>
        <v>TR-POSSGKN210100360</v>
      </c>
    </row>
    <row r="514" spans="1:7" x14ac:dyDescent="0.25">
      <c r="A514" s="54">
        <v>44206</v>
      </c>
      <c r="B514" t="s">
        <v>436</v>
      </c>
      <c r="C514" t="s">
        <v>308</v>
      </c>
      <c r="D514">
        <v>7300</v>
      </c>
      <c r="E514">
        <v>7300</v>
      </c>
      <c r="F514">
        <v>1</v>
      </c>
      <c r="G514" t="str">
        <f t="shared" si="7"/>
        <v>TR-POSSGKN210100360</v>
      </c>
    </row>
    <row r="515" spans="1:7" x14ac:dyDescent="0.25">
      <c r="A515" s="54">
        <v>44206</v>
      </c>
      <c r="B515" t="s">
        <v>436</v>
      </c>
      <c r="C515" t="s">
        <v>309</v>
      </c>
      <c r="D515">
        <v>8500</v>
      </c>
      <c r="E515">
        <v>42500</v>
      </c>
      <c r="F515">
        <v>5</v>
      </c>
      <c r="G515" t="str">
        <f t="shared" ref="G515:G578" si="8" xml:space="preserve"> "TR-" &amp; B515</f>
        <v>TR-POSSGKN210100360</v>
      </c>
    </row>
    <row r="516" spans="1:7" x14ac:dyDescent="0.25">
      <c r="A516" s="54">
        <v>44206</v>
      </c>
      <c r="B516" t="s">
        <v>436</v>
      </c>
      <c r="C516" t="s">
        <v>20</v>
      </c>
      <c r="D516">
        <v>30000</v>
      </c>
      <c r="E516">
        <v>90000</v>
      </c>
      <c r="F516">
        <v>3</v>
      </c>
      <c r="G516" t="str">
        <f t="shared" si="8"/>
        <v>TR-POSSGKN210100360</v>
      </c>
    </row>
    <row r="517" spans="1:7" x14ac:dyDescent="0.25">
      <c r="A517" s="54">
        <v>44206</v>
      </c>
      <c r="B517" t="s">
        <v>437</v>
      </c>
      <c r="C517" t="s">
        <v>312</v>
      </c>
      <c r="D517">
        <v>8200</v>
      </c>
      <c r="E517">
        <v>16400</v>
      </c>
      <c r="F517">
        <v>2</v>
      </c>
      <c r="G517" t="str">
        <f t="shared" si="8"/>
        <v>TR-POSSGKN210100361</v>
      </c>
    </row>
    <row r="518" spans="1:7" x14ac:dyDescent="0.25">
      <c r="A518" s="54">
        <v>44206</v>
      </c>
      <c r="B518" t="s">
        <v>437</v>
      </c>
      <c r="C518" t="s">
        <v>37</v>
      </c>
      <c r="D518">
        <v>79000</v>
      </c>
      <c r="E518">
        <v>79000</v>
      </c>
      <c r="F518">
        <v>1</v>
      </c>
      <c r="G518" t="str">
        <f t="shared" si="8"/>
        <v>TR-POSSGKN210100361</v>
      </c>
    </row>
    <row r="519" spans="1:7" x14ac:dyDescent="0.25">
      <c r="A519" s="54">
        <v>44206</v>
      </c>
      <c r="B519" t="s">
        <v>437</v>
      </c>
      <c r="C519" t="s">
        <v>313</v>
      </c>
      <c r="D519">
        <v>90000</v>
      </c>
      <c r="E519">
        <v>90000</v>
      </c>
      <c r="F519">
        <v>1</v>
      </c>
      <c r="G519" t="str">
        <f t="shared" si="8"/>
        <v>TR-POSSGKN210100361</v>
      </c>
    </row>
    <row r="520" spans="1:7" x14ac:dyDescent="0.25">
      <c r="A520" s="54">
        <v>44206</v>
      </c>
      <c r="B520" t="s">
        <v>438</v>
      </c>
      <c r="C520" t="s">
        <v>9</v>
      </c>
      <c r="D520">
        <v>14500</v>
      </c>
      <c r="E520">
        <v>14500</v>
      </c>
      <c r="F520">
        <v>1</v>
      </c>
      <c r="G520" t="str">
        <f t="shared" si="8"/>
        <v>TR-POSSGKN210100363</v>
      </c>
    </row>
    <row r="521" spans="1:7" x14ac:dyDescent="0.25">
      <c r="A521" s="54">
        <v>44206</v>
      </c>
      <c r="B521" t="s">
        <v>439</v>
      </c>
      <c r="C521" t="s">
        <v>294</v>
      </c>
      <c r="D521">
        <v>8500</v>
      </c>
      <c r="E521">
        <v>17000</v>
      </c>
      <c r="F521">
        <v>2</v>
      </c>
      <c r="G521" t="str">
        <f t="shared" si="8"/>
        <v>TR-POSSGKN210100364</v>
      </c>
    </row>
    <row r="522" spans="1:7" x14ac:dyDescent="0.25">
      <c r="A522" s="54">
        <v>44206</v>
      </c>
      <c r="B522" t="s">
        <v>440</v>
      </c>
      <c r="C522" t="s">
        <v>235</v>
      </c>
      <c r="D522">
        <v>15000</v>
      </c>
      <c r="E522">
        <v>15000</v>
      </c>
      <c r="F522">
        <v>1</v>
      </c>
      <c r="G522" t="str">
        <f t="shared" si="8"/>
        <v>TR-POSSGKN210100365</v>
      </c>
    </row>
    <row r="523" spans="1:7" x14ac:dyDescent="0.25">
      <c r="A523" s="54">
        <v>44206</v>
      </c>
      <c r="B523" t="s">
        <v>441</v>
      </c>
      <c r="C523" t="s">
        <v>33</v>
      </c>
      <c r="D523">
        <v>30000</v>
      </c>
      <c r="E523">
        <v>60000</v>
      </c>
      <c r="F523">
        <v>2</v>
      </c>
      <c r="G523" t="str">
        <f t="shared" si="8"/>
        <v>TR-POSSGKN210100368</v>
      </c>
    </row>
    <row r="524" spans="1:7" x14ac:dyDescent="0.25">
      <c r="A524" s="54">
        <v>44206</v>
      </c>
      <c r="B524" t="s">
        <v>441</v>
      </c>
      <c r="C524" t="s">
        <v>22</v>
      </c>
      <c r="D524">
        <v>30000</v>
      </c>
      <c r="E524">
        <v>30000</v>
      </c>
      <c r="F524">
        <v>1</v>
      </c>
      <c r="G524" t="str">
        <f t="shared" si="8"/>
        <v>TR-POSSGKN210100368</v>
      </c>
    </row>
    <row r="525" spans="1:7" x14ac:dyDescent="0.25">
      <c r="A525" s="54">
        <v>44206</v>
      </c>
      <c r="B525" t="s">
        <v>441</v>
      </c>
      <c r="C525" t="s">
        <v>10</v>
      </c>
      <c r="D525">
        <v>14500</v>
      </c>
      <c r="E525">
        <v>29000</v>
      </c>
      <c r="F525">
        <v>2</v>
      </c>
      <c r="G525" t="str">
        <f t="shared" si="8"/>
        <v>TR-POSSGKN210100368</v>
      </c>
    </row>
    <row r="526" spans="1:7" x14ac:dyDescent="0.25">
      <c r="A526" s="54">
        <v>44206</v>
      </c>
      <c r="B526" t="s">
        <v>441</v>
      </c>
      <c r="C526" t="s">
        <v>20</v>
      </c>
      <c r="D526">
        <v>30000</v>
      </c>
      <c r="E526">
        <v>30000</v>
      </c>
      <c r="F526">
        <v>1</v>
      </c>
      <c r="G526" t="str">
        <f t="shared" si="8"/>
        <v>TR-POSSGKN210100368</v>
      </c>
    </row>
    <row r="527" spans="1:7" x14ac:dyDescent="0.25">
      <c r="A527" s="54">
        <v>44206</v>
      </c>
      <c r="B527" t="s">
        <v>441</v>
      </c>
      <c r="C527" t="s">
        <v>34</v>
      </c>
      <c r="D527">
        <v>30000</v>
      </c>
      <c r="E527">
        <v>30000</v>
      </c>
      <c r="F527">
        <v>1</v>
      </c>
      <c r="G527" t="str">
        <f t="shared" si="8"/>
        <v>TR-POSSGKN210100368</v>
      </c>
    </row>
    <row r="528" spans="1:7" x14ac:dyDescent="0.25">
      <c r="A528" s="54">
        <v>44206</v>
      </c>
      <c r="B528" t="s">
        <v>442</v>
      </c>
      <c r="C528" t="s">
        <v>281</v>
      </c>
      <c r="D528">
        <v>23000</v>
      </c>
      <c r="E528">
        <v>23000</v>
      </c>
      <c r="F528">
        <v>1</v>
      </c>
      <c r="G528" t="str">
        <f t="shared" si="8"/>
        <v>TR-POSSGKN210100369</v>
      </c>
    </row>
    <row r="529" spans="1:7" x14ac:dyDescent="0.25">
      <c r="A529" s="54">
        <v>44206</v>
      </c>
      <c r="B529" t="s">
        <v>443</v>
      </c>
      <c r="C529" t="s">
        <v>312</v>
      </c>
      <c r="D529">
        <v>8200</v>
      </c>
      <c r="E529">
        <v>8200</v>
      </c>
      <c r="F529">
        <v>1</v>
      </c>
      <c r="G529" t="str">
        <f t="shared" si="8"/>
        <v>TR-POSSGKN210100372</v>
      </c>
    </row>
    <row r="530" spans="1:7" x14ac:dyDescent="0.25">
      <c r="A530" s="54">
        <v>44206</v>
      </c>
      <c r="B530" t="s">
        <v>443</v>
      </c>
      <c r="C530" t="s">
        <v>444</v>
      </c>
      <c r="D530">
        <v>12500</v>
      </c>
      <c r="E530">
        <v>12500</v>
      </c>
      <c r="F530">
        <v>1</v>
      </c>
      <c r="G530" t="str">
        <f t="shared" si="8"/>
        <v>TR-POSSGKN210100372</v>
      </c>
    </row>
    <row r="531" spans="1:7" x14ac:dyDescent="0.25">
      <c r="A531" s="54">
        <v>44206</v>
      </c>
      <c r="B531" t="s">
        <v>445</v>
      </c>
      <c r="C531" t="s">
        <v>446</v>
      </c>
      <c r="D531">
        <v>8300</v>
      </c>
      <c r="E531">
        <v>8300</v>
      </c>
      <c r="F531">
        <v>1</v>
      </c>
      <c r="G531" t="str">
        <f t="shared" si="8"/>
        <v>TR-POSSGKN210100374</v>
      </c>
    </row>
    <row r="532" spans="1:7" x14ac:dyDescent="0.25">
      <c r="A532" s="54">
        <v>44206</v>
      </c>
      <c r="B532" t="s">
        <v>445</v>
      </c>
      <c r="C532" t="s">
        <v>42</v>
      </c>
      <c r="D532">
        <v>27000</v>
      </c>
      <c r="E532">
        <v>270000</v>
      </c>
      <c r="F532">
        <v>10</v>
      </c>
      <c r="G532" t="str">
        <f t="shared" si="8"/>
        <v>TR-POSSGKN210100374</v>
      </c>
    </row>
    <row r="533" spans="1:7" x14ac:dyDescent="0.25">
      <c r="A533" s="54">
        <v>44206</v>
      </c>
      <c r="B533" t="s">
        <v>447</v>
      </c>
      <c r="C533" t="s">
        <v>394</v>
      </c>
      <c r="D533">
        <v>9200</v>
      </c>
      <c r="E533">
        <v>9200</v>
      </c>
      <c r="F533">
        <v>1</v>
      </c>
      <c r="G533" t="str">
        <f t="shared" si="8"/>
        <v>TR-POSSGKN210100375</v>
      </c>
    </row>
    <row r="534" spans="1:7" x14ac:dyDescent="0.25">
      <c r="A534" s="54">
        <v>44206</v>
      </c>
      <c r="B534" t="s">
        <v>448</v>
      </c>
      <c r="C534" t="s">
        <v>449</v>
      </c>
      <c r="D534">
        <v>8500</v>
      </c>
      <c r="E534">
        <v>8500</v>
      </c>
      <c r="F534">
        <v>1</v>
      </c>
      <c r="G534" t="str">
        <f t="shared" si="8"/>
        <v>TR-POSSGKN210100376</v>
      </c>
    </row>
    <row r="535" spans="1:7" x14ac:dyDescent="0.25">
      <c r="A535" s="54">
        <v>44206</v>
      </c>
      <c r="B535" t="s">
        <v>450</v>
      </c>
      <c r="C535" t="s">
        <v>451</v>
      </c>
      <c r="D535">
        <v>25000</v>
      </c>
      <c r="E535">
        <v>50000</v>
      </c>
      <c r="F535">
        <v>2</v>
      </c>
      <c r="G535" t="str">
        <f t="shared" si="8"/>
        <v>TR-POSSGKN210100377</v>
      </c>
    </row>
    <row r="536" spans="1:7" x14ac:dyDescent="0.25">
      <c r="A536" s="54">
        <v>44206</v>
      </c>
      <c r="B536" t="s">
        <v>452</v>
      </c>
      <c r="C536" t="s">
        <v>453</v>
      </c>
      <c r="D536">
        <v>52000</v>
      </c>
      <c r="E536">
        <v>104000</v>
      </c>
      <c r="F536">
        <v>2</v>
      </c>
      <c r="G536" t="str">
        <f t="shared" si="8"/>
        <v>TR-POSSGKN210100378</v>
      </c>
    </row>
    <row r="537" spans="1:7" x14ac:dyDescent="0.25">
      <c r="A537" s="54">
        <v>44206</v>
      </c>
      <c r="B537" t="s">
        <v>454</v>
      </c>
      <c r="C537" t="s">
        <v>455</v>
      </c>
      <c r="D537">
        <v>27000</v>
      </c>
      <c r="E537">
        <v>27000</v>
      </c>
      <c r="F537">
        <v>1</v>
      </c>
      <c r="G537" t="str">
        <f t="shared" si="8"/>
        <v>TR-POSSGKN210100379</v>
      </c>
    </row>
    <row r="538" spans="1:7" x14ac:dyDescent="0.25">
      <c r="A538" s="54">
        <v>44206</v>
      </c>
      <c r="B538" t="s">
        <v>454</v>
      </c>
      <c r="C538" t="s">
        <v>119</v>
      </c>
      <c r="D538">
        <v>39000</v>
      </c>
      <c r="E538">
        <v>39000</v>
      </c>
      <c r="F538">
        <v>1</v>
      </c>
      <c r="G538" t="str">
        <f t="shared" si="8"/>
        <v>TR-POSSGKN210100379</v>
      </c>
    </row>
    <row r="539" spans="1:7" x14ac:dyDescent="0.25">
      <c r="A539" s="54">
        <v>44206</v>
      </c>
      <c r="B539" t="s">
        <v>454</v>
      </c>
      <c r="C539" t="s">
        <v>456</v>
      </c>
      <c r="D539">
        <v>385000</v>
      </c>
      <c r="E539">
        <v>385000</v>
      </c>
      <c r="F539">
        <v>1</v>
      </c>
      <c r="G539" t="str">
        <f t="shared" si="8"/>
        <v>TR-POSSGKN210100379</v>
      </c>
    </row>
    <row r="540" spans="1:7" x14ac:dyDescent="0.25">
      <c r="A540" s="54">
        <v>44206</v>
      </c>
      <c r="B540" t="s">
        <v>457</v>
      </c>
      <c r="C540" t="s">
        <v>458</v>
      </c>
      <c r="D540">
        <v>5000</v>
      </c>
      <c r="E540">
        <v>50000</v>
      </c>
      <c r="F540">
        <v>10</v>
      </c>
      <c r="G540" t="str">
        <f t="shared" si="8"/>
        <v>TR-POSSGKN210100380</v>
      </c>
    </row>
    <row r="541" spans="1:7" x14ac:dyDescent="0.25">
      <c r="A541" s="54">
        <v>44206</v>
      </c>
      <c r="B541" t="s">
        <v>457</v>
      </c>
      <c r="C541" t="s">
        <v>459</v>
      </c>
      <c r="D541">
        <v>19500</v>
      </c>
      <c r="E541">
        <v>39000</v>
      </c>
      <c r="F541">
        <v>2</v>
      </c>
      <c r="G541" t="str">
        <f t="shared" si="8"/>
        <v>TR-POSSGKN210100380</v>
      </c>
    </row>
    <row r="542" spans="1:7" x14ac:dyDescent="0.25">
      <c r="A542" s="54">
        <v>44206</v>
      </c>
      <c r="B542" t="s">
        <v>457</v>
      </c>
      <c r="C542" t="s">
        <v>460</v>
      </c>
      <c r="D542">
        <v>17000</v>
      </c>
      <c r="E542">
        <v>51000</v>
      </c>
      <c r="F542">
        <v>3</v>
      </c>
      <c r="G542" t="str">
        <f t="shared" si="8"/>
        <v>TR-POSSGKN210100380</v>
      </c>
    </row>
    <row r="543" spans="1:7" x14ac:dyDescent="0.25">
      <c r="A543" s="54">
        <v>44206</v>
      </c>
      <c r="B543" t="s">
        <v>457</v>
      </c>
      <c r="C543" t="s">
        <v>172</v>
      </c>
      <c r="D543">
        <v>2800</v>
      </c>
      <c r="E543">
        <v>28000</v>
      </c>
      <c r="F543">
        <v>10</v>
      </c>
      <c r="G543" t="str">
        <f t="shared" si="8"/>
        <v>TR-POSSGKN210100380</v>
      </c>
    </row>
    <row r="544" spans="1:7" x14ac:dyDescent="0.25">
      <c r="A544" s="54">
        <v>44206</v>
      </c>
      <c r="B544" t="s">
        <v>461</v>
      </c>
      <c r="C544" t="s">
        <v>462</v>
      </c>
      <c r="D544">
        <v>93000</v>
      </c>
      <c r="E544">
        <v>186000</v>
      </c>
      <c r="F544">
        <v>2</v>
      </c>
      <c r="G544" t="str">
        <f t="shared" si="8"/>
        <v>TR-POSSGKN210100381</v>
      </c>
    </row>
    <row r="545" spans="1:7" x14ac:dyDescent="0.25">
      <c r="A545" s="54">
        <v>44206</v>
      </c>
      <c r="B545" t="s">
        <v>461</v>
      </c>
      <c r="C545" t="s">
        <v>155</v>
      </c>
      <c r="D545">
        <v>17000</v>
      </c>
      <c r="E545">
        <v>34000</v>
      </c>
      <c r="F545">
        <v>2</v>
      </c>
      <c r="G545" t="str">
        <f t="shared" si="8"/>
        <v>TR-POSSGKN210100381</v>
      </c>
    </row>
    <row r="546" spans="1:7" x14ac:dyDescent="0.25">
      <c r="A546" s="54">
        <v>44206</v>
      </c>
      <c r="B546" t="s">
        <v>461</v>
      </c>
      <c r="C546" t="s">
        <v>358</v>
      </c>
      <c r="D546">
        <v>105000</v>
      </c>
      <c r="E546">
        <v>210000</v>
      </c>
      <c r="F546">
        <v>2</v>
      </c>
      <c r="G546" t="str">
        <f t="shared" si="8"/>
        <v>TR-POSSGKN210100381</v>
      </c>
    </row>
    <row r="547" spans="1:7" x14ac:dyDescent="0.25">
      <c r="A547" s="54">
        <v>44206</v>
      </c>
      <c r="B547" t="s">
        <v>461</v>
      </c>
      <c r="C547" t="s">
        <v>381</v>
      </c>
      <c r="D547">
        <v>82000</v>
      </c>
      <c r="E547">
        <v>82000</v>
      </c>
      <c r="F547">
        <v>1</v>
      </c>
      <c r="G547" t="str">
        <f t="shared" si="8"/>
        <v>TR-POSSGKN210100381</v>
      </c>
    </row>
    <row r="548" spans="1:7" x14ac:dyDescent="0.25">
      <c r="A548" s="54">
        <v>44206</v>
      </c>
      <c r="B548" t="s">
        <v>461</v>
      </c>
      <c r="C548" t="s">
        <v>463</v>
      </c>
      <c r="D548">
        <v>29000</v>
      </c>
      <c r="E548">
        <v>232000</v>
      </c>
      <c r="F548">
        <v>8</v>
      </c>
      <c r="G548" t="str">
        <f t="shared" si="8"/>
        <v>TR-POSSGKN210100381</v>
      </c>
    </row>
    <row r="549" spans="1:7" x14ac:dyDescent="0.25">
      <c r="A549" s="54">
        <v>44206</v>
      </c>
      <c r="B549" t="s">
        <v>461</v>
      </c>
      <c r="C549" t="s">
        <v>464</v>
      </c>
      <c r="D549">
        <v>72000</v>
      </c>
      <c r="E549">
        <v>72000</v>
      </c>
      <c r="F549">
        <v>1</v>
      </c>
      <c r="G549" t="str">
        <f t="shared" si="8"/>
        <v>TR-POSSGKN210100381</v>
      </c>
    </row>
    <row r="550" spans="1:7" x14ac:dyDescent="0.25">
      <c r="A550" s="54">
        <v>44206</v>
      </c>
      <c r="B550" t="s">
        <v>461</v>
      </c>
      <c r="C550" t="s">
        <v>225</v>
      </c>
      <c r="D550">
        <v>8500</v>
      </c>
      <c r="E550">
        <v>42500</v>
      </c>
      <c r="F550">
        <v>5</v>
      </c>
      <c r="G550" t="str">
        <f t="shared" si="8"/>
        <v>TR-POSSGKN210100381</v>
      </c>
    </row>
    <row r="551" spans="1:7" x14ac:dyDescent="0.25">
      <c r="A551" s="54">
        <v>44206</v>
      </c>
      <c r="B551" t="s">
        <v>465</v>
      </c>
      <c r="C551" t="s">
        <v>143</v>
      </c>
      <c r="D551">
        <v>15000</v>
      </c>
      <c r="E551">
        <v>150000</v>
      </c>
      <c r="F551">
        <v>10</v>
      </c>
      <c r="G551" t="str">
        <f t="shared" si="8"/>
        <v>TR-POSSGKN210100382</v>
      </c>
    </row>
    <row r="552" spans="1:7" x14ac:dyDescent="0.25">
      <c r="A552" s="54">
        <v>44206</v>
      </c>
      <c r="B552" t="s">
        <v>465</v>
      </c>
      <c r="C552" t="s">
        <v>466</v>
      </c>
      <c r="D552">
        <v>12000</v>
      </c>
      <c r="E552">
        <v>60000</v>
      </c>
      <c r="F552">
        <v>5</v>
      </c>
      <c r="G552" t="str">
        <f t="shared" si="8"/>
        <v>TR-POSSGKN210100382</v>
      </c>
    </row>
    <row r="553" spans="1:7" x14ac:dyDescent="0.25">
      <c r="A553" s="54">
        <v>44206</v>
      </c>
      <c r="B553" t="s">
        <v>465</v>
      </c>
      <c r="C553" t="s">
        <v>467</v>
      </c>
      <c r="D553">
        <v>22000</v>
      </c>
      <c r="E553">
        <v>22000</v>
      </c>
      <c r="F553">
        <v>1</v>
      </c>
      <c r="G553" t="str">
        <f t="shared" si="8"/>
        <v>TR-POSSGKN210100382</v>
      </c>
    </row>
    <row r="554" spans="1:7" x14ac:dyDescent="0.25">
      <c r="A554" s="54">
        <v>44206</v>
      </c>
      <c r="B554" t="s">
        <v>465</v>
      </c>
      <c r="C554" t="s">
        <v>29</v>
      </c>
      <c r="D554">
        <v>14500</v>
      </c>
      <c r="E554">
        <v>14500</v>
      </c>
      <c r="F554">
        <v>1</v>
      </c>
      <c r="G554" t="str">
        <f t="shared" si="8"/>
        <v>TR-POSSGKN210100382</v>
      </c>
    </row>
    <row r="555" spans="1:7" x14ac:dyDescent="0.25">
      <c r="A555" s="54">
        <v>44206</v>
      </c>
      <c r="B555" t="s">
        <v>468</v>
      </c>
      <c r="C555" t="s">
        <v>9</v>
      </c>
      <c r="D555">
        <v>14500</v>
      </c>
      <c r="E555">
        <v>14500</v>
      </c>
      <c r="F555">
        <v>1</v>
      </c>
      <c r="G555" t="str">
        <f t="shared" si="8"/>
        <v>TR-POSSGKN210100383</v>
      </c>
    </row>
    <row r="556" spans="1:7" x14ac:dyDescent="0.25">
      <c r="A556" s="54">
        <v>44206</v>
      </c>
      <c r="B556" t="s">
        <v>469</v>
      </c>
      <c r="C556" t="s">
        <v>237</v>
      </c>
      <c r="D556">
        <v>15000</v>
      </c>
      <c r="E556">
        <v>15000</v>
      </c>
      <c r="F556">
        <v>1</v>
      </c>
      <c r="G556" t="str">
        <f t="shared" si="8"/>
        <v>TR-POSSGKN210100384</v>
      </c>
    </row>
    <row r="557" spans="1:7" x14ac:dyDescent="0.25">
      <c r="A557" s="54">
        <v>44206</v>
      </c>
      <c r="B557" t="s">
        <v>469</v>
      </c>
      <c r="C557" t="s">
        <v>470</v>
      </c>
      <c r="D557">
        <v>1150000</v>
      </c>
      <c r="E557">
        <v>1150000</v>
      </c>
      <c r="F557">
        <v>1</v>
      </c>
      <c r="G557" t="str">
        <f t="shared" si="8"/>
        <v>TR-POSSGKN210100384</v>
      </c>
    </row>
    <row r="558" spans="1:7" x14ac:dyDescent="0.25">
      <c r="A558" s="54">
        <v>44206</v>
      </c>
      <c r="B558" t="s">
        <v>471</v>
      </c>
      <c r="C558" t="s">
        <v>20</v>
      </c>
      <c r="D558">
        <v>30000</v>
      </c>
      <c r="E558">
        <v>60000</v>
      </c>
      <c r="F558">
        <v>2</v>
      </c>
      <c r="G558" t="str">
        <f t="shared" si="8"/>
        <v>TR-POSSGKN210100385</v>
      </c>
    </row>
    <row r="559" spans="1:7" x14ac:dyDescent="0.25">
      <c r="A559" s="54">
        <v>44206</v>
      </c>
      <c r="B559" t="s">
        <v>471</v>
      </c>
      <c r="C559" t="s">
        <v>16</v>
      </c>
      <c r="D559">
        <v>14000</v>
      </c>
      <c r="E559">
        <v>280000</v>
      </c>
      <c r="F559">
        <v>20</v>
      </c>
      <c r="G559" t="str">
        <f t="shared" si="8"/>
        <v>TR-POSSGKN210100385</v>
      </c>
    </row>
    <row r="560" spans="1:7" x14ac:dyDescent="0.25">
      <c r="A560" s="54">
        <v>44206</v>
      </c>
      <c r="B560" t="s">
        <v>471</v>
      </c>
      <c r="C560" t="s">
        <v>29</v>
      </c>
      <c r="D560">
        <v>14000</v>
      </c>
      <c r="E560">
        <v>280000</v>
      </c>
      <c r="F560">
        <v>20</v>
      </c>
      <c r="G560" t="str">
        <f t="shared" si="8"/>
        <v>TR-POSSGKN210100385</v>
      </c>
    </row>
    <row r="561" spans="1:7" x14ac:dyDescent="0.25">
      <c r="A561" s="54">
        <v>44206</v>
      </c>
      <c r="B561" t="s">
        <v>472</v>
      </c>
      <c r="C561" t="s">
        <v>276</v>
      </c>
      <c r="D561">
        <v>14000</v>
      </c>
      <c r="E561">
        <v>70000</v>
      </c>
      <c r="F561">
        <v>5</v>
      </c>
      <c r="G561" t="str">
        <f t="shared" si="8"/>
        <v>TR-POSSGKN210100386</v>
      </c>
    </row>
    <row r="562" spans="1:7" x14ac:dyDescent="0.25">
      <c r="A562" s="54">
        <v>44206</v>
      </c>
      <c r="B562" t="s">
        <v>472</v>
      </c>
      <c r="C562" t="s">
        <v>9</v>
      </c>
      <c r="D562">
        <v>14000</v>
      </c>
      <c r="E562">
        <v>280000</v>
      </c>
      <c r="F562">
        <v>20</v>
      </c>
      <c r="G562" t="str">
        <f t="shared" si="8"/>
        <v>TR-POSSGKN210100386</v>
      </c>
    </row>
    <row r="563" spans="1:7" x14ac:dyDescent="0.25">
      <c r="A563" s="54">
        <v>44206</v>
      </c>
      <c r="B563" t="s">
        <v>472</v>
      </c>
      <c r="C563" t="s">
        <v>95</v>
      </c>
      <c r="D563">
        <v>14000</v>
      </c>
      <c r="E563">
        <v>70000</v>
      </c>
      <c r="F563">
        <v>5</v>
      </c>
      <c r="G563" t="str">
        <f t="shared" si="8"/>
        <v>TR-POSSGKN210100386</v>
      </c>
    </row>
    <row r="564" spans="1:7" x14ac:dyDescent="0.25">
      <c r="A564" s="54">
        <v>44206</v>
      </c>
      <c r="B564" t="s">
        <v>472</v>
      </c>
      <c r="C564" t="s">
        <v>66</v>
      </c>
      <c r="D564">
        <v>14000</v>
      </c>
      <c r="E564">
        <v>70000</v>
      </c>
      <c r="F564">
        <v>5</v>
      </c>
      <c r="G564" t="str">
        <f t="shared" si="8"/>
        <v>TR-POSSGKN210100386</v>
      </c>
    </row>
    <row r="565" spans="1:7" x14ac:dyDescent="0.25">
      <c r="A565" s="54">
        <v>44206</v>
      </c>
      <c r="B565" t="s">
        <v>472</v>
      </c>
      <c r="C565" t="s">
        <v>10</v>
      </c>
      <c r="D565">
        <v>14000</v>
      </c>
      <c r="E565">
        <v>280000</v>
      </c>
      <c r="F565">
        <v>20</v>
      </c>
      <c r="G565" t="str">
        <f t="shared" si="8"/>
        <v>TR-POSSGKN210100386</v>
      </c>
    </row>
    <row r="566" spans="1:7" x14ac:dyDescent="0.25">
      <c r="A566" s="54">
        <v>44206</v>
      </c>
      <c r="B566" t="s">
        <v>473</v>
      </c>
      <c r="C566" t="s">
        <v>33</v>
      </c>
      <c r="D566">
        <v>30000</v>
      </c>
      <c r="E566">
        <v>60000</v>
      </c>
      <c r="F566">
        <v>2</v>
      </c>
      <c r="G566" t="str">
        <f t="shared" si="8"/>
        <v>TR-POSSGKN210100387</v>
      </c>
    </row>
    <row r="567" spans="1:7" x14ac:dyDescent="0.25">
      <c r="A567" s="54">
        <v>44206</v>
      </c>
      <c r="B567" t="s">
        <v>473</v>
      </c>
      <c r="C567" t="s">
        <v>118</v>
      </c>
      <c r="D567">
        <v>50000</v>
      </c>
      <c r="E567">
        <v>50000</v>
      </c>
      <c r="F567">
        <v>1</v>
      </c>
      <c r="G567" t="str">
        <f t="shared" si="8"/>
        <v>TR-POSSGKN210100387</v>
      </c>
    </row>
    <row r="568" spans="1:7" x14ac:dyDescent="0.25">
      <c r="A568" s="54">
        <v>44206</v>
      </c>
      <c r="B568" t="s">
        <v>473</v>
      </c>
      <c r="C568" t="s">
        <v>10</v>
      </c>
      <c r="D568">
        <v>14500</v>
      </c>
      <c r="E568">
        <v>14500</v>
      </c>
      <c r="F568">
        <v>1</v>
      </c>
      <c r="G568" t="str">
        <f t="shared" si="8"/>
        <v>TR-POSSGKN210100387</v>
      </c>
    </row>
    <row r="569" spans="1:7" x14ac:dyDescent="0.25">
      <c r="A569" s="54">
        <v>44206</v>
      </c>
      <c r="B569" t="s">
        <v>473</v>
      </c>
      <c r="C569" t="s">
        <v>198</v>
      </c>
      <c r="D569">
        <v>80000</v>
      </c>
      <c r="E569">
        <v>160000</v>
      </c>
      <c r="F569">
        <v>2</v>
      </c>
      <c r="G569" t="str">
        <f t="shared" si="8"/>
        <v>TR-POSSGKN210100387</v>
      </c>
    </row>
    <row r="570" spans="1:7" x14ac:dyDescent="0.25">
      <c r="A570" s="54">
        <v>44206</v>
      </c>
      <c r="B570" t="s">
        <v>473</v>
      </c>
      <c r="C570" t="s">
        <v>474</v>
      </c>
      <c r="D570">
        <v>470000</v>
      </c>
      <c r="E570">
        <v>940000</v>
      </c>
      <c r="F570">
        <v>2</v>
      </c>
      <c r="G570" t="str">
        <f t="shared" si="8"/>
        <v>TR-POSSGKN210100387</v>
      </c>
    </row>
    <row r="571" spans="1:7" x14ac:dyDescent="0.25">
      <c r="A571" s="54">
        <v>44206</v>
      </c>
      <c r="B571" t="s">
        <v>473</v>
      </c>
      <c r="C571" t="s">
        <v>475</v>
      </c>
      <c r="D571">
        <v>213500</v>
      </c>
      <c r="E571">
        <v>213500</v>
      </c>
      <c r="F571">
        <v>1</v>
      </c>
      <c r="G571" t="str">
        <f t="shared" si="8"/>
        <v>TR-POSSGKN210100387</v>
      </c>
    </row>
    <row r="572" spans="1:7" x14ac:dyDescent="0.25">
      <c r="A572" s="54">
        <v>44206</v>
      </c>
      <c r="B572" t="s">
        <v>476</v>
      </c>
      <c r="C572" t="s">
        <v>195</v>
      </c>
      <c r="D572">
        <v>40000</v>
      </c>
      <c r="E572">
        <v>400000</v>
      </c>
      <c r="F572">
        <v>10</v>
      </c>
      <c r="G572" t="str">
        <f t="shared" si="8"/>
        <v>TR-POSSGKN210100388</v>
      </c>
    </row>
    <row r="573" spans="1:7" x14ac:dyDescent="0.25">
      <c r="A573" s="54">
        <v>44206</v>
      </c>
      <c r="B573" t="s">
        <v>477</v>
      </c>
      <c r="C573" t="s">
        <v>478</v>
      </c>
      <c r="D573">
        <v>280000</v>
      </c>
      <c r="E573">
        <v>280000</v>
      </c>
      <c r="F573">
        <v>1</v>
      </c>
      <c r="G573" t="str">
        <f t="shared" si="8"/>
        <v>TR-POSSGKN210100389</v>
      </c>
    </row>
    <row r="574" spans="1:7" x14ac:dyDescent="0.25">
      <c r="A574" s="54">
        <v>44206</v>
      </c>
      <c r="B574" t="s">
        <v>477</v>
      </c>
      <c r="C574" t="s">
        <v>479</v>
      </c>
      <c r="D574">
        <v>16000</v>
      </c>
      <c r="E574">
        <v>16000</v>
      </c>
      <c r="F574">
        <v>1</v>
      </c>
      <c r="G574" t="str">
        <f t="shared" si="8"/>
        <v>TR-POSSGKN210100389</v>
      </c>
    </row>
    <row r="575" spans="1:7" x14ac:dyDescent="0.25">
      <c r="A575" s="54">
        <v>44206</v>
      </c>
      <c r="B575" t="s">
        <v>477</v>
      </c>
      <c r="C575" t="s">
        <v>16</v>
      </c>
      <c r="D575">
        <v>14000</v>
      </c>
      <c r="E575">
        <v>280000</v>
      </c>
      <c r="F575">
        <v>20</v>
      </c>
      <c r="G575" t="str">
        <f t="shared" si="8"/>
        <v>TR-POSSGKN210100389</v>
      </c>
    </row>
    <row r="576" spans="1:7" x14ac:dyDescent="0.25">
      <c r="A576" s="54">
        <v>44206</v>
      </c>
      <c r="B576" t="s">
        <v>477</v>
      </c>
      <c r="C576" t="s">
        <v>9</v>
      </c>
      <c r="D576">
        <v>14000</v>
      </c>
      <c r="E576">
        <v>280000</v>
      </c>
      <c r="F576">
        <v>20</v>
      </c>
      <c r="G576" t="str">
        <f t="shared" si="8"/>
        <v>TR-POSSGKN210100389</v>
      </c>
    </row>
    <row r="577" spans="1:7" x14ac:dyDescent="0.25">
      <c r="A577" s="54">
        <v>44206</v>
      </c>
      <c r="B577" t="s">
        <v>477</v>
      </c>
      <c r="C577" t="s">
        <v>10</v>
      </c>
      <c r="D577">
        <v>14000</v>
      </c>
      <c r="E577">
        <v>294000</v>
      </c>
      <c r="F577">
        <v>21</v>
      </c>
      <c r="G577" t="str">
        <f t="shared" si="8"/>
        <v>TR-POSSGKN210100389</v>
      </c>
    </row>
    <row r="578" spans="1:7" x14ac:dyDescent="0.25">
      <c r="A578" s="54">
        <v>44206</v>
      </c>
      <c r="B578" t="s">
        <v>477</v>
      </c>
      <c r="C578" t="s">
        <v>480</v>
      </c>
      <c r="D578">
        <v>10000</v>
      </c>
      <c r="E578">
        <v>10000</v>
      </c>
      <c r="F578">
        <v>1</v>
      </c>
      <c r="G578" t="str">
        <f t="shared" si="8"/>
        <v>TR-POSSGKN210100389</v>
      </c>
    </row>
    <row r="579" spans="1:7" x14ac:dyDescent="0.25">
      <c r="A579" s="54">
        <v>44206</v>
      </c>
      <c r="B579" t="s">
        <v>481</v>
      </c>
      <c r="C579" t="s">
        <v>250</v>
      </c>
      <c r="D579">
        <v>11000</v>
      </c>
      <c r="E579">
        <v>200000</v>
      </c>
      <c r="F579">
        <v>18.18181818181818</v>
      </c>
      <c r="G579" t="str">
        <f t="shared" ref="G579:G642" si="9" xml:space="preserve"> "TR-" &amp; B579</f>
        <v>TR-POSSGKN210100390</v>
      </c>
    </row>
    <row r="580" spans="1:7" x14ac:dyDescent="0.25">
      <c r="A580" s="54">
        <v>44206</v>
      </c>
      <c r="B580" t="s">
        <v>482</v>
      </c>
      <c r="C580" t="s">
        <v>138</v>
      </c>
      <c r="D580">
        <v>29000</v>
      </c>
      <c r="E580">
        <v>29000</v>
      </c>
      <c r="F580">
        <v>1</v>
      </c>
      <c r="G580" t="str">
        <f t="shared" si="9"/>
        <v>TR-POSSGKN210100391</v>
      </c>
    </row>
    <row r="581" spans="1:7" x14ac:dyDescent="0.25">
      <c r="A581" s="54">
        <v>44206</v>
      </c>
      <c r="B581" t="s">
        <v>482</v>
      </c>
      <c r="C581" t="s">
        <v>483</v>
      </c>
      <c r="D581">
        <v>3200</v>
      </c>
      <c r="E581">
        <v>9600</v>
      </c>
      <c r="F581">
        <v>3</v>
      </c>
      <c r="G581" t="str">
        <f t="shared" si="9"/>
        <v>TR-POSSGKN210100391</v>
      </c>
    </row>
    <row r="582" spans="1:7" x14ac:dyDescent="0.25">
      <c r="A582" s="54">
        <v>44206</v>
      </c>
      <c r="B582" t="s">
        <v>482</v>
      </c>
      <c r="C582" t="s">
        <v>159</v>
      </c>
      <c r="D582">
        <v>4500</v>
      </c>
      <c r="E582">
        <v>4500</v>
      </c>
      <c r="F582">
        <v>1</v>
      </c>
      <c r="G582" t="str">
        <f t="shared" si="9"/>
        <v>TR-POSSGKN210100391</v>
      </c>
    </row>
    <row r="583" spans="1:7" x14ac:dyDescent="0.25">
      <c r="A583" s="54">
        <v>44206</v>
      </c>
      <c r="B583" t="s">
        <v>482</v>
      </c>
      <c r="C583" t="s">
        <v>172</v>
      </c>
      <c r="D583">
        <v>2800</v>
      </c>
      <c r="E583">
        <v>19600</v>
      </c>
      <c r="F583">
        <v>7</v>
      </c>
      <c r="G583" t="str">
        <f t="shared" si="9"/>
        <v>TR-POSSGKN210100391</v>
      </c>
    </row>
    <row r="584" spans="1:7" x14ac:dyDescent="0.25">
      <c r="A584" s="54">
        <v>44206</v>
      </c>
      <c r="B584" t="s">
        <v>482</v>
      </c>
      <c r="C584" t="s">
        <v>348</v>
      </c>
      <c r="D584">
        <v>45000</v>
      </c>
      <c r="E584">
        <v>45000</v>
      </c>
      <c r="F584">
        <v>1</v>
      </c>
      <c r="G584" t="str">
        <f t="shared" si="9"/>
        <v>TR-POSSGKN210100391</v>
      </c>
    </row>
    <row r="585" spans="1:7" x14ac:dyDescent="0.25">
      <c r="A585" s="54">
        <v>44206</v>
      </c>
      <c r="B585" t="s">
        <v>482</v>
      </c>
      <c r="C585" t="s">
        <v>349</v>
      </c>
      <c r="D585">
        <v>9000</v>
      </c>
      <c r="E585">
        <v>18000</v>
      </c>
      <c r="F585">
        <v>2</v>
      </c>
      <c r="G585" t="str">
        <f t="shared" si="9"/>
        <v>TR-POSSGKN210100391</v>
      </c>
    </row>
    <row r="586" spans="1:7" x14ac:dyDescent="0.25">
      <c r="A586" s="54">
        <v>44206</v>
      </c>
      <c r="B586" t="s">
        <v>482</v>
      </c>
      <c r="C586" t="s">
        <v>351</v>
      </c>
      <c r="D586">
        <v>12500</v>
      </c>
      <c r="E586">
        <v>50000</v>
      </c>
      <c r="F586">
        <v>4</v>
      </c>
      <c r="G586" t="str">
        <f t="shared" si="9"/>
        <v>TR-POSSGKN210100391</v>
      </c>
    </row>
    <row r="587" spans="1:7" x14ac:dyDescent="0.25">
      <c r="A587" s="54">
        <v>44206</v>
      </c>
      <c r="B587" t="s">
        <v>482</v>
      </c>
      <c r="C587" t="s">
        <v>352</v>
      </c>
      <c r="D587">
        <v>26000</v>
      </c>
      <c r="E587">
        <v>208000</v>
      </c>
      <c r="F587">
        <v>8</v>
      </c>
      <c r="G587" t="str">
        <f t="shared" si="9"/>
        <v>TR-POSSGKN210100391</v>
      </c>
    </row>
    <row r="588" spans="1:7" x14ac:dyDescent="0.25">
      <c r="A588" s="54">
        <v>44206</v>
      </c>
      <c r="B588" t="s">
        <v>482</v>
      </c>
      <c r="C588" t="s">
        <v>191</v>
      </c>
      <c r="D588">
        <v>7000</v>
      </c>
      <c r="E588">
        <v>84000</v>
      </c>
      <c r="F588">
        <v>12</v>
      </c>
      <c r="G588" t="str">
        <f t="shared" si="9"/>
        <v>TR-POSSGKN210100391</v>
      </c>
    </row>
    <row r="589" spans="1:7" x14ac:dyDescent="0.25">
      <c r="A589" s="54">
        <v>44206</v>
      </c>
      <c r="B589" t="s">
        <v>484</v>
      </c>
      <c r="C589" t="s">
        <v>354</v>
      </c>
      <c r="D589">
        <v>9000</v>
      </c>
      <c r="E589">
        <v>108000</v>
      </c>
      <c r="F589">
        <v>12</v>
      </c>
      <c r="G589" t="str">
        <f t="shared" si="9"/>
        <v>TR-POSSGKN210100392</v>
      </c>
    </row>
    <row r="590" spans="1:7" x14ac:dyDescent="0.25">
      <c r="A590" s="54">
        <v>44206</v>
      </c>
      <c r="B590" t="s">
        <v>485</v>
      </c>
      <c r="C590" t="s">
        <v>356</v>
      </c>
      <c r="D590">
        <v>14000</v>
      </c>
      <c r="E590">
        <v>168000</v>
      </c>
      <c r="F590">
        <v>12</v>
      </c>
      <c r="G590" t="str">
        <f t="shared" si="9"/>
        <v>TR-POSSGKN210100393</v>
      </c>
    </row>
    <row r="591" spans="1:7" x14ac:dyDescent="0.25">
      <c r="A591" s="54">
        <v>44206</v>
      </c>
      <c r="B591" t="s">
        <v>486</v>
      </c>
      <c r="C591" t="s">
        <v>358</v>
      </c>
      <c r="D591">
        <v>108000</v>
      </c>
      <c r="E591">
        <v>108000</v>
      </c>
      <c r="F591">
        <v>1</v>
      </c>
      <c r="G591" t="str">
        <f t="shared" si="9"/>
        <v>TR-SISGKN210100228</v>
      </c>
    </row>
    <row r="592" spans="1:7" x14ac:dyDescent="0.25">
      <c r="A592" s="54">
        <v>44206</v>
      </c>
      <c r="B592" t="s">
        <v>486</v>
      </c>
      <c r="C592" t="s">
        <v>360</v>
      </c>
      <c r="D592">
        <v>9000</v>
      </c>
      <c r="E592">
        <v>45000</v>
      </c>
      <c r="F592">
        <v>5</v>
      </c>
      <c r="G592" t="str">
        <f t="shared" si="9"/>
        <v>TR-SISGKN210100228</v>
      </c>
    </row>
    <row r="593" spans="1:7" x14ac:dyDescent="0.25">
      <c r="A593" s="54">
        <v>44207</v>
      </c>
      <c r="B593" t="s">
        <v>486</v>
      </c>
      <c r="C593" t="s">
        <v>71</v>
      </c>
      <c r="D593">
        <v>1100</v>
      </c>
      <c r="E593">
        <v>6600</v>
      </c>
      <c r="F593">
        <v>6</v>
      </c>
      <c r="G593" t="str">
        <f t="shared" si="9"/>
        <v>TR-SISGKN210100228</v>
      </c>
    </row>
    <row r="594" spans="1:7" x14ac:dyDescent="0.25">
      <c r="A594" s="54">
        <v>44207</v>
      </c>
      <c r="B594" t="s">
        <v>487</v>
      </c>
      <c r="C594" t="s">
        <v>161</v>
      </c>
      <c r="D594">
        <v>5000</v>
      </c>
      <c r="E594">
        <v>25000</v>
      </c>
      <c r="F594">
        <v>5</v>
      </c>
      <c r="G594" t="str">
        <f t="shared" si="9"/>
        <v>TR-POSSGKN210100396</v>
      </c>
    </row>
    <row r="595" spans="1:7" x14ac:dyDescent="0.25">
      <c r="A595" s="54">
        <v>44207</v>
      </c>
      <c r="B595" t="s">
        <v>487</v>
      </c>
      <c r="C595" t="s">
        <v>361</v>
      </c>
      <c r="D595">
        <v>18000</v>
      </c>
      <c r="E595">
        <v>18000</v>
      </c>
      <c r="F595">
        <v>1</v>
      </c>
      <c r="G595" t="str">
        <f t="shared" si="9"/>
        <v>TR-POSSGKN210100396</v>
      </c>
    </row>
    <row r="596" spans="1:7" x14ac:dyDescent="0.25">
      <c r="A596" s="54">
        <v>44207</v>
      </c>
      <c r="B596" t="s">
        <v>488</v>
      </c>
      <c r="C596" t="s">
        <v>93</v>
      </c>
      <c r="D596">
        <v>6800</v>
      </c>
      <c r="E596">
        <v>20400</v>
      </c>
      <c r="F596">
        <v>3</v>
      </c>
      <c r="G596" t="str">
        <f t="shared" si="9"/>
        <v>TR-POSSGKN210100397</v>
      </c>
    </row>
    <row r="597" spans="1:7" x14ac:dyDescent="0.25">
      <c r="A597" s="54">
        <v>44207</v>
      </c>
      <c r="B597" t="s">
        <v>489</v>
      </c>
      <c r="C597" t="s">
        <v>362</v>
      </c>
      <c r="D597">
        <v>16000</v>
      </c>
      <c r="E597">
        <v>16000</v>
      </c>
      <c r="F597">
        <v>1</v>
      </c>
      <c r="G597" t="str">
        <f t="shared" si="9"/>
        <v>TR-POSSGKN210100398</v>
      </c>
    </row>
    <row r="598" spans="1:7" x14ac:dyDescent="0.25">
      <c r="A598" s="54">
        <v>44207</v>
      </c>
      <c r="B598" t="s">
        <v>490</v>
      </c>
      <c r="C598" t="s">
        <v>42</v>
      </c>
      <c r="D598">
        <v>27000</v>
      </c>
      <c r="E598">
        <v>540000</v>
      </c>
      <c r="F598">
        <v>20</v>
      </c>
      <c r="G598" t="str">
        <f t="shared" si="9"/>
        <v>TR-POSSGKN210100399</v>
      </c>
    </row>
    <row r="599" spans="1:7" x14ac:dyDescent="0.25">
      <c r="A599" s="54">
        <v>44207</v>
      </c>
      <c r="B599" t="s">
        <v>491</v>
      </c>
      <c r="C599" t="s">
        <v>27</v>
      </c>
      <c r="D599">
        <v>30000</v>
      </c>
      <c r="E599">
        <v>60000</v>
      </c>
      <c r="F599">
        <v>2</v>
      </c>
      <c r="G599" t="str">
        <f t="shared" si="9"/>
        <v>TR-POSSGKN210100400</v>
      </c>
    </row>
    <row r="600" spans="1:7" x14ac:dyDescent="0.25">
      <c r="A600" s="54">
        <v>44207</v>
      </c>
      <c r="B600" t="s">
        <v>491</v>
      </c>
      <c r="C600" t="s">
        <v>119</v>
      </c>
      <c r="D600">
        <v>39000</v>
      </c>
      <c r="E600">
        <v>39000</v>
      </c>
      <c r="F600">
        <v>1</v>
      </c>
      <c r="G600" t="str">
        <f t="shared" si="9"/>
        <v>TR-POSSGKN210100400</v>
      </c>
    </row>
    <row r="601" spans="1:7" x14ac:dyDescent="0.25">
      <c r="A601" s="54">
        <v>44207</v>
      </c>
      <c r="B601" t="s">
        <v>492</v>
      </c>
      <c r="C601" t="s">
        <v>34</v>
      </c>
      <c r="D601">
        <v>30000</v>
      </c>
      <c r="E601">
        <v>30000</v>
      </c>
      <c r="F601">
        <v>1</v>
      </c>
      <c r="G601" t="str">
        <f t="shared" si="9"/>
        <v>TR-POSSGKN210100403</v>
      </c>
    </row>
    <row r="602" spans="1:7" x14ac:dyDescent="0.25">
      <c r="A602" s="54">
        <v>44207</v>
      </c>
      <c r="B602" t="s">
        <v>492</v>
      </c>
      <c r="C602" t="s">
        <v>231</v>
      </c>
      <c r="D602">
        <v>142000</v>
      </c>
      <c r="E602">
        <v>710000</v>
      </c>
      <c r="F602">
        <v>5</v>
      </c>
      <c r="G602" t="str">
        <f t="shared" si="9"/>
        <v>TR-POSSGKN210100403</v>
      </c>
    </row>
    <row r="603" spans="1:7" x14ac:dyDescent="0.25">
      <c r="A603" s="54">
        <v>44207</v>
      </c>
      <c r="B603" t="s">
        <v>492</v>
      </c>
      <c r="C603" t="s">
        <v>493</v>
      </c>
      <c r="D603">
        <v>299000</v>
      </c>
      <c r="E603">
        <v>299000</v>
      </c>
      <c r="F603">
        <v>1</v>
      </c>
      <c r="G603" t="str">
        <f t="shared" si="9"/>
        <v>TR-POSSGKN210100403</v>
      </c>
    </row>
    <row r="604" spans="1:7" x14ac:dyDescent="0.25">
      <c r="A604" s="54">
        <v>44207</v>
      </c>
      <c r="B604" t="s">
        <v>494</v>
      </c>
      <c r="C604" t="s">
        <v>495</v>
      </c>
      <c r="D604">
        <v>400000</v>
      </c>
      <c r="E604">
        <v>400000</v>
      </c>
      <c r="F604">
        <v>1</v>
      </c>
      <c r="G604" t="str">
        <f t="shared" si="9"/>
        <v>TR-POSSGKN210100405</v>
      </c>
    </row>
    <row r="605" spans="1:7" x14ac:dyDescent="0.25">
      <c r="A605" s="54">
        <v>44207</v>
      </c>
      <c r="B605" t="s">
        <v>494</v>
      </c>
      <c r="C605" t="s">
        <v>496</v>
      </c>
      <c r="D605">
        <v>400000</v>
      </c>
      <c r="E605">
        <v>400000</v>
      </c>
      <c r="F605">
        <v>1</v>
      </c>
      <c r="G605" t="str">
        <f t="shared" si="9"/>
        <v>TR-POSSGKN210100405</v>
      </c>
    </row>
    <row r="606" spans="1:7" x14ac:dyDescent="0.25">
      <c r="A606" s="54">
        <v>44207</v>
      </c>
      <c r="B606" t="s">
        <v>494</v>
      </c>
      <c r="C606" t="s">
        <v>497</v>
      </c>
      <c r="D606">
        <v>305000</v>
      </c>
      <c r="E606">
        <v>305000</v>
      </c>
      <c r="F606">
        <v>1</v>
      </c>
      <c r="G606" t="str">
        <f t="shared" si="9"/>
        <v>TR-POSSGKN210100405</v>
      </c>
    </row>
    <row r="607" spans="1:7" x14ac:dyDescent="0.25">
      <c r="A607" s="54">
        <v>44207</v>
      </c>
      <c r="B607" t="s">
        <v>494</v>
      </c>
      <c r="C607" t="s">
        <v>498</v>
      </c>
      <c r="D607">
        <v>145000</v>
      </c>
      <c r="E607">
        <v>145000</v>
      </c>
      <c r="F607">
        <v>1</v>
      </c>
      <c r="G607" t="str">
        <f t="shared" si="9"/>
        <v>TR-POSSGKN210100405</v>
      </c>
    </row>
    <row r="608" spans="1:7" x14ac:dyDescent="0.25">
      <c r="A608" s="54">
        <v>44207</v>
      </c>
      <c r="B608" t="s">
        <v>494</v>
      </c>
      <c r="C608" t="s">
        <v>152</v>
      </c>
      <c r="D608">
        <v>35000</v>
      </c>
      <c r="E608">
        <v>35000</v>
      </c>
      <c r="F608">
        <v>1</v>
      </c>
      <c r="G608" t="str">
        <f t="shared" si="9"/>
        <v>TR-POSSGKN210100405</v>
      </c>
    </row>
    <row r="609" spans="1:7" x14ac:dyDescent="0.25">
      <c r="A609" s="54">
        <v>44207</v>
      </c>
      <c r="B609" t="s">
        <v>499</v>
      </c>
      <c r="C609" t="s">
        <v>10</v>
      </c>
      <c r="D609">
        <v>14000</v>
      </c>
      <c r="E609">
        <v>56000</v>
      </c>
      <c r="F609">
        <v>4</v>
      </c>
      <c r="G609" t="str">
        <f t="shared" si="9"/>
        <v>TR-POSSGKN210100410</v>
      </c>
    </row>
    <row r="610" spans="1:7" x14ac:dyDescent="0.25">
      <c r="A610" s="54">
        <v>44207</v>
      </c>
      <c r="B610" t="s">
        <v>499</v>
      </c>
      <c r="C610" t="s">
        <v>95</v>
      </c>
      <c r="D610">
        <v>14500</v>
      </c>
      <c r="E610">
        <v>14500</v>
      </c>
      <c r="F610">
        <v>1</v>
      </c>
      <c r="G610" t="str">
        <f t="shared" si="9"/>
        <v>TR-POSSGKN210100410</v>
      </c>
    </row>
    <row r="611" spans="1:7" x14ac:dyDescent="0.25">
      <c r="A611" s="54">
        <v>44207</v>
      </c>
      <c r="B611" t="s">
        <v>499</v>
      </c>
      <c r="C611" t="s">
        <v>232</v>
      </c>
      <c r="D611">
        <v>20000</v>
      </c>
      <c r="E611">
        <v>40000</v>
      </c>
      <c r="F611">
        <v>2</v>
      </c>
      <c r="G611" t="str">
        <f t="shared" si="9"/>
        <v>TR-POSSGKN210100410</v>
      </c>
    </row>
    <row r="612" spans="1:7" x14ac:dyDescent="0.25">
      <c r="A612" s="54">
        <v>44207</v>
      </c>
      <c r="B612" t="s">
        <v>500</v>
      </c>
      <c r="C612" t="s">
        <v>14</v>
      </c>
      <c r="D612">
        <v>28000</v>
      </c>
      <c r="E612">
        <v>56000</v>
      </c>
      <c r="F612">
        <v>2</v>
      </c>
      <c r="G612" t="str">
        <f t="shared" si="9"/>
        <v>TR-POSSGKN210100411</v>
      </c>
    </row>
    <row r="613" spans="1:7" x14ac:dyDescent="0.25">
      <c r="A613" s="54">
        <v>44207</v>
      </c>
      <c r="B613" t="s">
        <v>501</v>
      </c>
      <c r="C613" t="s">
        <v>93</v>
      </c>
      <c r="D613">
        <v>6600</v>
      </c>
      <c r="E613">
        <v>33000</v>
      </c>
      <c r="F613">
        <v>5</v>
      </c>
      <c r="G613" t="str">
        <f t="shared" si="9"/>
        <v>TR-POSSGKN210100416</v>
      </c>
    </row>
    <row r="614" spans="1:7" x14ac:dyDescent="0.25">
      <c r="A614" s="54">
        <v>44207</v>
      </c>
      <c r="B614" t="s">
        <v>501</v>
      </c>
      <c r="C614" t="s">
        <v>235</v>
      </c>
      <c r="D614">
        <v>15000</v>
      </c>
      <c r="E614">
        <v>15000</v>
      </c>
      <c r="F614">
        <v>1</v>
      </c>
      <c r="G614" t="str">
        <f t="shared" si="9"/>
        <v>TR-POSSGKN210100416</v>
      </c>
    </row>
    <row r="615" spans="1:7" x14ac:dyDescent="0.25">
      <c r="A615" s="54">
        <v>44207</v>
      </c>
      <c r="B615" t="s">
        <v>502</v>
      </c>
      <c r="C615" t="s">
        <v>8</v>
      </c>
      <c r="D615">
        <v>15000</v>
      </c>
      <c r="E615">
        <v>15000</v>
      </c>
      <c r="F615">
        <v>1</v>
      </c>
      <c r="G615" t="str">
        <f t="shared" si="9"/>
        <v>TR-POSSGKN210100417</v>
      </c>
    </row>
    <row r="616" spans="1:7" x14ac:dyDescent="0.25">
      <c r="A616" s="54">
        <v>44207</v>
      </c>
      <c r="B616" t="s">
        <v>503</v>
      </c>
      <c r="C616" t="s">
        <v>237</v>
      </c>
      <c r="D616">
        <v>15000</v>
      </c>
      <c r="E616">
        <v>15000</v>
      </c>
      <c r="F616">
        <v>1</v>
      </c>
      <c r="G616" t="str">
        <f t="shared" si="9"/>
        <v>TR-POSSGKN210100419</v>
      </c>
    </row>
    <row r="617" spans="1:7" x14ac:dyDescent="0.25">
      <c r="A617" s="54">
        <v>44207</v>
      </c>
      <c r="B617" t="s">
        <v>503</v>
      </c>
      <c r="C617" t="s">
        <v>239</v>
      </c>
      <c r="D617">
        <v>385000</v>
      </c>
      <c r="E617">
        <v>385000</v>
      </c>
      <c r="F617">
        <v>1</v>
      </c>
      <c r="G617" t="str">
        <f t="shared" si="9"/>
        <v>TR-POSSGKN210100419</v>
      </c>
    </row>
    <row r="618" spans="1:7" x14ac:dyDescent="0.25">
      <c r="A618" s="54">
        <v>44207</v>
      </c>
      <c r="B618" t="s">
        <v>503</v>
      </c>
      <c r="C618" t="s">
        <v>240</v>
      </c>
      <c r="D618">
        <v>1400000</v>
      </c>
      <c r="E618">
        <v>1400000</v>
      </c>
      <c r="F618">
        <v>1</v>
      </c>
      <c r="G618" t="str">
        <f t="shared" si="9"/>
        <v>TR-POSSGKN210100419</v>
      </c>
    </row>
    <row r="619" spans="1:7" x14ac:dyDescent="0.25">
      <c r="A619" s="54">
        <v>44207</v>
      </c>
      <c r="B619" t="s">
        <v>503</v>
      </c>
      <c r="C619" t="s">
        <v>242</v>
      </c>
      <c r="D619">
        <v>148000</v>
      </c>
      <c r="E619">
        <v>148000</v>
      </c>
      <c r="F619">
        <v>1</v>
      </c>
      <c r="G619" t="str">
        <f t="shared" si="9"/>
        <v>TR-POSSGKN210100419</v>
      </c>
    </row>
    <row r="620" spans="1:7" x14ac:dyDescent="0.25">
      <c r="A620" s="54">
        <v>44207</v>
      </c>
      <c r="B620" t="s">
        <v>504</v>
      </c>
      <c r="C620" t="s">
        <v>40</v>
      </c>
      <c r="D620">
        <v>152000</v>
      </c>
      <c r="E620">
        <v>152000</v>
      </c>
      <c r="F620">
        <v>1</v>
      </c>
      <c r="G620" t="str">
        <f t="shared" si="9"/>
        <v>TR-POSSGKN210100420</v>
      </c>
    </row>
    <row r="621" spans="1:7" x14ac:dyDescent="0.25">
      <c r="A621" s="54">
        <v>44207</v>
      </c>
      <c r="B621" t="s">
        <v>504</v>
      </c>
      <c r="C621" t="s">
        <v>243</v>
      </c>
      <c r="D621">
        <v>2500</v>
      </c>
      <c r="E621">
        <v>2500</v>
      </c>
      <c r="F621">
        <v>1</v>
      </c>
      <c r="G621" t="str">
        <f t="shared" si="9"/>
        <v>TR-POSSGKN210100420</v>
      </c>
    </row>
    <row r="622" spans="1:7" x14ac:dyDescent="0.25">
      <c r="A622" s="54">
        <v>44207</v>
      </c>
      <c r="B622" t="s">
        <v>504</v>
      </c>
      <c r="C622" t="s">
        <v>245</v>
      </c>
      <c r="D622">
        <v>19000</v>
      </c>
      <c r="E622">
        <v>19000</v>
      </c>
      <c r="F622">
        <v>1</v>
      </c>
      <c r="G622" t="str">
        <f t="shared" si="9"/>
        <v>TR-POSSGKN210100420</v>
      </c>
    </row>
    <row r="623" spans="1:7" x14ac:dyDescent="0.25">
      <c r="A623" s="54">
        <v>44207</v>
      </c>
      <c r="B623" t="s">
        <v>504</v>
      </c>
      <c r="C623" t="s">
        <v>247</v>
      </c>
      <c r="D623">
        <v>11500</v>
      </c>
      <c r="E623">
        <v>11500</v>
      </c>
      <c r="F623">
        <v>1</v>
      </c>
      <c r="G623" t="str">
        <f t="shared" si="9"/>
        <v>TR-POSSGKN210100420</v>
      </c>
    </row>
    <row r="624" spans="1:7" x14ac:dyDescent="0.25">
      <c r="A624" s="54">
        <v>44207</v>
      </c>
      <c r="B624" t="s">
        <v>505</v>
      </c>
      <c r="C624" t="s">
        <v>29</v>
      </c>
      <c r="D624">
        <v>14500</v>
      </c>
      <c r="E624">
        <v>29000</v>
      </c>
      <c r="F624">
        <v>2</v>
      </c>
      <c r="G624" t="str">
        <f t="shared" si="9"/>
        <v>TR-POSSGKN210100421</v>
      </c>
    </row>
    <row r="625" spans="1:7" x14ac:dyDescent="0.25">
      <c r="A625" s="54">
        <v>44207</v>
      </c>
      <c r="B625" t="s">
        <v>506</v>
      </c>
      <c r="C625" t="s">
        <v>189</v>
      </c>
      <c r="D625">
        <v>32000</v>
      </c>
      <c r="E625">
        <v>32000</v>
      </c>
      <c r="F625">
        <v>1</v>
      </c>
      <c r="G625" t="str">
        <f t="shared" si="9"/>
        <v>TR-POSSGKN210100422</v>
      </c>
    </row>
    <row r="626" spans="1:7" x14ac:dyDescent="0.25">
      <c r="A626" s="54">
        <v>44207</v>
      </c>
      <c r="B626" t="s">
        <v>506</v>
      </c>
      <c r="C626" t="s">
        <v>227</v>
      </c>
      <c r="D626">
        <v>11000</v>
      </c>
      <c r="E626">
        <v>11000</v>
      </c>
      <c r="F626">
        <v>1</v>
      </c>
      <c r="G626" t="str">
        <f t="shared" si="9"/>
        <v>TR-POSSGKN210100422</v>
      </c>
    </row>
    <row r="627" spans="1:7" x14ac:dyDescent="0.25">
      <c r="A627" s="54">
        <v>44207</v>
      </c>
      <c r="B627" t="s">
        <v>507</v>
      </c>
      <c r="C627" t="s">
        <v>250</v>
      </c>
      <c r="D627">
        <v>11000</v>
      </c>
      <c r="E627">
        <v>22000</v>
      </c>
      <c r="F627">
        <v>2</v>
      </c>
      <c r="G627" t="str">
        <f t="shared" si="9"/>
        <v>TR-POSSGKN210100423</v>
      </c>
    </row>
    <row r="628" spans="1:7" x14ac:dyDescent="0.25">
      <c r="A628" s="54">
        <v>44207</v>
      </c>
      <c r="B628" t="s">
        <v>508</v>
      </c>
      <c r="C628" t="s">
        <v>45</v>
      </c>
      <c r="D628">
        <v>6000</v>
      </c>
      <c r="E628">
        <v>12000</v>
      </c>
      <c r="F628">
        <v>2</v>
      </c>
      <c r="G628" t="str">
        <f t="shared" si="9"/>
        <v>TR-POSSGKN210100425</v>
      </c>
    </row>
    <row r="629" spans="1:7" x14ac:dyDescent="0.25">
      <c r="A629" s="54">
        <v>44207</v>
      </c>
      <c r="B629" t="s">
        <v>509</v>
      </c>
      <c r="C629" t="s">
        <v>251</v>
      </c>
      <c r="D629">
        <v>8200</v>
      </c>
      <c r="E629">
        <v>8200</v>
      </c>
      <c r="F629">
        <v>1</v>
      </c>
      <c r="G629" t="str">
        <f t="shared" si="9"/>
        <v>TR-POSSGKN210100426</v>
      </c>
    </row>
    <row r="630" spans="1:7" x14ac:dyDescent="0.25">
      <c r="A630" s="54">
        <v>44207</v>
      </c>
      <c r="B630" t="s">
        <v>510</v>
      </c>
      <c r="C630" t="s">
        <v>252</v>
      </c>
      <c r="D630">
        <v>40000</v>
      </c>
      <c r="E630">
        <v>120000</v>
      </c>
      <c r="F630">
        <v>3</v>
      </c>
      <c r="G630" t="str">
        <f t="shared" si="9"/>
        <v>TR-POSSGKN210100427</v>
      </c>
    </row>
    <row r="631" spans="1:7" x14ac:dyDescent="0.25">
      <c r="A631" s="54">
        <v>44207</v>
      </c>
      <c r="B631" t="s">
        <v>511</v>
      </c>
      <c r="C631" t="s">
        <v>254</v>
      </c>
      <c r="D631">
        <v>16000</v>
      </c>
      <c r="E631">
        <v>32000</v>
      </c>
      <c r="F631">
        <v>2</v>
      </c>
      <c r="G631" t="str">
        <f t="shared" si="9"/>
        <v>TR-POSSGKN210100428</v>
      </c>
    </row>
    <row r="632" spans="1:7" x14ac:dyDescent="0.25">
      <c r="A632" s="54">
        <v>44207</v>
      </c>
      <c r="B632" t="s">
        <v>512</v>
      </c>
      <c r="C632" t="s">
        <v>14</v>
      </c>
      <c r="D632">
        <v>28000</v>
      </c>
      <c r="E632">
        <v>28000</v>
      </c>
      <c r="F632">
        <v>1</v>
      </c>
      <c r="G632" t="str">
        <f t="shared" si="9"/>
        <v>TR-RJSGKN210100001TO_PED ONEMED OFFICIAL</v>
      </c>
    </row>
    <row r="633" spans="1:7" x14ac:dyDescent="0.25">
      <c r="A633" s="54">
        <v>44207</v>
      </c>
      <c r="B633" t="s">
        <v>512</v>
      </c>
      <c r="C633" t="s">
        <v>37</v>
      </c>
      <c r="D633">
        <v>74000</v>
      </c>
      <c r="E633">
        <v>74000</v>
      </c>
      <c r="F633">
        <v>1</v>
      </c>
      <c r="G633" t="str">
        <f t="shared" si="9"/>
        <v>TR-RJSGKN210100001TO_PED ONEMED OFFICIAL</v>
      </c>
    </row>
    <row r="634" spans="1:7" x14ac:dyDescent="0.25">
      <c r="A634" s="54">
        <v>44207</v>
      </c>
      <c r="B634" t="s">
        <v>513</v>
      </c>
      <c r="C634" t="s">
        <v>29</v>
      </c>
      <c r="D634">
        <v>14500</v>
      </c>
      <c r="E634">
        <v>43500</v>
      </c>
      <c r="F634">
        <v>3</v>
      </c>
      <c r="G634" t="str">
        <f t="shared" si="9"/>
        <v>TR-SISGKN210100255_PT. ALKES SINAR MAS</v>
      </c>
    </row>
    <row r="635" spans="1:7" x14ac:dyDescent="0.25">
      <c r="A635" s="54">
        <v>44208</v>
      </c>
      <c r="B635" t="s">
        <v>514</v>
      </c>
      <c r="C635" t="s">
        <v>66</v>
      </c>
      <c r="D635">
        <v>14500</v>
      </c>
      <c r="E635">
        <v>29000</v>
      </c>
      <c r="F635">
        <v>2</v>
      </c>
      <c r="G635" t="str">
        <f t="shared" si="9"/>
        <v>TR-SISGKN210100258_PT CAHAYA SELANG</v>
      </c>
    </row>
    <row r="636" spans="1:7" x14ac:dyDescent="0.25">
      <c r="A636" s="54">
        <v>44208</v>
      </c>
      <c r="B636" t="s">
        <v>515</v>
      </c>
      <c r="C636" t="s">
        <v>259</v>
      </c>
      <c r="D636">
        <v>20000</v>
      </c>
      <c r="E636">
        <v>20000</v>
      </c>
      <c r="F636">
        <v>1</v>
      </c>
      <c r="G636" t="str">
        <f t="shared" si="9"/>
        <v>TR-POSSGKN210100468</v>
      </c>
    </row>
    <row r="637" spans="1:7" x14ac:dyDescent="0.25">
      <c r="A637" s="54">
        <v>44208</v>
      </c>
      <c r="B637" t="s">
        <v>516</v>
      </c>
      <c r="C637" t="s">
        <v>261</v>
      </c>
      <c r="D637">
        <v>52000</v>
      </c>
      <c r="E637">
        <v>52000</v>
      </c>
      <c r="F637">
        <v>1</v>
      </c>
      <c r="G637" t="str">
        <f t="shared" si="9"/>
        <v>TR-POSSGKN210100469</v>
      </c>
    </row>
    <row r="638" spans="1:7" x14ac:dyDescent="0.25">
      <c r="A638" s="54">
        <v>44208</v>
      </c>
      <c r="B638" t="s">
        <v>517</v>
      </c>
      <c r="C638" t="s">
        <v>27</v>
      </c>
      <c r="D638">
        <v>30000</v>
      </c>
      <c r="E638">
        <v>60000</v>
      </c>
      <c r="F638">
        <v>2</v>
      </c>
      <c r="G638" t="str">
        <f t="shared" si="9"/>
        <v>TR-POSSGKN210100470</v>
      </c>
    </row>
    <row r="639" spans="1:7" x14ac:dyDescent="0.25">
      <c r="A639" s="54">
        <v>44208</v>
      </c>
      <c r="B639" t="s">
        <v>518</v>
      </c>
      <c r="C639" t="s">
        <v>78</v>
      </c>
      <c r="D639">
        <v>32500</v>
      </c>
      <c r="E639">
        <v>32500</v>
      </c>
      <c r="F639">
        <v>1</v>
      </c>
      <c r="G639" t="str">
        <f t="shared" si="9"/>
        <v>TR-POSSGKN210100475</v>
      </c>
    </row>
    <row r="640" spans="1:7" x14ac:dyDescent="0.25">
      <c r="A640" s="54">
        <v>44208</v>
      </c>
      <c r="B640" t="s">
        <v>518</v>
      </c>
      <c r="C640" t="s">
        <v>145</v>
      </c>
      <c r="D640">
        <v>18000</v>
      </c>
      <c r="E640">
        <v>18000</v>
      </c>
      <c r="F640">
        <v>1</v>
      </c>
      <c r="G640" t="str">
        <f t="shared" si="9"/>
        <v>TR-POSSGKN210100475</v>
      </c>
    </row>
    <row r="641" spans="1:7" x14ac:dyDescent="0.25">
      <c r="A641" s="54">
        <v>44208</v>
      </c>
      <c r="B641" t="s">
        <v>518</v>
      </c>
      <c r="C641" t="s">
        <v>263</v>
      </c>
      <c r="D641">
        <v>602000</v>
      </c>
      <c r="E641">
        <v>602000</v>
      </c>
      <c r="F641">
        <v>1</v>
      </c>
      <c r="G641" t="str">
        <f t="shared" si="9"/>
        <v>TR-POSSGKN210100475</v>
      </c>
    </row>
    <row r="642" spans="1:7" x14ac:dyDescent="0.25">
      <c r="A642" s="54">
        <v>44208</v>
      </c>
      <c r="B642" t="s">
        <v>519</v>
      </c>
      <c r="C642" t="s">
        <v>252</v>
      </c>
      <c r="D642">
        <v>40000</v>
      </c>
      <c r="E642">
        <v>40000</v>
      </c>
      <c r="F642">
        <v>1</v>
      </c>
      <c r="G642" t="str">
        <f t="shared" si="9"/>
        <v>TR-POSSGKN210100476</v>
      </c>
    </row>
    <row r="643" spans="1:7" x14ac:dyDescent="0.25">
      <c r="A643" s="54">
        <v>44208</v>
      </c>
      <c r="B643" t="s">
        <v>519</v>
      </c>
      <c r="C643" t="s">
        <v>264</v>
      </c>
      <c r="D643">
        <v>22000</v>
      </c>
      <c r="E643">
        <v>22000</v>
      </c>
      <c r="F643">
        <v>1</v>
      </c>
      <c r="G643" t="str">
        <f t="shared" ref="G643:G706" si="10" xml:space="preserve"> "TR-" &amp; B643</f>
        <v>TR-POSSGKN210100476</v>
      </c>
    </row>
    <row r="644" spans="1:7" x14ac:dyDescent="0.25">
      <c r="A644" s="54">
        <v>44208</v>
      </c>
      <c r="B644" t="s">
        <v>520</v>
      </c>
      <c r="C644" t="s">
        <v>135</v>
      </c>
      <c r="D644">
        <v>28000</v>
      </c>
      <c r="E644">
        <v>56000</v>
      </c>
      <c r="F644">
        <v>2</v>
      </c>
      <c r="G644" t="str">
        <f t="shared" si="10"/>
        <v>TR-POSSGKN210100478</v>
      </c>
    </row>
    <row r="645" spans="1:7" x14ac:dyDescent="0.25">
      <c r="A645" s="54">
        <v>44208</v>
      </c>
      <c r="B645" t="s">
        <v>521</v>
      </c>
      <c r="C645" t="s">
        <v>27</v>
      </c>
      <c r="D645">
        <v>30000</v>
      </c>
      <c r="E645">
        <v>30000</v>
      </c>
      <c r="F645">
        <v>1</v>
      </c>
      <c r="G645" t="str">
        <f t="shared" si="10"/>
        <v>TR-POSSGKN210100480</v>
      </c>
    </row>
    <row r="646" spans="1:7" x14ac:dyDescent="0.25">
      <c r="A646" s="54">
        <v>44208</v>
      </c>
      <c r="B646" t="s">
        <v>521</v>
      </c>
      <c r="C646" t="s">
        <v>265</v>
      </c>
      <c r="D646">
        <v>5500</v>
      </c>
      <c r="E646">
        <v>5500</v>
      </c>
      <c r="F646">
        <v>1</v>
      </c>
      <c r="G646" t="str">
        <f t="shared" si="10"/>
        <v>TR-POSSGKN210100480</v>
      </c>
    </row>
    <row r="647" spans="1:7" x14ac:dyDescent="0.25">
      <c r="A647" s="54">
        <v>44208</v>
      </c>
      <c r="B647" t="s">
        <v>521</v>
      </c>
      <c r="C647" t="s">
        <v>42</v>
      </c>
      <c r="D647">
        <v>27500</v>
      </c>
      <c r="E647">
        <v>55000</v>
      </c>
      <c r="F647">
        <v>2</v>
      </c>
      <c r="G647" t="str">
        <f t="shared" si="10"/>
        <v>TR-POSSGKN210100480</v>
      </c>
    </row>
    <row r="648" spans="1:7" x14ac:dyDescent="0.25">
      <c r="A648" s="54">
        <v>44208</v>
      </c>
      <c r="B648" t="s">
        <v>521</v>
      </c>
      <c r="C648" t="s">
        <v>78</v>
      </c>
      <c r="D648">
        <v>32500</v>
      </c>
      <c r="E648">
        <v>32500</v>
      </c>
      <c r="F648">
        <v>1</v>
      </c>
      <c r="G648" t="str">
        <f t="shared" si="10"/>
        <v>TR-POSSGKN210100480</v>
      </c>
    </row>
    <row r="649" spans="1:7" x14ac:dyDescent="0.25">
      <c r="A649" s="54">
        <v>44208</v>
      </c>
      <c r="B649" t="s">
        <v>522</v>
      </c>
      <c r="C649" t="s">
        <v>267</v>
      </c>
      <c r="D649">
        <v>12000</v>
      </c>
      <c r="E649">
        <v>12000</v>
      </c>
      <c r="F649">
        <v>1</v>
      </c>
      <c r="G649" t="str">
        <f t="shared" si="10"/>
        <v>TR-POSSGKN210100481</v>
      </c>
    </row>
    <row r="650" spans="1:7" x14ac:dyDescent="0.25">
      <c r="A650" s="54">
        <v>44208</v>
      </c>
      <c r="B650" t="s">
        <v>522</v>
      </c>
      <c r="C650" t="s">
        <v>269</v>
      </c>
      <c r="D650">
        <v>9500</v>
      </c>
      <c r="E650">
        <v>9500</v>
      </c>
      <c r="F650">
        <v>1</v>
      </c>
      <c r="G650" t="str">
        <f t="shared" si="10"/>
        <v>TR-POSSGKN210100481</v>
      </c>
    </row>
    <row r="651" spans="1:7" x14ac:dyDescent="0.25">
      <c r="A651" s="54">
        <v>44208</v>
      </c>
      <c r="B651" t="s">
        <v>522</v>
      </c>
      <c r="C651" t="s">
        <v>15</v>
      </c>
      <c r="D651">
        <v>15500</v>
      </c>
      <c r="E651">
        <v>15500</v>
      </c>
      <c r="F651">
        <v>1</v>
      </c>
      <c r="G651" t="str">
        <f t="shared" si="10"/>
        <v>TR-POSSGKN210100481</v>
      </c>
    </row>
    <row r="652" spans="1:7" x14ac:dyDescent="0.25">
      <c r="A652" s="54">
        <v>44208</v>
      </c>
      <c r="B652" t="s">
        <v>522</v>
      </c>
      <c r="C652" t="s">
        <v>55</v>
      </c>
      <c r="D652">
        <v>26000</v>
      </c>
      <c r="E652">
        <v>26000</v>
      </c>
      <c r="F652">
        <v>1</v>
      </c>
      <c r="G652" t="str">
        <f t="shared" si="10"/>
        <v>TR-POSSGKN210100481</v>
      </c>
    </row>
    <row r="653" spans="1:7" x14ac:dyDescent="0.25">
      <c r="A653" s="54">
        <v>44208</v>
      </c>
      <c r="B653" t="s">
        <v>522</v>
      </c>
      <c r="C653" t="s">
        <v>254</v>
      </c>
      <c r="D653">
        <v>16000</v>
      </c>
      <c r="E653">
        <v>16000</v>
      </c>
      <c r="F653">
        <v>1</v>
      </c>
      <c r="G653" t="str">
        <f t="shared" si="10"/>
        <v>TR-POSSGKN210100481</v>
      </c>
    </row>
    <row r="654" spans="1:7" x14ac:dyDescent="0.25">
      <c r="A654" s="54">
        <v>44208</v>
      </c>
      <c r="B654" t="s">
        <v>522</v>
      </c>
      <c r="C654" t="s">
        <v>135</v>
      </c>
      <c r="D654">
        <v>28000</v>
      </c>
      <c r="E654">
        <v>28000</v>
      </c>
      <c r="F654">
        <v>1</v>
      </c>
      <c r="G654" t="str">
        <f t="shared" si="10"/>
        <v>TR-POSSGKN210100481</v>
      </c>
    </row>
    <row r="655" spans="1:7" x14ac:dyDescent="0.25">
      <c r="A655" s="54">
        <v>44208</v>
      </c>
      <c r="B655" t="s">
        <v>522</v>
      </c>
      <c r="C655" t="s">
        <v>252</v>
      </c>
      <c r="D655">
        <v>40000</v>
      </c>
      <c r="E655">
        <v>200000</v>
      </c>
      <c r="F655">
        <v>5</v>
      </c>
      <c r="G655" t="str">
        <f t="shared" si="10"/>
        <v>TR-POSSGKN210100481</v>
      </c>
    </row>
    <row r="656" spans="1:7" x14ac:dyDescent="0.25">
      <c r="A656" s="54">
        <v>44208</v>
      </c>
      <c r="B656" t="s">
        <v>522</v>
      </c>
      <c r="C656" t="s">
        <v>274</v>
      </c>
      <c r="D656">
        <v>7000</v>
      </c>
      <c r="E656">
        <v>7000</v>
      </c>
      <c r="F656">
        <v>1</v>
      </c>
      <c r="G656" t="str">
        <f t="shared" si="10"/>
        <v>TR-POSSGKN210100481</v>
      </c>
    </row>
    <row r="657" spans="1:7" x14ac:dyDescent="0.25">
      <c r="A657" s="54">
        <v>44208</v>
      </c>
      <c r="B657" t="s">
        <v>522</v>
      </c>
      <c r="C657" t="s">
        <v>276</v>
      </c>
      <c r="D657">
        <v>14500</v>
      </c>
      <c r="E657">
        <v>14500</v>
      </c>
      <c r="F657">
        <v>1</v>
      </c>
      <c r="G657" t="str">
        <f t="shared" si="10"/>
        <v>TR-POSSGKN210100481</v>
      </c>
    </row>
    <row r="658" spans="1:7" x14ac:dyDescent="0.25">
      <c r="A658" s="54">
        <v>44208</v>
      </c>
      <c r="B658" t="s">
        <v>522</v>
      </c>
      <c r="C658" t="s">
        <v>264</v>
      </c>
      <c r="D658">
        <v>22000</v>
      </c>
      <c r="E658">
        <v>22000</v>
      </c>
      <c r="F658">
        <v>1</v>
      </c>
      <c r="G658" t="str">
        <f t="shared" si="10"/>
        <v>TR-POSSGKN210100481</v>
      </c>
    </row>
    <row r="659" spans="1:7" x14ac:dyDescent="0.25">
      <c r="A659" s="54">
        <v>44208</v>
      </c>
      <c r="B659" t="s">
        <v>522</v>
      </c>
      <c r="C659" t="s">
        <v>93</v>
      </c>
      <c r="D659">
        <v>6800</v>
      </c>
      <c r="E659">
        <v>27200</v>
      </c>
      <c r="F659">
        <v>4</v>
      </c>
      <c r="G659" t="str">
        <f t="shared" si="10"/>
        <v>TR-POSSGKN210100481</v>
      </c>
    </row>
    <row r="660" spans="1:7" x14ac:dyDescent="0.25">
      <c r="A660" s="54">
        <v>44208</v>
      </c>
      <c r="B660" t="s">
        <v>523</v>
      </c>
      <c r="C660" t="s">
        <v>279</v>
      </c>
      <c r="D660">
        <v>32000</v>
      </c>
      <c r="E660">
        <v>32000</v>
      </c>
      <c r="F660">
        <v>1</v>
      </c>
      <c r="G660" t="str">
        <f t="shared" si="10"/>
        <v>TR-POSSGKN210100482</v>
      </c>
    </row>
    <row r="661" spans="1:7" x14ac:dyDescent="0.25">
      <c r="A661" s="54">
        <v>44208</v>
      </c>
      <c r="B661" t="s">
        <v>523</v>
      </c>
      <c r="C661" t="s">
        <v>119</v>
      </c>
      <c r="D661">
        <v>39000</v>
      </c>
      <c r="E661">
        <v>39000</v>
      </c>
      <c r="F661">
        <v>1</v>
      </c>
      <c r="G661" t="str">
        <f t="shared" si="10"/>
        <v>TR-POSSGKN210100482</v>
      </c>
    </row>
    <row r="662" spans="1:7" x14ac:dyDescent="0.25">
      <c r="A662" s="54">
        <v>44208</v>
      </c>
      <c r="B662" t="s">
        <v>523</v>
      </c>
      <c r="C662" t="s">
        <v>10</v>
      </c>
      <c r="D662">
        <v>14500</v>
      </c>
      <c r="E662">
        <v>14500</v>
      </c>
      <c r="F662">
        <v>1</v>
      </c>
      <c r="G662" t="str">
        <f t="shared" si="10"/>
        <v>TR-POSSGKN210100482</v>
      </c>
    </row>
    <row r="663" spans="1:7" x14ac:dyDescent="0.25">
      <c r="A663" s="54">
        <v>44208</v>
      </c>
      <c r="B663" t="s">
        <v>524</v>
      </c>
      <c r="C663" t="s">
        <v>20</v>
      </c>
      <c r="D663">
        <v>30000</v>
      </c>
      <c r="E663">
        <v>30000</v>
      </c>
      <c r="F663">
        <v>1</v>
      </c>
      <c r="G663" t="str">
        <f t="shared" si="10"/>
        <v>TR-POSSGKN210100483</v>
      </c>
    </row>
    <row r="664" spans="1:7" x14ac:dyDescent="0.25">
      <c r="A664" s="54">
        <v>44208</v>
      </c>
      <c r="B664" t="s">
        <v>525</v>
      </c>
      <c r="C664" t="s">
        <v>36</v>
      </c>
      <c r="D664">
        <v>18000</v>
      </c>
      <c r="E664">
        <v>18000</v>
      </c>
      <c r="F664">
        <v>1</v>
      </c>
      <c r="G664" t="str">
        <f t="shared" si="10"/>
        <v>TR-POSSGKN210100484</v>
      </c>
    </row>
    <row r="665" spans="1:7" x14ac:dyDescent="0.25">
      <c r="A665" s="54">
        <v>44208</v>
      </c>
      <c r="B665" t="s">
        <v>525</v>
      </c>
      <c r="C665" t="s">
        <v>281</v>
      </c>
      <c r="D665">
        <v>22000</v>
      </c>
      <c r="E665">
        <v>44000</v>
      </c>
      <c r="F665">
        <v>2</v>
      </c>
      <c r="G665" t="str">
        <f t="shared" si="10"/>
        <v>TR-POSSGKN210100484</v>
      </c>
    </row>
    <row r="666" spans="1:7" x14ac:dyDescent="0.25">
      <c r="A666" s="54">
        <v>44208</v>
      </c>
      <c r="B666" t="s">
        <v>525</v>
      </c>
      <c r="C666" t="s">
        <v>282</v>
      </c>
      <c r="D666">
        <v>92000</v>
      </c>
      <c r="E666">
        <v>92000</v>
      </c>
      <c r="F666">
        <v>1</v>
      </c>
      <c r="G666" t="str">
        <f t="shared" si="10"/>
        <v>TR-POSSGKN210100484</v>
      </c>
    </row>
    <row r="667" spans="1:7" x14ac:dyDescent="0.25">
      <c r="A667" s="54">
        <v>44208</v>
      </c>
      <c r="B667" t="s">
        <v>525</v>
      </c>
      <c r="C667" t="s">
        <v>283</v>
      </c>
      <c r="D667">
        <v>20500</v>
      </c>
      <c r="E667">
        <v>20500</v>
      </c>
      <c r="F667">
        <v>1</v>
      </c>
      <c r="G667" t="str">
        <f t="shared" si="10"/>
        <v>TR-POSSGKN210100484</v>
      </c>
    </row>
    <row r="668" spans="1:7" x14ac:dyDescent="0.25">
      <c r="A668" s="54">
        <v>44208</v>
      </c>
      <c r="B668" t="s">
        <v>526</v>
      </c>
      <c r="C668" t="s">
        <v>95</v>
      </c>
      <c r="D668">
        <v>14500</v>
      </c>
      <c r="E668">
        <v>14500</v>
      </c>
      <c r="F668">
        <v>1</v>
      </c>
      <c r="G668" t="str">
        <f t="shared" si="10"/>
        <v>TR-POSSGKN210100486</v>
      </c>
    </row>
    <row r="669" spans="1:7" x14ac:dyDescent="0.25">
      <c r="A669" s="54">
        <v>44208</v>
      </c>
      <c r="B669" t="s">
        <v>526</v>
      </c>
      <c r="C669" t="s">
        <v>20</v>
      </c>
      <c r="D669">
        <v>30000</v>
      </c>
      <c r="E669">
        <v>30000</v>
      </c>
      <c r="F669">
        <v>1</v>
      </c>
      <c r="G669" t="str">
        <f t="shared" si="10"/>
        <v>TR-POSSGKN210100486</v>
      </c>
    </row>
    <row r="670" spans="1:7" x14ac:dyDescent="0.25">
      <c r="A670" s="54">
        <v>44208</v>
      </c>
      <c r="B670" t="s">
        <v>526</v>
      </c>
      <c r="C670" t="s">
        <v>16</v>
      </c>
      <c r="D670">
        <v>14500</v>
      </c>
      <c r="E670">
        <v>29000</v>
      </c>
      <c r="F670">
        <v>2</v>
      </c>
      <c r="G670" t="str">
        <f t="shared" si="10"/>
        <v>TR-POSSGKN210100486</v>
      </c>
    </row>
    <row r="671" spans="1:7" x14ac:dyDescent="0.25">
      <c r="A671" s="54">
        <v>44208</v>
      </c>
      <c r="B671" t="s">
        <v>526</v>
      </c>
      <c r="C671" t="s">
        <v>235</v>
      </c>
      <c r="D671">
        <v>15000</v>
      </c>
      <c r="E671">
        <v>30000</v>
      </c>
      <c r="F671">
        <v>2</v>
      </c>
      <c r="G671" t="str">
        <f t="shared" si="10"/>
        <v>TR-POSSGKN210100486</v>
      </c>
    </row>
    <row r="672" spans="1:7" x14ac:dyDescent="0.25">
      <c r="A672" s="54">
        <v>44208</v>
      </c>
      <c r="B672" t="s">
        <v>527</v>
      </c>
      <c r="C672" t="s">
        <v>177</v>
      </c>
      <c r="D672">
        <v>42000</v>
      </c>
      <c r="E672">
        <v>42000</v>
      </c>
      <c r="F672">
        <v>1</v>
      </c>
      <c r="G672" t="str">
        <f t="shared" si="10"/>
        <v>TR-POSSGKN210100487</v>
      </c>
    </row>
    <row r="673" spans="1:7" x14ac:dyDescent="0.25">
      <c r="A673" s="54">
        <v>44208</v>
      </c>
      <c r="B673" t="s">
        <v>528</v>
      </c>
      <c r="C673" t="s">
        <v>22</v>
      </c>
      <c r="D673">
        <v>30000</v>
      </c>
      <c r="E673">
        <v>30000</v>
      </c>
      <c r="F673">
        <v>1</v>
      </c>
      <c r="G673" t="str">
        <f t="shared" si="10"/>
        <v>TR-POSSGKN210100488</v>
      </c>
    </row>
    <row r="674" spans="1:7" x14ac:dyDescent="0.25">
      <c r="A674" s="54">
        <v>44208</v>
      </c>
      <c r="B674" t="s">
        <v>528</v>
      </c>
      <c r="C674" t="s">
        <v>259</v>
      </c>
      <c r="D674">
        <v>20000</v>
      </c>
      <c r="E674">
        <v>20000</v>
      </c>
      <c r="F674">
        <v>1</v>
      </c>
      <c r="G674" t="str">
        <f t="shared" si="10"/>
        <v>TR-POSSGKN210100488</v>
      </c>
    </row>
    <row r="675" spans="1:7" x14ac:dyDescent="0.25">
      <c r="A675" s="54">
        <v>44208</v>
      </c>
      <c r="B675" t="s">
        <v>528</v>
      </c>
      <c r="C675" t="s">
        <v>290</v>
      </c>
      <c r="D675">
        <v>145000</v>
      </c>
      <c r="E675">
        <v>145000</v>
      </c>
      <c r="F675">
        <v>1</v>
      </c>
      <c r="G675" t="str">
        <f t="shared" si="10"/>
        <v>TR-POSSGKN210100488</v>
      </c>
    </row>
    <row r="676" spans="1:7" x14ac:dyDescent="0.25">
      <c r="A676" s="54">
        <v>44208</v>
      </c>
      <c r="B676" t="s">
        <v>529</v>
      </c>
      <c r="C676" t="s">
        <v>82</v>
      </c>
      <c r="D676">
        <v>8700</v>
      </c>
      <c r="E676">
        <v>8700</v>
      </c>
      <c r="F676">
        <v>1</v>
      </c>
      <c r="G676" t="str">
        <f t="shared" si="10"/>
        <v>TR-POSSGKN210100489</v>
      </c>
    </row>
    <row r="677" spans="1:7" x14ac:dyDescent="0.25">
      <c r="A677" s="54">
        <v>44208</v>
      </c>
      <c r="B677" t="s">
        <v>530</v>
      </c>
      <c r="C677" t="s">
        <v>14</v>
      </c>
      <c r="D677">
        <v>30000</v>
      </c>
      <c r="E677">
        <v>30000</v>
      </c>
      <c r="F677">
        <v>1</v>
      </c>
      <c r="G677" t="str">
        <f t="shared" si="10"/>
        <v>TR-POSSGKN210100493</v>
      </c>
    </row>
    <row r="678" spans="1:7" x14ac:dyDescent="0.25">
      <c r="A678" s="54">
        <v>44208</v>
      </c>
      <c r="B678" t="s">
        <v>530</v>
      </c>
      <c r="C678" t="s">
        <v>269</v>
      </c>
      <c r="D678">
        <v>9500</v>
      </c>
      <c r="E678">
        <v>9500</v>
      </c>
      <c r="F678">
        <v>1</v>
      </c>
      <c r="G678" t="str">
        <f t="shared" si="10"/>
        <v>TR-POSSGKN210100493</v>
      </c>
    </row>
    <row r="679" spans="1:7" x14ac:dyDescent="0.25">
      <c r="A679" s="54">
        <v>44208</v>
      </c>
      <c r="B679" t="s">
        <v>530</v>
      </c>
      <c r="C679" t="s">
        <v>40</v>
      </c>
      <c r="D679">
        <v>158000</v>
      </c>
      <c r="E679">
        <v>316000</v>
      </c>
      <c r="F679">
        <v>2</v>
      </c>
      <c r="G679" t="str">
        <f t="shared" si="10"/>
        <v>TR-POSSGKN210100493</v>
      </c>
    </row>
    <row r="680" spans="1:7" x14ac:dyDescent="0.25">
      <c r="A680" s="54">
        <v>44208</v>
      </c>
      <c r="B680" t="s">
        <v>530</v>
      </c>
      <c r="C680" t="s">
        <v>294</v>
      </c>
      <c r="D680">
        <v>8500</v>
      </c>
      <c r="E680">
        <v>17000</v>
      </c>
      <c r="F680">
        <v>2</v>
      </c>
      <c r="G680" t="str">
        <f t="shared" si="10"/>
        <v>TR-POSSGKN210100493</v>
      </c>
    </row>
    <row r="681" spans="1:7" x14ac:dyDescent="0.25">
      <c r="A681" s="54">
        <v>44208</v>
      </c>
      <c r="B681" t="s">
        <v>530</v>
      </c>
      <c r="C681" t="s">
        <v>296</v>
      </c>
      <c r="D681">
        <v>13000</v>
      </c>
      <c r="E681">
        <v>13000</v>
      </c>
      <c r="F681">
        <v>1</v>
      </c>
      <c r="G681" t="str">
        <f t="shared" si="10"/>
        <v>TR-POSSGKN210100493</v>
      </c>
    </row>
    <row r="682" spans="1:7" x14ac:dyDescent="0.25">
      <c r="A682" s="54">
        <v>44208</v>
      </c>
      <c r="B682" t="s">
        <v>530</v>
      </c>
      <c r="C682" t="s">
        <v>298</v>
      </c>
      <c r="D682">
        <v>1500</v>
      </c>
      <c r="E682">
        <v>7500</v>
      </c>
      <c r="F682">
        <v>5</v>
      </c>
      <c r="G682" t="str">
        <f t="shared" si="10"/>
        <v>TR-POSSGKN210100493</v>
      </c>
    </row>
    <row r="683" spans="1:7" x14ac:dyDescent="0.25">
      <c r="A683" s="54">
        <v>44208</v>
      </c>
      <c r="B683" t="s">
        <v>530</v>
      </c>
      <c r="C683" t="s">
        <v>299</v>
      </c>
      <c r="D683">
        <v>4500</v>
      </c>
      <c r="E683">
        <v>22500</v>
      </c>
      <c r="F683">
        <v>5</v>
      </c>
      <c r="G683" t="str">
        <f t="shared" si="10"/>
        <v>TR-POSSGKN210100493</v>
      </c>
    </row>
    <row r="684" spans="1:7" x14ac:dyDescent="0.25">
      <c r="A684" s="54">
        <v>44208</v>
      </c>
      <c r="B684" t="s">
        <v>531</v>
      </c>
      <c r="C684" t="s">
        <v>113</v>
      </c>
      <c r="D684">
        <v>2500</v>
      </c>
      <c r="E684">
        <v>50000</v>
      </c>
      <c r="F684">
        <v>20</v>
      </c>
      <c r="G684" t="str">
        <f t="shared" si="10"/>
        <v>TR-POSSGKN210100497</v>
      </c>
    </row>
    <row r="685" spans="1:7" x14ac:dyDescent="0.25">
      <c r="A685" s="54">
        <v>44208</v>
      </c>
      <c r="B685" t="s">
        <v>532</v>
      </c>
      <c r="C685" t="s">
        <v>300</v>
      </c>
      <c r="D685">
        <v>800</v>
      </c>
      <c r="E685">
        <v>16000</v>
      </c>
      <c r="F685">
        <v>20</v>
      </c>
      <c r="G685" t="str">
        <f t="shared" si="10"/>
        <v>TR-POSSGKN210100498</v>
      </c>
    </row>
    <row r="686" spans="1:7" x14ac:dyDescent="0.25">
      <c r="A686" s="54">
        <v>44208</v>
      </c>
      <c r="B686" t="s">
        <v>532</v>
      </c>
      <c r="C686" t="s">
        <v>205</v>
      </c>
      <c r="D686">
        <v>1000</v>
      </c>
      <c r="E686">
        <v>15000</v>
      </c>
      <c r="F686">
        <v>15</v>
      </c>
      <c r="G686" t="str">
        <f t="shared" si="10"/>
        <v>TR-POSSGKN210100498</v>
      </c>
    </row>
    <row r="687" spans="1:7" x14ac:dyDescent="0.25">
      <c r="A687" s="54">
        <v>44208</v>
      </c>
      <c r="B687" t="s">
        <v>533</v>
      </c>
      <c r="C687" t="s">
        <v>302</v>
      </c>
      <c r="D687">
        <v>4800</v>
      </c>
      <c r="E687">
        <v>192000</v>
      </c>
      <c r="F687">
        <v>40</v>
      </c>
      <c r="G687" t="str">
        <f t="shared" si="10"/>
        <v>TR-POSSGKN210100499</v>
      </c>
    </row>
    <row r="688" spans="1:7" x14ac:dyDescent="0.25">
      <c r="A688" s="54">
        <v>44208</v>
      </c>
      <c r="B688" t="s">
        <v>533</v>
      </c>
      <c r="C688" t="s">
        <v>303</v>
      </c>
      <c r="D688">
        <v>19000</v>
      </c>
      <c r="E688">
        <v>19000</v>
      </c>
      <c r="F688">
        <v>1</v>
      </c>
      <c r="G688" t="str">
        <f t="shared" si="10"/>
        <v>TR-POSSGKN210100499</v>
      </c>
    </row>
    <row r="689" spans="1:7" x14ac:dyDescent="0.25">
      <c r="A689" s="54">
        <v>44208</v>
      </c>
      <c r="B689" t="s">
        <v>533</v>
      </c>
      <c r="C689" t="s">
        <v>305</v>
      </c>
      <c r="D689">
        <v>99000</v>
      </c>
      <c r="E689">
        <v>99000</v>
      </c>
      <c r="F689">
        <v>1</v>
      </c>
      <c r="G689" t="str">
        <f t="shared" si="10"/>
        <v>TR-POSSGKN210100499</v>
      </c>
    </row>
    <row r="690" spans="1:7" x14ac:dyDescent="0.25">
      <c r="A690" s="54">
        <v>44208</v>
      </c>
      <c r="B690" t="s">
        <v>533</v>
      </c>
      <c r="C690" t="s">
        <v>80</v>
      </c>
      <c r="D690">
        <v>38500</v>
      </c>
      <c r="E690">
        <v>115500</v>
      </c>
      <c r="F690">
        <v>3</v>
      </c>
      <c r="G690" t="str">
        <f t="shared" si="10"/>
        <v>TR-POSSGKN210100499</v>
      </c>
    </row>
    <row r="691" spans="1:7" x14ac:dyDescent="0.25">
      <c r="A691" s="54">
        <v>44208</v>
      </c>
      <c r="B691" t="s">
        <v>533</v>
      </c>
      <c r="C691" t="s">
        <v>307</v>
      </c>
      <c r="D691">
        <v>23000</v>
      </c>
      <c r="E691">
        <v>115000</v>
      </c>
      <c r="F691">
        <v>5</v>
      </c>
      <c r="G691" t="str">
        <f t="shared" si="10"/>
        <v>TR-POSSGKN210100499</v>
      </c>
    </row>
    <row r="692" spans="1:7" x14ac:dyDescent="0.25">
      <c r="A692" s="54">
        <v>44208</v>
      </c>
      <c r="B692" t="s">
        <v>534</v>
      </c>
      <c r="C692" t="s">
        <v>308</v>
      </c>
      <c r="D692">
        <v>7300</v>
      </c>
      <c r="E692">
        <v>7300</v>
      </c>
      <c r="F692">
        <v>1</v>
      </c>
      <c r="G692" t="str">
        <f t="shared" si="10"/>
        <v>TR-POSSGKN210100500</v>
      </c>
    </row>
    <row r="693" spans="1:7" x14ac:dyDescent="0.25">
      <c r="A693" s="54">
        <v>44208</v>
      </c>
      <c r="B693" t="s">
        <v>535</v>
      </c>
      <c r="C693" t="s">
        <v>309</v>
      </c>
      <c r="D693">
        <v>8500</v>
      </c>
      <c r="E693">
        <v>42500</v>
      </c>
      <c r="F693">
        <v>5</v>
      </c>
      <c r="G693" t="str">
        <f t="shared" si="10"/>
        <v>TR-POSSGKN210100501</v>
      </c>
    </row>
    <row r="694" spans="1:7" x14ac:dyDescent="0.25">
      <c r="A694" s="54">
        <v>44208</v>
      </c>
      <c r="B694" t="s">
        <v>536</v>
      </c>
      <c r="C694" t="s">
        <v>20</v>
      </c>
      <c r="D694">
        <v>30000</v>
      </c>
      <c r="E694">
        <v>90000</v>
      </c>
      <c r="F694">
        <v>3</v>
      </c>
      <c r="G694" t="str">
        <f t="shared" si="10"/>
        <v>TR-POSSGKN210100503</v>
      </c>
    </row>
    <row r="695" spans="1:7" x14ac:dyDescent="0.25">
      <c r="A695" s="54">
        <v>44208</v>
      </c>
      <c r="B695" t="s">
        <v>536</v>
      </c>
      <c r="C695" t="s">
        <v>312</v>
      </c>
      <c r="D695">
        <v>8200</v>
      </c>
      <c r="E695">
        <v>16400</v>
      </c>
      <c r="F695">
        <v>2</v>
      </c>
      <c r="G695" t="str">
        <f t="shared" si="10"/>
        <v>TR-POSSGKN210100503</v>
      </c>
    </row>
    <row r="696" spans="1:7" x14ac:dyDescent="0.25">
      <c r="A696" s="54">
        <v>44208</v>
      </c>
      <c r="B696" t="s">
        <v>537</v>
      </c>
      <c r="C696" t="s">
        <v>37</v>
      </c>
      <c r="D696">
        <v>79000</v>
      </c>
      <c r="E696">
        <v>79000</v>
      </c>
      <c r="F696">
        <v>1</v>
      </c>
      <c r="G696" t="str">
        <f t="shared" si="10"/>
        <v>TR-SISGKN210100301</v>
      </c>
    </row>
    <row r="697" spans="1:7" x14ac:dyDescent="0.25">
      <c r="A697" s="54">
        <v>44208</v>
      </c>
      <c r="B697" t="s">
        <v>538</v>
      </c>
      <c r="C697" t="s">
        <v>313</v>
      </c>
      <c r="D697">
        <v>90000</v>
      </c>
      <c r="E697">
        <v>90000</v>
      </c>
      <c r="F697">
        <v>1</v>
      </c>
      <c r="G697" t="str">
        <f t="shared" si="10"/>
        <v>TR-SISGKN210100306_PT. JAWARA MERAKI NUSANTARA</v>
      </c>
    </row>
    <row r="698" spans="1:7" x14ac:dyDescent="0.25">
      <c r="A698" s="54">
        <v>44209</v>
      </c>
      <c r="B698" t="s">
        <v>538</v>
      </c>
      <c r="C698" t="s">
        <v>314</v>
      </c>
      <c r="D698">
        <v>27000</v>
      </c>
      <c r="E698">
        <v>27000</v>
      </c>
      <c r="F698">
        <v>1</v>
      </c>
      <c r="G698" t="str">
        <f t="shared" si="10"/>
        <v>TR-SISGKN210100306_PT. JAWARA MERAKI NUSANTARA</v>
      </c>
    </row>
    <row r="699" spans="1:7" x14ac:dyDescent="0.25">
      <c r="A699" s="54">
        <v>44209</v>
      </c>
      <c r="B699" t="s">
        <v>539</v>
      </c>
      <c r="C699" t="s">
        <v>14</v>
      </c>
      <c r="D699">
        <v>30000</v>
      </c>
      <c r="E699">
        <v>30000</v>
      </c>
      <c r="F699">
        <v>1</v>
      </c>
      <c r="G699" t="str">
        <f t="shared" si="10"/>
        <v>TR-POSSGKN210100517</v>
      </c>
    </row>
    <row r="700" spans="1:7" x14ac:dyDescent="0.25">
      <c r="A700" s="54">
        <v>44209</v>
      </c>
      <c r="B700" t="s">
        <v>539</v>
      </c>
      <c r="C700" t="s">
        <v>207</v>
      </c>
      <c r="D700">
        <v>27000</v>
      </c>
      <c r="E700">
        <v>27000</v>
      </c>
      <c r="F700">
        <v>1</v>
      </c>
      <c r="G700" t="str">
        <f t="shared" si="10"/>
        <v>TR-POSSGKN210100517</v>
      </c>
    </row>
    <row r="701" spans="1:7" x14ac:dyDescent="0.25">
      <c r="A701" s="54">
        <v>44209</v>
      </c>
      <c r="B701" t="s">
        <v>539</v>
      </c>
      <c r="C701" t="s">
        <v>29</v>
      </c>
      <c r="D701">
        <v>14500</v>
      </c>
      <c r="E701">
        <v>14500</v>
      </c>
      <c r="F701">
        <v>1</v>
      </c>
      <c r="G701" t="str">
        <f t="shared" si="10"/>
        <v>TR-POSSGKN210100517</v>
      </c>
    </row>
    <row r="702" spans="1:7" x14ac:dyDescent="0.25">
      <c r="A702" s="54">
        <v>44209</v>
      </c>
      <c r="B702" t="s">
        <v>539</v>
      </c>
      <c r="C702" t="s">
        <v>14</v>
      </c>
      <c r="D702">
        <v>28000</v>
      </c>
      <c r="E702">
        <v>28000</v>
      </c>
      <c r="F702">
        <v>1</v>
      </c>
      <c r="G702" t="str">
        <f t="shared" si="10"/>
        <v>TR-POSSGKN210100517</v>
      </c>
    </row>
    <row r="703" spans="1:7" x14ac:dyDescent="0.25">
      <c r="A703" s="54">
        <v>44209</v>
      </c>
      <c r="B703" t="s">
        <v>539</v>
      </c>
      <c r="C703" t="s">
        <v>209</v>
      </c>
      <c r="D703">
        <v>10500</v>
      </c>
      <c r="E703">
        <v>10500</v>
      </c>
      <c r="F703">
        <v>1</v>
      </c>
      <c r="G703" t="str">
        <f t="shared" si="10"/>
        <v>TR-POSSGKN210100517</v>
      </c>
    </row>
    <row r="704" spans="1:7" x14ac:dyDescent="0.25">
      <c r="A704" s="54">
        <v>44209</v>
      </c>
      <c r="B704" t="s">
        <v>539</v>
      </c>
      <c r="C704" t="s">
        <v>16</v>
      </c>
      <c r="D704">
        <v>14500</v>
      </c>
      <c r="E704">
        <v>14500</v>
      </c>
      <c r="F704">
        <v>1</v>
      </c>
      <c r="G704" t="str">
        <f t="shared" si="10"/>
        <v>TR-POSSGKN210100517</v>
      </c>
    </row>
    <row r="705" spans="1:7" x14ac:dyDescent="0.25">
      <c r="A705" s="54">
        <v>44209</v>
      </c>
      <c r="B705" t="s">
        <v>540</v>
      </c>
      <c r="C705" t="s">
        <v>9</v>
      </c>
      <c r="D705">
        <v>14500</v>
      </c>
      <c r="E705">
        <v>29000</v>
      </c>
      <c r="F705">
        <v>2</v>
      </c>
      <c r="G705" t="str">
        <f t="shared" si="10"/>
        <v>TR-POSSGKN210100518</v>
      </c>
    </row>
    <row r="706" spans="1:7" x14ac:dyDescent="0.25">
      <c r="A706" s="54">
        <v>44209</v>
      </c>
      <c r="B706" t="s">
        <v>540</v>
      </c>
      <c r="C706" t="s">
        <v>66</v>
      </c>
      <c r="D706">
        <v>14500</v>
      </c>
      <c r="E706">
        <v>29000</v>
      </c>
      <c r="F706">
        <v>2</v>
      </c>
      <c r="G706" t="str">
        <f t="shared" si="10"/>
        <v>TR-POSSGKN210100518</v>
      </c>
    </row>
    <row r="707" spans="1:7" x14ac:dyDescent="0.25">
      <c r="A707" s="54">
        <v>44209</v>
      </c>
      <c r="B707" t="s">
        <v>540</v>
      </c>
      <c r="C707" t="s">
        <v>10</v>
      </c>
      <c r="D707">
        <v>14500</v>
      </c>
      <c r="E707">
        <v>29000</v>
      </c>
      <c r="F707">
        <v>2</v>
      </c>
      <c r="G707" t="str">
        <f t="shared" ref="G707:G770" si="11" xml:space="preserve"> "TR-" &amp; B707</f>
        <v>TR-POSSGKN210100518</v>
      </c>
    </row>
    <row r="708" spans="1:7" x14ac:dyDescent="0.25">
      <c r="A708" s="54">
        <v>44209</v>
      </c>
      <c r="B708" t="s">
        <v>541</v>
      </c>
      <c r="C708" t="s">
        <v>213</v>
      </c>
      <c r="D708">
        <v>26500</v>
      </c>
      <c r="E708">
        <v>26500</v>
      </c>
      <c r="F708">
        <v>1</v>
      </c>
      <c r="G708" t="str">
        <f t="shared" si="11"/>
        <v>TR-POSSGKN210100521</v>
      </c>
    </row>
    <row r="709" spans="1:7" x14ac:dyDescent="0.25">
      <c r="A709" s="54">
        <v>44209</v>
      </c>
      <c r="B709" t="s">
        <v>541</v>
      </c>
      <c r="C709" t="s">
        <v>60</v>
      </c>
      <c r="D709">
        <v>8000</v>
      </c>
      <c r="E709">
        <v>8000</v>
      </c>
      <c r="F709">
        <v>1</v>
      </c>
      <c r="G709" t="str">
        <f t="shared" si="11"/>
        <v>TR-POSSGKN210100521</v>
      </c>
    </row>
    <row r="710" spans="1:7" x14ac:dyDescent="0.25">
      <c r="A710" s="54">
        <v>44209</v>
      </c>
      <c r="B710" t="s">
        <v>542</v>
      </c>
      <c r="C710" t="s">
        <v>171</v>
      </c>
      <c r="D710">
        <v>2800</v>
      </c>
      <c r="E710">
        <v>11200</v>
      </c>
      <c r="F710">
        <v>4</v>
      </c>
      <c r="G710" t="str">
        <f t="shared" si="11"/>
        <v>TR-POSSGKN210100522</v>
      </c>
    </row>
    <row r="711" spans="1:7" x14ac:dyDescent="0.25">
      <c r="A711" s="54">
        <v>44209</v>
      </c>
      <c r="B711" t="s">
        <v>542</v>
      </c>
      <c r="C711" t="s">
        <v>78</v>
      </c>
      <c r="D711">
        <v>32500</v>
      </c>
      <c r="E711">
        <v>32500</v>
      </c>
      <c r="F711">
        <v>1</v>
      </c>
      <c r="G711" t="str">
        <f t="shared" si="11"/>
        <v>TR-POSSGKN210100522</v>
      </c>
    </row>
    <row r="712" spans="1:7" x14ac:dyDescent="0.25">
      <c r="A712" s="54">
        <v>44209</v>
      </c>
      <c r="B712" t="s">
        <v>543</v>
      </c>
      <c r="C712" t="s">
        <v>77</v>
      </c>
      <c r="D712">
        <v>32500</v>
      </c>
      <c r="E712">
        <v>65000</v>
      </c>
      <c r="F712">
        <v>2</v>
      </c>
      <c r="G712" t="str">
        <f t="shared" si="11"/>
        <v>TR-POSSGKN210100523</v>
      </c>
    </row>
    <row r="713" spans="1:7" x14ac:dyDescent="0.25">
      <c r="A713" s="54">
        <v>44209</v>
      </c>
      <c r="B713" t="s">
        <v>543</v>
      </c>
      <c r="C713" t="s">
        <v>9</v>
      </c>
      <c r="D713">
        <v>14500</v>
      </c>
      <c r="E713">
        <v>29000</v>
      </c>
      <c r="F713">
        <v>2</v>
      </c>
      <c r="G713" t="str">
        <f t="shared" si="11"/>
        <v>TR-POSSGKN210100523</v>
      </c>
    </row>
    <row r="714" spans="1:7" x14ac:dyDescent="0.25">
      <c r="A714" s="54">
        <v>44209</v>
      </c>
      <c r="B714" t="s">
        <v>543</v>
      </c>
      <c r="C714" t="s">
        <v>37</v>
      </c>
      <c r="D714">
        <v>74000</v>
      </c>
      <c r="E714">
        <v>148000</v>
      </c>
      <c r="F714">
        <v>2</v>
      </c>
      <c r="G714" t="str">
        <f t="shared" si="11"/>
        <v>TR-POSSGKN210100523</v>
      </c>
    </row>
    <row r="715" spans="1:7" x14ac:dyDescent="0.25">
      <c r="A715" s="54">
        <v>44209</v>
      </c>
      <c r="B715" t="s">
        <v>543</v>
      </c>
      <c r="C715" t="s">
        <v>39</v>
      </c>
      <c r="D715">
        <v>92500</v>
      </c>
      <c r="E715">
        <v>185000</v>
      </c>
      <c r="F715">
        <v>2</v>
      </c>
      <c r="G715" t="str">
        <f t="shared" si="11"/>
        <v>TR-POSSGKN210100523</v>
      </c>
    </row>
    <row r="716" spans="1:7" x14ac:dyDescent="0.25">
      <c r="A716" s="54">
        <v>44209</v>
      </c>
      <c r="B716" t="s">
        <v>544</v>
      </c>
      <c r="C716" t="s">
        <v>40</v>
      </c>
      <c r="D716">
        <v>152000</v>
      </c>
      <c r="E716">
        <v>304000</v>
      </c>
      <c r="F716">
        <v>2</v>
      </c>
      <c r="G716" t="str">
        <f t="shared" si="11"/>
        <v>TR-POSSGKN210100525</v>
      </c>
    </row>
    <row r="717" spans="1:7" x14ac:dyDescent="0.25">
      <c r="A717" s="54">
        <v>44209</v>
      </c>
      <c r="B717" t="s">
        <v>544</v>
      </c>
      <c r="C717" t="s">
        <v>219</v>
      </c>
      <c r="D717">
        <v>39000</v>
      </c>
      <c r="E717">
        <v>39000</v>
      </c>
      <c r="F717">
        <v>1</v>
      </c>
      <c r="G717" t="str">
        <f t="shared" si="11"/>
        <v>TR-POSSGKN210100525</v>
      </c>
    </row>
    <row r="718" spans="1:7" x14ac:dyDescent="0.25">
      <c r="A718" s="54">
        <v>44209</v>
      </c>
      <c r="B718" t="s">
        <v>544</v>
      </c>
      <c r="C718" t="s">
        <v>221</v>
      </c>
      <c r="D718">
        <v>39000</v>
      </c>
      <c r="E718">
        <v>39000</v>
      </c>
      <c r="F718">
        <v>1</v>
      </c>
      <c r="G718" t="str">
        <f t="shared" si="11"/>
        <v>TR-POSSGKN210100525</v>
      </c>
    </row>
    <row r="719" spans="1:7" x14ac:dyDescent="0.25">
      <c r="A719" s="54">
        <v>44209</v>
      </c>
      <c r="B719" t="s">
        <v>544</v>
      </c>
      <c r="C719" t="s">
        <v>95</v>
      </c>
      <c r="D719">
        <v>14500</v>
      </c>
      <c r="E719">
        <v>14500</v>
      </c>
      <c r="F719">
        <v>1</v>
      </c>
      <c r="G719" t="str">
        <f t="shared" si="11"/>
        <v>TR-POSSGKN210100525</v>
      </c>
    </row>
    <row r="720" spans="1:7" x14ac:dyDescent="0.25">
      <c r="A720" s="54">
        <v>44209</v>
      </c>
      <c r="B720" t="s">
        <v>545</v>
      </c>
      <c r="C720" t="s">
        <v>29</v>
      </c>
      <c r="D720">
        <v>14500</v>
      </c>
      <c r="E720">
        <v>14500</v>
      </c>
      <c r="F720">
        <v>1</v>
      </c>
      <c r="G720" t="str">
        <f t="shared" si="11"/>
        <v>TR-POSSGKN210100527</v>
      </c>
    </row>
    <row r="721" spans="1:7" x14ac:dyDescent="0.25">
      <c r="A721" s="54">
        <v>44209</v>
      </c>
      <c r="B721" t="s">
        <v>546</v>
      </c>
      <c r="C721" t="s">
        <v>110</v>
      </c>
      <c r="D721">
        <v>14000</v>
      </c>
      <c r="E721">
        <v>56000</v>
      </c>
      <c r="F721">
        <v>4</v>
      </c>
      <c r="G721" t="str">
        <f t="shared" si="11"/>
        <v>TR-POSSGKN210100528</v>
      </c>
    </row>
    <row r="722" spans="1:7" x14ac:dyDescent="0.25">
      <c r="A722" s="54">
        <v>44209</v>
      </c>
      <c r="B722" t="s">
        <v>547</v>
      </c>
      <c r="C722" t="s">
        <v>14</v>
      </c>
      <c r="D722">
        <v>28000</v>
      </c>
      <c r="E722">
        <v>28000</v>
      </c>
      <c r="F722">
        <v>1</v>
      </c>
      <c r="G722" t="str">
        <f t="shared" si="11"/>
        <v>TR-POSSGKN210100529</v>
      </c>
    </row>
    <row r="723" spans="1:7" x14ac:dyDescent="0.25">
      <c r="A723" s="54">
        <v>44209</v>
      </c>
      <c r="B723" t="s">
        <v>547</v>
      </c>
      <c r="C723" t="s">
        <v>207</v>
      </c>
      <c r="D723">
        <v>27000</v>
      </c>
      <c r="E723">
        <v>27000</v>
      </c>
      <c r="F723">
        <v>1</v>
      </c>
      <c r="G723" t="str">
        <f t="shared" si="11"/>
        <v>TR-POSSGKN210100529</v>
      </c>
    </row>
    <row r="724" spans="1:7" x14ac:dyDescent="0.25">
      <c r="A724" s="54">
        <v>44209</v>
      </c>
      <c r="B724" t="s">
        <v>547</v>
      </c>
      <c r="C724" t="s">
        <v>29</v>
      </c>
      <c r="D724">
        <v>14500</v>
      </c>
      <c r="E724">
        <v>14500</v>
      </c>
      <c r="F724">
        <v>1</v>
      </c>
      <c r="G724" t="str">
        <f t="shared" si="11"/>
        <v>TR-POSSGKN210100529</v>
      </c>
    </row>
    <row r="725" spans="1:7" x14ac:dyDescent="0.25">
      <c r="A725" s="54">
        <v>44209</v>
      </c>
      <c r="B725" t="s">
        <v>548</v>
      </c>
      <c r="C725" t="s">
        <v>14</v>
      </c>
      <c r="D725">
        <v>28000</v>
      </c>
      <c r="E725">
        <v>28000</v>
      </c>
      <c r="F725">
        <v>1</v>
      </c>
      <c r="G725" t="str">
        <f t="shared" si="11"/>
        <v>TR-POSSGKN210100531</v>
      </c>
    </row>
    <row r="726" spans="1:7" x14ac:dyDescent="0.25">
      <c r="A726" s="54">
        <v>44209</v>
      </c>
      <c r="B726" t="s">
        <v>548</v>
      </c>
      <c r="C726" t="s">
        <v>209</v>
      </c>
      <c r="D726">
        <v>10500</v>
      </c>
      <c r="E726">
        <v>10500</v>
      </c>
      <c r="F726">
        <v>1</v>
      </c>
      <c r="G726" t="str">
        <f t="shared" si="11"/>
        <v>TR-POSSGKN210100531</v>
      </c>
    </row>
    <row r="727" spans="1:7" x14ac:dyDescent="0.25">
      <c r="A727" s="54">
        <v>44209</v>
      </c>
      <c r="B727" t="s">
        <v>548</v>
      </c>
      <c r="C727" t="s">
        <v>16</v>
      </c>
      <c r="D727">
        <v>14500</v>
      </c>
      <c r="E727">
        <v>14500</v>
      </c>
      <c r="F727">
        <v>1</v>
      </c>
      <c r="G727" t="str">
        <f t="shared" si="11"/>
        <v>TR-POSSGKN210100531</v>
      </c>
    </row>
    <row r="728" spans="1:7" x14ac:dyDescent="0.25">
      <c r="A728" s="54">
        <v>44209</v>
      </c>
      <c r="B728" t="s">
        <v>549</v>
      </c>
      <c r="C728" t="s">
        <v>9</v>
      </c>
      <c r="D728">
        <v>14500</v>
      </c>
      <c r="E728">
        <v>29000</v>
      </c>
      <c r="F728">
        <v>2</v>
      </c>
      <c r="G728" t="str">
        <f t="shared" si="11"/>
        <v>TR-POSSGKN210100532</v>
      </c>
    </row>
    <row r="729" spans="1:7" x14ac:dyDescent="0.25">
      <c r="A729" s="54">
        <v>44209</v>
      </c>
      <c r="B729" t="s">
        <v>550</v>
      </c>
      <c r="C729" t="s">
        <v>66</v>
      </c>
      <c r="D729">
        <v>14500</v>
      </c>
      <c r="E729">
        <v>29000</v>
      </c>
      <c r="F729">
        <v>2</v>
      </c>
      <c r="G729" t="str">
        <f t="shared" si="11"/>
        <v>TR-POSSGKN210100533</v>
      </c>
    </row>
    <row r="730" spans="1:7" x14ac:dyDescent="0.25">
      <c r="A730" s="54">
        <v>44209</v>
      </c>
      <c r="B730" t="s">
        <v>550</v>
      </c>
      <c r="C730" t="s">
        <v>10</v>
      </c>
      <c r="D730">
        <v>14500</v>
      </c>
      <c r="E730">
        <v>29000</v>
      </c>
      <c r="F730">
        <v>2</v>
      </c>
      <c r="G730" t="str">
        <f t="shared" si="11"/>
        <v>TR-POSSGKN210100533</v>
      </c>
    </row>
    <row r="731" spans="1:7" x14ac:dyDescent="0.25">
      <c r="A731" s="54">
        <v>44209</v>
      </c>
      <c r="B731" t="s">
        <v>551</v>
      </c>
      <c r="C731" t="s">
        <v>213</v>
      </c>
      <c r="D731">
        <v>26500</v>
      </c>
      <c r="E731">
        <v>26500</v>
      </c>
      <c r="F731">
        <v>1</v>
      </c>
      <c r="G731" t="str">
        <f t="shared" si="11"/>
        <v>TR-POSSGKN210100535</v>
      </c>
    </row>
    <row r="732" spans="1:7" x14ac:dyDescent="0.25">
      <c r="A732" s="54">
        <v>44209</v>
      </c>
      <c r="B732" t="s">
        <v>551</v>
      </c>
      <c r="C732" t="s">
        <v>60</v>
      </c>
      <c r="D732">
        <v>8000</v>
      </c>
      <c r="E732">
        <v>8000</v>
      </c>
      <c r="F732">
        <v>1</v>
      </c>
      <c r="G732" t="str">
        <f t="shared" si="11"/>
        <v>TR-POSSGKN210100535</v>
      </c>
    </row>
    <row r="733" spans="1:7" x14ac:dyDescent="0.25">
      <c r="A733" s="54">
        <v>44209</v>
      </c>
      <c r="B733" t="s">
        <v>552</v>
      </c>
      <c r="C733" t="s">
        <v>171</v>
      </c>
      <c r="D733">
        <v>2800</v>
      </c>
      <c r="E733">
        <v>11200</v>
      </c>
      <c r="F733">
        <v>4</v>
      </c>
      <c r="G733" t="str">
        <f t="shared" si="11"/>
        <v>TR-POSSGKN210100536</v>
      </c>
    </row>
    <row r="734" spans="1:7" x14ac:dyDescent="0.25">
      <c r="A734" s="54">
        <v>44209</v>
      </c>
      <c r="B734" t="s">
        <v>552</v>
      </c>
      <c r="C734" t="s">
        <v>78</v>
      </c>
      <c r="D734">
        <v>32500</v>
      </c>
      <c r="E734">
        <v>32500</v>
      </c>
      <c r="F734">
        <v>1</v>
      </c>
      <c r="G734" t="str">
        <f t="shared" si="11"/>
        <v>TR-POSSGKN210100536</v>
      </c>
    </row>
    <row r="735" spans="1:7" x14ac:dyDescent="0.25">
      <c r="A735" s="54">
        <v>44209</v>
      </c>
      <c r="B735" t="s">
        <v>553</v>
      </c>
      <c r="C735" t="s">
        <v>77</v>
      </c>
      <c r="D735">
        <v>32500</v>
      </c>
      <c r="E735">
        <v>65000</v>
      </c>
      <c r="F735">
        <v>2</v>
      </c>
      <c r="G735" t="str">
        <f t="shared" si="11"/>
        <v>TR-POSSGKN210100537</v>
      </c>
    </row>
    <row r="736" spans="1:7" x14ac:dyDescent="0.25">
      <c r="A736" s="54">
        <v>44209</v>
      </c>
      <c r="B736" t="s">
        <v>554</v>
      </c>
      <c r="C736" t="s">
        <v>9</v>
      </c>
      <c r="D736">
        <v>14500</v>
      </c>
      <c r="E736">
        <v>29000</v>
      </c>
      <c r="F736">
        <v>2</v>
      </c>
      <c r="G736" t="str">
        <f t="shared" si="11"/>
        <v>TR-POSSGKN210100538</v>
      </c>
    </row>
    <row r="737" spans="1:7" x14ac:dyDescent="0.25">
      <c r="A737" s="54">
        <v>44209</v>
      </c>
      <c r="B737" t="s">
        <v>555</v>
      </c>
      <c r="C737" t="s">
        <v>37</v>
      </c>
      <c r="D737">
        <v>74000</v>
      </c>
      <c r="E737">
        <v>148000</v>
      </c>
      <c r="F737">
        <v>2</v>
      </c>
      <c r="G737" t="str">
        <f t="shared" si="11"/>
        <v>TR-POSSGKN210100540</v>
      </c>
    </row>
    <row r="738" spans="1:7" x14ac:dyDescent="0.25">
      <c r="A738" s="54">
        <v>44209</v>
      </c>
      <c r="B738" t="s">
        <v>556</v>
      </c>
      <c r="C738" t="s">
        <v>39</v>
      </c>
      <c r="D738">
        <v>92500</v>
      </c>
      <c r="E738">
        <v>185000</v>
      </c>
      <c r="F738">
        <v>2</v>
      </c>
      <c r="G738" t="str">
        <f t="shared" si="11"/>
        <v>TR-POSSGKN210100541</v>
      </c>
    </row>
    <row r="739" spans="1:7" x14ac:dyDescent="0.25">
      <c r="A739" s="54">
        <v>44209</v>
      </c>
      <c r="B739" t="s">
        <v>556</v>
      </c>
      <c r="C739" t="s">
        <v>40</v>
      </c>
      <c r="D739">
        <v>152000</v>
      </c>
      <c r="E739">
        <v>304000</v>
      </c>
      <c r="F739">
        <v>2</v>
      </c>
      <c r="G739" t="str">
        <f t="shared" si="11"/>
        <v>TR-POSSGKN210100541</v>
      </c>
    </row>
    <row r="740" spans="1:7" x14ac:dyDescent="0.25">
      <c r="A740" s="54">
        <v>44209</v>
      </c>
      <c r="B740" t="s">
        <v>557</v>
      </c>
      <c r="C740" t="s">
        <v>219</v>
      </c>
      <c r="D740">
        <v>39000</v>
      </c>
      <c r="E740">
        <v>39000</v>
      </c>
      <c r="F740">
        <v>1</v>
      </c>
      <c r="G740" t="str">
        <f t="shared" si="11"/>
        <v>TR-POSSGKN210100542</v>
      </c>
    </row>
    <row r="741" spans="1:7" x14ac:dyDescent="0.25">
      <c r="A741" s="54">
        <v>44209</v>
      </c>
      <c r="B741" t="s">
        <v>558</v>
      </c>
      <c r="C741" t="s">
        <v>221</v>
      </c>
      <c r="D741">
        <v>39000</v>
      </c>
      <c r="E741">
        <v>39000</v>
      </c>
      <c r="F741">
        <v>1</v>
      </c>
      <c r="G741" t="str">
        <f t="shared" si="11"/>
        <v>TR-POSSGKN210100543</v>
      </c>
    </row>
    <row r="742" spans="1:7" x14ac:dyDescent="0.25">
      <c r="A742" s="54">
        <v>44209</v>
      </c>
      <c r="B742" t="s">
        <v>558</v>
      </c>
      <c r="C742" t="s">
        <v>95</v>
      </c>
      <c r="D742">
        <v>14500</v>
      </c>
      <c r="E742">
        <v>14500</v>
      </c>
      <c r="F742">
        <v>1</v>
      </c>
      <c r="G742" t="str">
        <f t="shared" si="11"/>
        <v>TR-POSSGKN210100543</v>
      </c>
    </row>
    <row r="743" spans="1:7" x14ac:dyDescent="0.25">
      <c r="A743" s="54">
        <v>44209</v>
      </c>
      <c r="B743" t="s">
        <v>558</v>
      </c>
      <c r="C743" t="s">
        <v>29</v>
      </c>
      <c r="D743">
        <v>14500</v>
      </c>
      <c r="E743">
        <v>14500</v>
      </c>
      <c r="F743">
        <v>1</v>
      </c>
      <c r="G743" t="str">
        <f t="shared" si="11"/>
        <v>TR-POSSGKN210100543</v>
      </c>
    </row>
    <row r="744" spans="1:7" x14ac:dyDescent="0.25">
      <c r="A744" s="54">
        <v>44209</v>
      </c>
      <c r="B744" t="s">
        <v>559</v>
      </c>
      <c r="C744" t="s">
        <v>110</v>
      </c>
      <c r="D744">
        <v>14000</v>
      </c>
      <c r="E744">
        <v>56000</v>
      </c>
      <c r="F744">
        <v>4</v>
      </c>
      <c r="G744" t="str">
        <f t="shared" si="11"/>
        <v>TR-POSSGKN210100544</v>
      </c>
    </row>
    <row r="745" spans="1:7" x14ac:dyDescent="0.25">
      <c r="A745" s="54">
        <v>44209</v>
      </c>
      <c r="B745" t="s">
        <v>560</v>
      </c>
      <c r="C745" t="s">
        <v>14</v>
      </c>
      <c r="D745">
        <v>28000</v>
      </c>
      <c r="E745">
        <v>28000</v>
      </c>
      <c r="F745">
        <v>1</v>
      </c>
      <c r="G745" t="str">
        <f t="shared" si="11"/>
        <v>TR-POSSGKN210100545</v>
      </c>
    </row>
    <row r="746" spans="1:7" x14ac:dyDescent="0.25">
      <c r="A746" s="54">
        <v>44209</v>
      </c>
      <c r="B746" t="s">
        <v>560</v>
      </c>
      <c r="C746" t="s">
        <v>336</v>
      </c>
      <c r="D746">
        <v>-16800</v>
      </c>
      <c r="E746">
        <v>-33600</v>
      </c>
      <c r="F746">
        <v>2</v>
      </c>
      <c r="G746" t="str">
        <f t="shared" si="11"/>
        <v>TR-POSSGKN210100545</v>
      </c>
    </row>
    <row r="747" spans="1:7" x14ac:dyDescent="0.25">
      <c r="A747" s="54">
        <v>44209</v>
      </c>
      <c r="B747" t="s">
        <v>561</v>
      </c>
      <c r="C747" t="s">
        <v>338</v>
      </c>
      <c r="D747">
        <v>30000</v>
      </c>
      <c r="E747">
        <v>90000</v>
      </c>
      <c r="F747">
        <v>3</v>
      </c>
      <c r="G747" t="str">
        <f t="shared" si="11"/>
        <v>TR-POSSGKN210100546</v>
      </c>
    </row>
    <row r="748" spans="1:7" x14ac:dyDescent="0.25">
      <c r="A748" s="54">
        <v>44209</v>
      </c>
      <c r="B748" t="s">
        <v>561</v>
      </c>
      <c r="C748" t="s">
        <v>339</v>
      </c>
      <c r="D748">
        <v>130000</v>
      </c>
      <c r="E748">
        <v>130000</v>
      </c>
      <c r="F748">
        <v>1</v>
      </c>
      <c r="G748" t="str">
        <f t="shared" si="11"/>
        <v>TR-POSSGKN210100546</v>
      </c>
    </row>
    <row r="749" spans="1:7" x14ac:dyDescent="0.25">
      <c r="A749" s="54">
        <v>44209</v>
      </c>
      <c r="B749" t="s">
        <v>562</v>
      </c>
      <c r="C749" t="s">
        <v>342</v>
      </c>
      <c r="D749">
        <v>9200</v>
      </c>
      <c r="E749">
        <v>92000</v>
      </c>
      <c r="F749">
        <v>10</v>
      </c>
      <c r="G749" t="str">
        <f t="shared" si="11"/>
        <v>TR-POSSGKN210100547</v>
      </c>
    </row>
    <row r="750" spans="1:7" x14ac:dyDescent="0.25">
      <c r="A750" s="54">
        <v>44209</v>
      </c>
      <c r="B750" t="s">
        <v>563</v>
      </c>
      <c r="C750" t="s">
        <v>207</v>
      </c>
      <c r="D750">
        <v>27000</v>
      </c>
      <c r="E750">
        <v>27000</v>
      </c>
      <c r="F750">
        <v>1</v>
      </c>
      <c r="G750" t="str">
        <f t="shared" si="11"/>
        <v>TR-POSSGKN210100548</v>
      </c>
    </row>
    <row r="751" spans="1:7" x14ac:dyDescent="0.25">
      <c r="A751" s="54">
        <v>44209</v>
      </c>
      <c r="B751" t="s">
        <v>564</v>
      </c>
      <c r="C751" t="s">
        <v>10</v>
      </c>
      <c r="D751">
        <v>14500</v>
      </c>
      <c r="E751">
        <v>14500</v>
      </c>
      <c r="F751">
        <v>1</v>
      </c>
      <c r="G751" t="str">
        <f t="shared" si="11"/>
        <v>TR-POSSGKN210100549</v>
      </c>
    </row>
    <row r="752" spans="1:7" x14ac:dyDescent="0.25">
      <c r="A752" s="54">
        <v>44209</v>
      </c>
      <c r="B752" t="s">
        <v>564</v>
      </c>
      <c r="C752" t="s">
        <v>20</v>
      </c>
      <c r="D752">
        <v>30000</v>
      </c>
      <c r="E752">
        <v>60000</v>
      </c>
      <c r="F752">
        <v>2</v>
      </c>
      <c r="G752" t="str">
        <f t="shared" si="11"/>
        <v>TR-POSSGKN210100549</v>
      </c>
    </row>
    <row r="753" spans="1:7" x14ac:dyDescent="0.25">
      <c r="A753" s="54">
        <v>44209</v>
      </c>
      <c r="B753" t="s">
        <v>565</v>
      </c>
      <c r="C753" t="s">
        <v>106</v>
      </c>
      <c r="D753">
        <v>1000</v>
      </c>
      <c r="E753">
        <v>1000</v>
      </c>
      <c r="F753">
        <v>1</v>
      </c>
      <c r="G753" t="str">
        <f t="shared" si="11"/>
        <v>TR-POSSGKN210100550</v>
      </c>
    </row>
    <row r="754" spans="1:7" x14ac:dyDescent="0.25">
      <c r="A754" s="54">
        <v>44209</v>
      </c>
      <c r="B754" t="s">
        <v>565</v>
      </c>
      <c r="C754" t="s">
        <v>20</v>
      </c>
      <c r="D754">
        <v>30000</v>
      </c>
      <c r="E754">
        <v>30000</v>
      </c>
      <c r="F754">
        <v>1</v>
      </c>
      <c r="G754" t="str">
        <f t="shared" si="11"/>
        <v>TR-POSSGKN210100550</v>
      </c>
    </row>
    <row r="755" spans="1:7" x14ac:dyDescent="0.25">
      <c r="A755" s="54">
        <v>44209</v>
      </c>
      <c r="B755" t="s">
        <v>566</v>
      </c>
      <c r="C755" t="s">
        <v>347</v>
      </c>
      <c r="D755">
        <v>298000</v>
      </c>
      <c r="E755">
        <v>298000</v>
      </c>
      <c r="F755">
        <v>1</v>
      </c>
      <c r="G755" t="str">
        <f t="shared" si="11"/>
        <v>TR-POSSGKN210100551</v>
      </c>
    </row>
    <row r="756" spans="1:7" x14ac:dyDescent="0.25">
      <c r="A756" s="54">
        <v>44209</v>
      </c>
      <c r="B756" t="s">
        <v>567</v>
      </c>
      <c r="C756" t="s">
        <v>342</v>
      </c>
      <c r="D756">
        <v>9500</v>
      </c>
      <c r="E756">
        <v>19000</v>
      </c>
      <c r="F756">
        <v>2</v>
      </c>
      <c r="G756" t="str">
        <f t="shared" si="11"/>
        <v>TR-POSSGKN210100552</v>
      </c>
    </row>
    <row r="757" spans="1:7" x14ac:dyDescent="0.25">
      <c r="A757" s="54">
        <v>44209</v>
      </c>
      <c r="B757" t="s">
        <v>567</v>
      </c>
      <c r="C757" t="s">
        <v>9</v>
      </c>
      <c r="D757">
        <v>14500</v>
      </c>
      <c r="E757">
        <v>43500</v>
      </c>
      <c r="F757">
        <v>3</v>
      </c>
      <c r="G757" t="str">
        <f t="shared" si="11"/>
        <v>TR-POSSGKN210100552</v>
      </c>
    </row>
    <row r="758" spans="1:7" x14ac:dyDescent="0.25">
      <c r="A758" s="54">
        <v>44209</v>
      </c>
      <c r="B758" t="s">
        <v>567</v>
      </c>
      <c r="C758" t="s">
        <v>72</v>
      </c>
      <c r="D758">
        <v>11000</v>
      </c>
      <c r="E758">
        <v>22000</v>
      </c>
      <c r="F758">
        <v>2</v>
      </c>
      <c r="G758" t="str">
        <f t="shared" si="11"/>
        <v>TR-POSSGKN210100552</v>
      </c>
    </row>
    <row r="759" spans="1:7" x14ac:dyDescent="0.25">
      <c r="A759" s="54">
        <v>44209</v>
      </c>
      <c r="B759" t="s">
        <v>568</v>
      </c>
      <c r="C759" t="s">
        <v>98</v>
      </c>
      <c r="D759">
        <v>32000</v>
      </c>
      <c r="E759">
        <v>32000</v>
      </c>
      <c r="F759">
        <v>1</v>
      </c>
      <c r="G759" t="str">
        <f t="shared" si="11"/>
        <v>TR-POSSGKN210100553</v>
      </c>
    </row>
    <row r="760" spans="1:7" x14ac:dyDescent="0.25">
      <c r="A760" s="54">
        <v>44209</v>
      </c>
      <c r="B760" t="s">
        <v>569</v>
      </c>
      <c r="C760" t="s">
        <v>189</v>
      </c>
      <c r="D760">
        <v>32000</v>
      </c>
      <c r="E760">
        <v>32000</v>
      </c>
      <c r="F760">
        <v>1</v>
      </c>
      <c r="G760" t="str">
        <f t="shared" si="11"/>
        <v>TR-POSSGKN210100554</v>
      </c>
    </row>
    <row r="761" spans="1:7" x14ac:dyDescent="0.25">
      <c r="A761" s="54">
        <v>44209</v>
      </c>
      <c r="B761" t="s">
        <v>570</v>
      </c>
      <c r="C761" t="s">
        <v>10</v>
      </c>
      <c r="D761">
        <v>14500</v>
      </c>
      <c r="E761">
        <v>43500</v>
      </c>
      <c r="F761">
        <v>3</v>
      </c>
      <c r="G761" t="str">
        <f t="shared" si="11"/>
        <v>TR-POSSGKN210100555</v>
      </c>
    </row>
    <row r="762" spans="1:7" x14ac:dyDescent="0.25">
      <c r="A762" s="54">
        <v>44209</v>
      </c>
      <c r="B762" t="s">
        <v>570</v>
      </c>
      <c r="C762" t="s">
        <v>82</v>
      </c>
      <c r="D762">
        <v>8700</v>
      </c>
      <c r="E762">
        <v>17400</v>
      </c>
      <c r="F762">
        <v>2</v>
      </c>
      <c r="G762" t="str">
        <f t="shared" si="11"/>
        <v>TR-POSSGKN210100555</v>
      </c>
    </row>
    <row r="763" spans="1:7" x14ac:dyDescent="0.25">
      <c r="A763" s="54">
        <v>44209</v>
      </c>
      <c r="B763" t="s">
        <v>571</v>
      </c>
      <c r="C763" t="s">
        <v>342</v>
      </c>
      <c r="D763">
        <v>9500</v>
      </c>
      <c r="E763">
        <v>19000</v>
      </c>
      <c r="F763">
        <v>2</v>
      </c>
      <c r="G763" t="str">
        <f t="shared" si="11"/>
        <v>TR-POSSGKN210100556</v>
      </c>
    </row>
    <row r="764" spans="1:7" x14ac:dyDescent="0.25">
      <c r="A764" s="54">
        <v>44209</v>
      </c>
      <c r="B764" t="s">
        <v>572</v>
      </c>
      <c r="C764" t="s">
        <v>159</v>
      </c>
      <c r="D764">
        <v>4200</v>
      </c>
      <c r="E764">
        <v>12600</v>
      </c>
      <c r="F764">
        <v>3</v>
      </c>
      <c r="G764" t="str">
        <f t="shared" si="11"/>
        <v>TR-SISGKN210100334</v>
      </c>
    </row>
    <row r="765" spans="1:7" x14ac:dyDescent="0.25">
      <c r="A765" s="54">
        <v>44209</v>
      </c>
      <c r="B765" t="s">
        <v>573</v>
      </c>
      <c r="C765" t="s">
        <v>15</v>
      </c>
      <c r="D765">
        <v>15500</v>
      </c>
      <c r="E765">
        <v>31000</v>
      </c>
      <c r="F765">
        <v>2</v>
      </c>
      <c r="G765" t="str">
        <f t="shared" si="11"/>
        <v>TR-SISGKN210100335</v>
      </c>
    </row>
    <row r="766" spans="1:7" x14ac:dyDescent="0.25">
      <c r="A766" s="54">
        <v>44209</v>
      </c>
      <c r="B766" t="s">
        <v>573</v>
      </c>
      <c r="C766" t="s">
        <v>574</v>
      </c>
      <c r="D766">
        <v>24000</v>
      </c>
      <c r="E766">
        <v>24000</v>
      </c>
      <c r="F766">
        <v>1</v>
      </c>
      <c r="G766" t="str">
        <f t="shared" si="11"/>
        <v>TR-SISGKN210100335</v>
      </c>
    </row>
    <row r="767" spans="1:7" x14ac:dyDescent="0.25">
      <c r="A767" s="54">
        <v>44209</v>
      </c>
      <c r="B767" t="s">
        <v>573</v>
      </c>
      <c r="C767" t="s">
        <v>363</v>
      </c>
      <c r="D767">
        <v>19000</v>
      </c>
      <c r="E767">
        <v>19000</v>
      </c>
      <c r="F767">
        <v>1</v>
      </c>
      <c r="G767" t="str">
        <f t="shared" si="11"/>
        <v>TR-SISGKN210100335</v>
      </c>
    </row>
    <row r="768" spans="1:7" x14ac:dyDescent="0.25">
      <c r="A768" s="54">
        <v>44209</v>
      </c>
      <c r="B768" t="s">
        <v>573</v>
      </c>
      <c r="C768" t="s">
        <v>191</v>
      </c>
      <c r="D768">
        <v>7500</v>
      </c>
      <c r="E768">
        <v>15000</v>
      </c>
      <c r="F768">
        <v>2</v>
      </c>
      <c r="G768" t="str">
        <f t="shared" si="11"/>
        <v>TR-SISGKN210100335</v>
      </c>
    </row>
    <row r="769" spans="1:7" x14ac:dyDescent="0.25">
      <c r="A769" s="54">
        <v>44209</v>
      </c>
      <c r="B769" t="s">
        <v>573</v>
      </c>
      <c r="C769" t="s">
        <v>354</v>
      </c>
      <c r="D769">
        <v>9500</v>
      </c>
      <c r="E769">
        <v>19000</v>
      </c>
      <c r="F769">
        <v>2</v>
      </c>
      <c r="G769" t="str">
        <f t="shared" si="11"/>
        <v>TR-SISGKN210100335</v>
      </c>
    </row>
    <row r="770" spans="1:7" x14ac:dyDescent="0.25">
      <c r="A770" s="54">
        <v>44209</v>
      </c>
      <c r="B770" t="s">
        <v>573</v>
      </c>
      <c r="C770" t="s">
        <v>166</v>
      </c>
      <c r="D770">
        <v>5100</v>
      </c>
      <c r="E770">
        <v>30600</v>
      </c>
      <c r="F770">
        <v>6</v>
      </c>
      <c r="G770" t="str">
        <f t="shared" si="11"/>
        <v>TR-SISGKN210100335</v>
      </c>
    </row>
    <row r="771" spans="1:7" x14ac:dyDescent="0.25">
      <c r="A771" s="54">
        <v>44209</v>
      </c>
      <c r="B771" t="s">
        <v>573</v>
      </c>
      <c r="C771" t="s">
        <v>16</v>
      </c>
      <c r="D771">
        <v>14000</v>
      </c>
      <c r="E771">
        <v>56000</v>
      </c>
      <c r="F771">
        <v>4</v>
      </c>
      <c r="G771" t="str">
        <f t="shared" ref="G771:G834" si="12" xml:space="preserve"> "TR-" &amp; B771</f>
        <v>TR-SISGKN210100335</v>
      </c>
    </row>
    <row r="772" spans="1:7" x14ac:dyDescent="0.25">
      <c r="A772" s="54">
        <v>44209</v>
      </c>
      <c r="B772" t="s">
        <v>573</v>
      </c>
      <c r="C772" t="s">
        <v>36</v>
      </c>
      <c r="D772">
        <v>18000</v>
      </c>
      <c r="E772">
        <v>18000</v>
      </c>
      <c r="F772">
        <v>1</v>
      </c>
      <c r="G772" t="str">
        <f t="shared" si="12"/>
        <v>TR-SISGKN210100335</v>
      </c>
    </row>
    <row r="773" spans="1:7" x14ac:dyDescent="0.25">
      <c r="A773" s="54">
        <v>44209</v>
      </c>
      <c r="B773" t="s">
        <v>573</v>
      </c>
      <c r="C773" t="s">
        <v>68</v>
      </c>
      <c r="D773">
        <v>5500</v>
      </c>
      <c r="E773">
        <v>11000</v>
      </c>
      <c r="F773">
        <v>2</v>
      </c>
      <c r="G773" t="str">
        <f t="shared" si="12"/>
        <v>TR-SISGKN210100335</v>
      </c>
    </row>
    <row r="774" spans="1:7" x14ac:dyDescent="0.25">
      <c r="A774" s="54">
        <v>44209</v>
      </c>
      <c r="B774" t="s">
        <v>573</v>
      </c>
      <c r="C774" t="s">
        <v>575</v>
      </c>
      <c r="D774">
        <v>24000</v>
      </c>
      <c r="E774">
        <v>24000</v>
      </c>
      <c r="F774">
        <v>1</v>
      </c>
      <c r="G774" t="str">
        <f t="shared" si="12"/>
        <v>TR-SISGKN210100335</v>
      </c>
    </row>
    <row r="775" spans="1:7" x14ac:dyDescent="0.25">
      <c r="A775" s="54">
        <v>44209</v>
      </c>
      <c r="B775" t="s">
        <v>573</v>
      </c>
      <c r="C775" t="s">
        <v>251</v>
      </c>
      <c r="D775">
        <v>8200</v>
      </c>
      <c r="E775">
        <v>8200</v>
      </c>
      <c r="F775">
        <v>1</v>
      </c>
      <c r="G775" t="str">
        <f t="shared" si="12"/>
        <v>TR-SISGKN210100335</v>
      </c>
    </row>
    <row r="776" spans="1:7" x14ac:dyDescent="0.25">
      <c r="A776" s="54">
        <v>44209</v>
      </c>
      <c r="B776" t="s">
        <v>573</v>
      </c>
      <c r="C776" t="s">
        <v>163</v>
      </c>
      <c r="D776">
        <v>5000</v>
      </c>
      <c r="E776">
        <v>5000</v>
      </c>
      <c r="F776">
        <v>1</v>
      </c>
      <c r="G776" t="str">
        <f t="shared" si="12"/>
        <v>TR-SISGKN210100335</v>
      </c>
    </row>
    <row r="777" spans="1:7" x14ac:dyDescent="0.25">
      <c r="A777" s="54">
        <v>44209</v>
      </c>
      <c r="B777" t="s">
        <v>573</v>
      </c>
      <c r="C777" t="s">
        <v>576</v>
      </c>
      <c r="D777">
        <v>7800</v>
      </c>
      <c r="E777">
        <v>7800</v>
      </c>
      <c r="F777">
        <v>1</v>
      </c>
      <c r="G777" t="str">
        <f t="shared" si="12"/>
        <v>TR-SISGKN210100335</v>
      </c>
    </row>
    <row r="778" spans="1:7" x14ac:dyDescent="0.25">
      <c r="A778" s="54">
        <v>44209</v>
      </c>
      <c r="B778" t="s">
        <v>577</v>
      </c>
      <c r="C778" t="s">
        <v>85</v>
      </c>
      <c r="D778">
        <v>10000</v>
      </c>
      <c r="E778">
        <v>20000</v>
      </c>
      <c r="F778">
        <v>2</v>
      </c>
      <c r="G778" t="str">
        <f t="shared" si="12"/>
        <v>TR-SISGKN210100338dr ADRI DWI _PRASETYO,S_P.KK (KLINIK UTAMA REJUVA)</v>
      </c>
    </row>
    <row r="779" spans="1:7" x14ac:dyDescent="0.25">
      <c r="A779" s="54">
        <v>44209</v>
      </c>
      <c r="B779" t="s">
        <v>577</v>
      </c>
      <c r="C779" t="s">
        <v>578</v>
      </c>
      <c r="D779">
        <v>27000</v>
      </c>
      <c r="E779">
        <v>27000</v>
      </c>
      <c r="F779">
        <v>1</v>
      </c>
      <c r="G779" t="str">
        <f t="shared" si="12"/>
        <v>TR-SISGKN210100338dr ADRI DWI _PRASETYO,S_P.KK (KLINIK UTAMA REJUVA)</v>
      </c>
    </row>
    <row r="780" spans="1:7" x14ac:dyDescent="0.25">
      <c r="A780" s="54">
        <v>44209</v>
      </c>
      <c r="B780" t="s">
        <v>577</v>
      </c>
      <c r="C780" t="s">
        <v>9</v>
      </c>
      <c r="D780">
        <v>14500</v>
      </c>
      <c r="E780">
        <v>14500</v>
      </c>
      <c r="F780">
        <v>1</v>
      </c>
      <c r="G780" t="str">
        <f t="shared" si="12"/>
        <v>TR-SISGKN210100338dr ADRI DWI _PRASETYO,S_P.KK (KLINIK UTAMA REJUVA)</v>
      </c>
    </row>
    <row r="781" spans="1:7" x14ac:dyDescent="0.25">
      <c r="A781" s="54">
        <v>44210</v>
      </c>
      <c r="B781" t="s">
        <v>577</v>
      </c>
      <c r="C781" t="s">
        <v>579</v>
      </c>
      <c r="D781">
        <v>19500</v>
      </c>
      <c r="E781">
        <v>19500</v>
      </c>
      <c r="F781">
        <v>1</v>
      </c>
      <c r="G781" t="str">
        <f t="shared" si="12"/>
        <v>TR-SISGKN210100338dr ADRI DWI _PRASETYO,S_P.KK (KLINIK UTAMA REJUVA)</v>
      </c>
    </row>
    <row r="782" spans="1:7" x14ac:dyDescent="0.25">
      <c r="A782" s="54">
        <v>44210</v>
      </c>
      <c r="B782" t="s">
        <v>580</v>
      </c>
      <c r="C782" t="s">
        <v>581</v>
      </c>
      <c r="D782">
        <v>340000</v>
      </c>
      <c r="E782">
        <v>340000</v>
      </c>
      <c r="F782">
        <v>1</v>
      </c>
      <c r="G782" t="str">
        <f t="shared" si="12"/>
        <v>TR-POSSGKN210100558MIRA MEIRINA</v>
      </c>
    </row>
    <row r="783" spans="1:7" x14ac:dyDescent="0.25">
      <c r="A783" s="54">
        <v>44210</v>
      </c>
      <c r="B783" t="s">
        <v>580</v>
      </c>
      <c r="C783" t="s">
        <v>29</v>
      </c>
      <c r="D783">
        <v>14500</v>
      </c>
      <c r="E783">
        <v>14500</v>
      </c>
      <c r="F783">
        <v>1</v>
      </c>
      <c r="G783" t="str">
        <f t="shared" si="12"/>
        <v>TR-POSSGKN210100558MIRA MEIRINA</v>
      </c>
    </row>
    <row r="784" spans="1:7" x14ac:dyDescent="0.25">
      <c r="A784" s="54">
        <v>44210</v>
      </c>
      <c r="B784" t="s">
        <v>580</v>
      </c>
      <c r="C784" t="s">
        <v>279</v>
      </c>
      <c r="D784">
        <v>32000</v>
      </c>
      <c r="E784">
        <v>32000</v>
      </c>
      <c r="F784">
        <v>1</v>
      </c>
      <c r="G784" t="str">
        <f t="shared" si="12"/>
        <v>TR-POSSGKN210100558MIRA MEIRINA</v>
      </c>
    </row>
    <row r="785" spans="1:7" x14ac:dyDescent="0.25">
      <c r="A785" s="54">
        <v>44210</v>
      </c>
      <c r="B785" t="s">
        <v>582</v>
      </c>
      <c r="C785" t="s">
        <v>64</v>
      </c>
      <c r="D785">
        <v>24000</v>
      </c>
      <c r="E785">
        <v>72000</v>
      </c>
      <c r="F785">
        <v>3</v>
      </c>
      <c r="G785" t="str">
        <f t="shared" si="12"/>
        <v>TR-POSSGKN210100559</v>
      </c>
    </row>
    <row r="786" spans="1:7" x14ac:dyDescent="0.25">
      <c r="A786" s="54">
        <v>44210</v>
      </c>
      <c r="B786" t="s">
        <v>583</v>
      </c>
      <c r="C786" t="s">
        <v>20</v>
      </c>
      <c r="D786">
        <v>30000</v>
      </c>
      <c r="E786">
        <v>30000</v>
      </c>
      <c r="F786">
        <v>1</v>
      </c>
      <c r="G786" t="str">
        <f t="shared" si="12"/>
        <v>TR-POSSGKN210100561</v>
      </c>
    </row>
    <row r="787" spans="1:7" x14ac:dyDescent="0.25">
      <c r="A787" s="54">
        <v>44210</v>
      </c>
      <c r="B787" t="s">
        <v>584</v>
      </c>
      <c r="C787" t="s">
        <v>42</v>
      </c>
      <c r="D787">
        <v>27500</v>
      </c>
      <c r="E787">
        <v>27500</v>
      </c>
      <c r="F787">
        <v>1</v>
      </c>
      <c r="G787" t="str">
        <f t="shared" si="12"/>
        <v>TR-POSSGKN210100562</v>
      </c>
    </row>
    <row r="788" spans="1:7" x14ac:dyDescent="0.25">
      <c r="A788" s="54">
        <v>44210</v>
      </c>
      <c r="B788" t="s">
        <v>585</v>
      </c>
      <c r="C788" t="s">
        <v>259</v>
      </c>
      <c r="D788">
        <v>19500</v>
      </c>
      <c r="E788">
        <v>97500</v>
      </c>
      <c r="F788">
        <v>5</v>
      </c>
      <c r="G788" t="str">
        <f t="shared" si="12"/>
        <v>TR-POSSGKN210100563</v>
      </c>
    </row>
    <row r="789" spans="1:7" x14ac:dyDescent="0.25">
      <c r="A789" s="54">
        <v>44210</v>
      </c>
      <c r="B789" t="s">
        <v>586</v>
      </c>
      <c r="C789" t="s">
        <v>14</v>
      </c>
      <c r="D789">
        <v>30000</v>
      </c>
      <c r="E789">
        <v>30000</v>
      </c>
      <c r="F789">
        <v>1</v>
      </c>
      <c r="G789" t="str">
        <f t="shared" si="12"/>
        <v>TR-POSSGKN210100567</v>
      </c>
    </row>
    <row r="790" spans="1:7" x14ac:dyDescent="0.25">
      <c r="A790" s="54">
        <v>44210</v>
      </c>
      <c r="B790" t="s">
        <v>587</v>
      </c>
      <c r="C790" t="s">
        <v>184</v>
      </c>
      <c r="D790">
        <v>16000</v>
      </c>
      <c r="E790">
        <v>16000</v>
      </c>
      <c r="F790">
        <v>1</v>
      </c>
      <c r="G790" t="str">
        <f t="shared" si="12"/>
        <v>TR-POSSGKN210100568</v>
      </c>
    </row>
    <row r="791" spans="1:7" x14ac:dyDescent="0.25">
      <c r="A791" s="54">
        <v>44210</v>
      </c>
      <c r="B791" t="s">
        <v>588</v>
      </c>
      <c r="C791" t="s">
        <v>589</v>
      </c>
      <c r="D791">
        <v>10500</v>
      </c>
      <c r="E791">
        <v>10500</v>
      </c>
      <c r="F791">
        <v>1</v>
      </c>
      <c r="G791" t="str">
        <f t="shared" si="12"/>
        <v>TR-POSSGKN210100570</v>
      </c>
    </row>
    <row r="792" spans="1:7" x14ac:dyDescent="0.25">
      <c r="A792" s="54">
        <v>44210</v>
      </c>
      <c r="B792" t="s">
        <v>590</v>
      </c>
      <c r="C792" t="s">
        <v>591</v>
      </c>
      <c r="D792">
        <v>1500</v>
      </c>
      <c r="E792">
        <v>7500</v>
      </c>
      <c r="F792">
        <v>5</v>
      </c>
      <c r="G792" t="str">
        <f t="shared" si="12"/>
        <v>TR-POSSGKN210100571</v>
      </c>
    </row>
    <row r="793" spans="1:7" x14ac:dyDescent="0.25">
      <c r="A793" s="54">
        <v>44210</v>
      </c>
      <c r="B793" t="s">
        <v>592</v>
      </c>
      <c r="C793" t="s">
        <v>593</v>
      </c>
      <c r="D793">
        <v>6000</v>
      </c>
      <c r="E793">
        <v>12000</v>
      </c>
      <c r="F793">
        <v>2</v>
      </c>
      <c r="G793" t="str">
        <f t="shared" si="12"/>
        <v>TR-POSSGKN210100572</v>
      </c>
    </row>
    <row r="794" spans="1:7" x14ac:dyDescent="0.25">
      <c r="A794" s="54">
        <v>44210</v>
      </c>
      <c r="B794" t="s">
        <v>594</v>
      </c>
      <c r="C794" t="s">
        <v>595</v>
      </c>
      <c r="D794">
        <v>20000</v>
      </c>
      <c r="E794">
        <v>20000</v>
      </c>
      <c r="F794">
        <v>1</v>
      </c>
      <c r="G794" t="str">
        <f t="shared" si="12"/>
        <v>TR-POSSGKN210100573</v>
      </c>
    </row>
    <row r="795" spans="1:7" x14ac:dyDescent="0.25">
      <c r="A795" s="54">
        <v>44210</v>
      </c>
      <c r="B795" t="s">
        <v>596</v>
      </c>
      <c r="C795" t="s">
        <v>597</v>
      </c>
      <c r="D795">
        <v>2500</v>
      </c>
      <c r="E795">
        <v>2500</v>
      </c>
      <c r="F795">
        <v>1</v>
      </c>
      <c r="G795" t="str">
        <f t="shared" si="12"/>
        <v>TR-POSSGKN210100575</v>
      </c>
    </row>
    <row r="796" spans="1:7" x14ac:dyDescent="0.25">
      <c r="A796" s="54">
        <v>44210</v>
      </c>
      <c r="B796" t="s">
        <v>598</v>
      </c>
      <c r="C796" t="s">
        <v>578</v>
      </c>
      <c r="D796">
        <v>27000</v>
      </c>
      <c r="E796">
        <v>27000</v>
      </c>
      <c r="F796">
        <v>1</v>
      </c>
      <c r="G796" t="str">
        <f t="shared" si="12"/>
        <v>TR-POSSGKN210100578</v>
      </c>
    </row>
    <row r="797" spans="1:7" x14ac:dyDescent="0.25">
      <c r="A797" s="54">
        <v>44210</v>
      </c>
      <c r="B797" t="s">
        <v>598</v>
      </c>
      <c r="C797" t="s">
        <v>599</v>
      </c>
      <c r="D797">
        <v>11000</v>
      </c>
      <c r="E797">
        <v>11000</v>
      </c>
      <c r="F797">
        <v>1</v>
      </c>
      <c r="G797" t="str">
        <f t="shared" si="12"/>
        <v>TR-POSSGKN210100578</v>
      </c>
    </row>
    <row r="798" spans="1:7" x14ac:dyDescent="0.25">
      <c r="A798" s="54">
        <v>44210</v>
      </c>
      <c r="B798" t="s">
        <v>598</v>
      </c>
      <c r="C798" t="s">
        <v>276</v>
      </c>
      <c r="D798">
        <v>14500</v>
      </c>
      <c r="E798">
        <v>43500</v>
      </c>
      <c r="F798">
        <v>3</v>
      </c>
      <c r="G798" t="str">
        <f t="shared" si="12"/>
        <v>TR-POSSGKN210100578</v>
      </c>
    </row>
    <row r="799" spans="1:7" x14ac:dyDescent="0.25">
      <c r="A799" s="54">
        <v>44210</v>
      </c>
      <c r="B799" t="s">
        <v>598</v>
      </c>
      <c r="C799" t="s">
        <v>383</v>
      </c>
      <c r="D799">
        <v>29000</v>
      </c>
      <c r="E799">
        <v>58000</v>
      </c>
      <c r="F799">
        <v>2</v>
      </c>
      <c r="G799" t="str">
        <f t="shared" si="12"/>
        <v>TR-POSSGKN210100578</v>
      </c>
    </row>
    <row r="800" spans="1:7" x14ac:dyDescent="0.25">
      <c r="A800" s="54">
        <v>44210</v>
      </c>
      <c r="B800" t="s">
        <v>600</v>
      </c>
      <c r="C800" t="s">
        <v>276</v>
      </c>
      <c r="D800">
        <v>14500</v>
      </c>
      <c r="E800">
        <v>14500</v>
      </c>
      <c r="F800">
        <v>1</v>
      </c>
      <c r="G800" t="str">
        <f t="shared" si="12"/>
        <v>TR-POSSGKN210100581</v>
      </c>
    </row>
    <row r="801" spans="1:7" x14ac:dyDescent="0.25">
      <c r="A801" s="54">
        <v>44210</v>
      </c>
      <c r="B801" t="s">
        <v>600</v>
      </c>
      <c r="C801" t="s">
        <v>225</v>
      </c>
      <c r="D801">
        <v>9000</v>
      </c>
      <c r="E801">
        <v>36000</v>
      </c>
      <c r="F801">
        <v>4</v>
      </c>
      <c r="G801" t="str">
        <f t="shared" si="12"/>
        <v>TR-POSSGKN210100581</v>
      </c>
    </row>
    <row r="802" spans="1:7" x14ac:dyDescent="0.25">
      <c r="A802" s="54">
        <v>44210</v>
      </c>
      <c r="B802" t="s">
        <v>601</v>
      </c>
      <c r="C802" t="s">
        <v>602</v>
      </c>
      <c r="D802">
        <v>11000</v>
      </c>
      <c r="E802">
        <v>11000</v>
      </c>
      <c r="F802">
        <v>1</v>
      </c>
      <c r="G802" t="str">
        <f t="shared" si="12"/>
        <v>TR-POSSGKN210100583</v>
      </c>
    </row>
    <row r="803" spans="1:7" x14ac:dyDescent="0.25">
      <c r="A803" s="54">
        <v>44210</v>
      </c>
      <c r="B803" t="s">
        <v>603</v>
      </c>
      <c r="C803" t="s">
        <v>394</v>
      </c>
      <c r="D803">
        <v>9200</v>
      </c>
      <c r="E803">
        <v>9200</v>
      </c>
      <c r="F803">
        <v>1</v>
      </c>
      <c r="G803" t="str">
        <f t="shared" si="12"/>
        <v>TR-POSSGKN210100584</v>
      </c>
    </row>
    <row r="804" spans="1:7" x14ac:dyDescent="0.25">
      <c r="A804" s="54">
        <v>44210</v>
      </c>
      <c r="B804" t="s">
        <v>604</v>
      </c>
      <c r="C804" t="s">
        <v>410</v>
      </c>
      <c r="D804">
        <v>9200</v>
      </c>
      <c r="E804">
        <v>9200</v>
      </c>
      <c r="F804">
        <v>1</v>
      </c>
      <c r="G804" t="str">
        <f t="shared" si="12"/>
        <v>TR-POSSGKN210100585</v>
      </c>
    </row>
    <row r="805" spans="1:7" x14ac:dyDescent="0.25">
      <c r="A805" s="54">
        <v>44210</v>
      </c>
      <c r="B805" t="s">
        <v>605</v>
      </c>
      <c r="C805" t="s">
        <v>11</v>
      </c>
      <c r="D805">
        <v>12500</v>
      </c>
      <c r="E805">
        <v>12500</v>
      </c>
      <c r="F805">
        <v>1</v>
      </c>
      <c r="G805" t="str">
        <f t="shared" si="12"/>
        <v>TR-POSSGKN210100587</v>
      </c>
    </row>
    <row r="806" spans="1:7" x14ac:dyDescent="0.25">
      <c r="A806" s="54">
        <v>44210</v>
      </c>
      <c r="B806" t="s">
        <v>605</v>
      </c>
      <c r="C806" t="s">
        <v>377</v>
      </c>
      <c r="D806">
        <v>1700</v>
      </c>
      <c r="E806">
        <v>3400</v>
      </c>
      <c r="F806">
        <v>2</v>
      </c>
      <c r="G806" t="str">
        <f t="shared" si="12"/>
        <v>TR-POSSGKN210100587</v>
      </c>
    </row>
    <row r="807" spans="1:7" x14ac:dyDescent="0.25">
      <c r="A807" s="54">
        <v>44210</v>
      </c>
      <c r="B807" t="s">
        <v>606</v>
      </c>
      <c r="C807" t="s">
        <v>172</v>
      </c>
      <c r="D807">
        <v>2800</v>
      </c>
      <c r="E807">
        <v>19600</v>
      </c>
      <c r="F807">
        <v>7</v>
      </c>
      <c r="G807" t="str">
        <f t="shared" si="12"/>
        <v>TR-POSSGKN210100590</v>
      </c>
    </row>
    <row r="808" spans="1:7" x14ac:dyDescent="0.25">
      <c r="A808" s="54">
        <v>44210</v>
      </c>
      <c r="B808" t="s">
        <v>606</v>
      </c>
      <c r="C808" t="s">
        <v>348</v>
      </c>
      <c r="D808">
        <v>45000</v>
      </c>
      <c r="E808">
        <v>45000</v>
      </c>
      <c r="F808">
        <v>1</v>
      </c>
      <c r="G808" t="str">
        <f t="shared" si="12"/>
        <v>TR-POSSGKN210100590</v>
      </c>
    </row>
    <row r="809" spans="1:7" x14ac:dyDescent="0.25">
      <c r="A809" s="54">
        <v>44210</v>
      </c>
      <c r="B809" t="s">
        <v>606</v>
      </c>
      <c r="C809" t="s">
        <v>349</v>
      </c>
      <c r="D809">
        <v>9000</v>
      </c>
      <c r="E809">
        <v>18000</v>
      </c>
      <c r="F809">
        <v>2</v>
      </c>
      <c r="G809" t="str">
        <f t="shared" si="12"/>
        <v>TR-POSSGKN210100590</v>
      </c>
    </row>
    <row r="810" spans="1:7" x14ac:dyDescent="0.25">
      <c r="A810" s="54">
        <v>44210</v>
      </c>
      <c r="B810" t="s">
        <v>606</v>
      </c>
      <c r="C810" t="s">
        <v>351</v>
      </c>
      <c r="D810">
        <v>12500</v>
      </c>
      <c r="E810">
        <v>50000</v>
      </c>
      <c r="F810">
        <v>4</v>
      </c>
      <c r="G810" t="str">
        <f t="shared" si="12"/>
        <v>TR-POSSGKN210100590</v>
      </c>
    </row>
    <row r="811" spans="1:7" x14ac:dyDescent="0.25">
      <c r="A811" s="54">
        <v>44210</v>
      </c>
      <c r="B811" t="s">
        <v>606</v>
      </c>
      <c r="C811" t="s">
        <v>352</v>
      </c>
      <c r="D811">
        <v>26000</v>
      </c>
      <c r="E811">
        <v>208000</v>
      </c>
      <c r="F811">
        <v>8</v>
      </c>
      <c r="G811" t="str">
        <f t="shared" si="12"/>
        <v>TR-POSSGKN210100590</v>
      </c>
    </row>
    <row r="812" spans="1:7" x14ac:dyDescent="0.25">
      <c r="A812" s="54">
        <v>44210</v>
      </c>
      <c r="B812" t="s">
        <v>606</v>
      </c>
      <c r="C812" t="s">
        <v>191</v>
      </c>
      <c r="D812">
        <v>7000</v>
      </c>
      <c r="E812">
        <v>84000</v>
      </c>
      <c r="F812">
        <v>12</v>
      </c>
      <c r="G812" t="str">
        <f t="shared" si="12"/>
        <v>TR-POSSGKN210100590</v>
      </c>
    </row>
    <row r="813" spans="1:7" x14ac:dyDescent="0.25">
      <c r="A813" s="54">
        <v>44210</v>
      </c>
      <c r="B813" t="s">
        <v>607</v>
      </c>
      <c r="C813" t="s">
        <v>354</v>
      </c>
      <c r="D813">
        <v>9000</v>
      </c>
      <c r="E813">
        <v>108000</v>
      </c>
      <c r="F813">
        <v>12</v>
      </c>
      <c r="G813" t="str">
        <f t="shared" si="12"/>
        <v>TR-POSSGKN210100593</v>
      </c>
    </row>
    <row r="814" spans="1:7" x14ac:dyDescent="0.25">
      <c r="A814" s="54">
        <v>44210</v>
      </c>
      <c r="B814" t="s">
        <v>608</v>
      </c>
      <c r="C814" t="s">
        <v>356</v>
      </c>
      <c r="D814">
        <v>14000</v>
      </c>
      <c r="E814">
        <v>168000</v>
      </c>
      <c r="F814">
        <v>12</v>
      </c>
      <c r="G814" t="str">
        <f t="shared" si="12"/>
        <v>TR-POSSGKN210100594</v>
      </c>
    </row>
    <row r="815" spans="1:7" x14ac:dyDescent="0.25">
      <c r="A815" s="54">
        <v>44210</v>
      </c>
      <c r="B815" t="s">
        <v>608</v>
      </c>
      <c r="C815" t="s">
        <v>358</v>
      </c>
      <c r="D815">
        <v>108000</v>
      </c>
      <c r="E815">
        <v>108000</v>
      </c>
      <c r="F815">
        <v>1</v>
      </c>
      <c r="G815" t="str">
        <f t="shared" si="12"/>
        <v>TR-POSSGKN210100594</v>
      </c>
    </row>
    <row r="816" spans="1:7" x14ac:dyDescent="0.25">
      <c r="A816" s="54">
        <v>44210</v>
      </c>
      <c r="B816" t="s">
        <v>608</v>
      </c>
      <c r="C816" t="s">
        <v>360</v>
      </c>
      <c r="D816">
        <v>9000</v>
      </c>
      <c r="E816">
        <v>45000</v>
      </c>
      <c r="F816">
        <v>5</v>
      </c>
      <c r="G816" t="str">
        <f t="shared" si="12"/>
        <v>TR-POSSGKN210100594</v>
      </c>
    </row>
    <row r="817" spans="1:7" x14ac:dyDescent="0.25">
      <c r="A817" s="54">
        <v>44210</v>
      </c>
      <c r="B817" t="s">
        <v>608</v>
      </c>
      <c r="C817" t="s">
        <v>71</v>
      </c>
      <c r="D817">
        <v>1100</v>
      </c>
      <c r="E817">
        <v>6600</v>
      </c>
      <c r="F817">
        <v>6</v>
      </c>
      <c r="G817" t="str">
        <f t="shared" si="12"/>
        <v>TR-POSSGKN210100594</v>
      </c>
    </row>
    <row r="818" spans="1:7" x14ac:dyDescent="0.25">
      <c r="A818" s="54">
        <v>44210</v>
      </c>
      <c r="B818" t="s">
        <v>608</v>
      </c>
      <c r="C818" t="s">
        <v>161</v>
      </c>
      <c r="D818">
        <v>5000</v>
      </c>
      <c r="E818">
        <v>25000</v>
      </c>
      <c r="F818">
        <v>5</v>
      </c>
      <c r="G818" t="str">
        <f t="shared" si="12"/>
        <v>TR-POSSGKN210100594</v>
      </c>
    </row>
    <row r="819" spans="1:7" x14ac:dyDescent="0.25">
      <c r="A819" s="54">
        <v>44210</v>
      </c>
      <c r="B819" t="s">
        <v>608</v>
      </c>
      <c r="C819" t="s">
        <v>361</v>
      </c>
      <c r="D819">
        <v>18000</v>
      </c>
      <c r="E819">
        <v>18000</v>
      </c>
      <c r="F819">
        <v>1</v>
      </c>
      <c r="G819" t="str">
        <f t="shared" si="12"/>
        <v>TR-POSSGKN210100594</v>
      </c>
    </row>
    <row r="820" spans="1:7" x14ac:dyDescent="0.25">
      <c r="A820" s="54">
        <v>44210</v>
      </c>
      <c r="B820" t="s">
        <v>608</v>
      </c>
      <c r="C820" t="s">
        <v>93</v>
      </c>
      <c r="D820">
        <v>6800</v>
      </c>
      <c r="E820">
        <v>20400</v>
      </c>
      <c r="F820">
        <v>3</v>
      </c>
      <c r="G820" t="str">
        <f t="shared" si="12"/>
        <v>TR-POSSGKN210100594</v>
      </c>
    </row>
    <row r="821" spans="1:7" x14ac:dyDescent="0.25">
      <c r="A821" s="54">
        <v>44210</v>
      </c>
      <c r="B821" t="s">
        <v>608</v>
      </c>
      <c r="C821" t="s">
        <v>362</v>
      </c>
      <c r="D821">
        <v>16000</v>
      </c>
      <c r="E821">
        <v>16000</v>
      </c>
      <c r="F821">
        <v>1</v>
      </c>
      <c r="G821" t="str">
        <f t="shared" si="12"/>
        <v>TR-POSSGKN210100594</v>
      </c>
    </row>
    <row r="822" spans="1:7" x14ac:dyDescent="0.25">
      <c r="A822" s="54">
        <v>44210</v>
      </c>
      <c r="B822" t="s">
        <v>609</v>
      </c>
      <c r="C822" t="s">
        <v>42</v>
      </c>
      <c r="D822">
        <v>27000</v>
      </c>
      <c r="E822">
        <v>540000</v>
      </c>
      <c r="F822">
        <v>20</v>
      </c>
      <c r="G822" t="str">
        <f t="shared" si="12"/>
        <v>TR-POSSGKN210100598</v>
      </c>
    </row>
    <row r="823" spans="1:7" x14ac:dyDescent="0.25">
      <c r="A823" s="54">
        <v>44210</v>
      </c>
      <c r="B823" t="s">
        <v>610</v>
      </c>
      <c r="C823" t="s">
        <v>363</v>
      </c>
      <c r="D823">
        <v>19000</v>
      </c>
      <c r="E823">
        <v>19000</v>
      </c>
      <c r="F823">
        <v>1</v>
      </c>
      <c r="G823" t="str">
        <f t="shared" si="12"/>
        <v>TR-POSSGKN210100599</v>
      </c>
    </row>
    <row r="824" spans="1:7" x14ac:dyDescent="0.25">
      <c r="A824" s="54">
        <v>44210</v>
      </c>
      <c r="B824" t="s">
        <v>610</v>
      </c>
      <c r="C824" t="s">
        <v>9</v>
      </c>
      <c r="D824">
        <v>14500</v>
      </c>
      <c r="E824">
        <v>14500</v>
      </c>
      <c r="F824">
        <v>1</v>
      </c>
      <c r="G824" t="str">
        <f t="shared" si="12"/>
        <v>TR-POSSGKN210100599</v>
      </c>
    </row>
    <row r="825" spans="1:7" x14ac:dyDescent="0.25">
      <c r="A825" s="54">
        <v>44210</v>
      </c>
      <c r="B825" t="s">
        <v>610</v>
      </c>
      <c r="C825" t="s">
        <v>20</v>
      </c>
      <c r="D825">
        <v>30000</v>
      </c>
      <c r="E825">
        <v>30000</v>
      </c>
      <c r="F825">
        <v>1</v>
      </c>
      <c r="G825" t="str">
        <f t="shared" si="12"/>
        <v>TR-POSSGKN210100599</v>
      </c>
    </row>
    <row r="826" spans="1:7" x14ac:dyDescent="0.25">
      <c r="A826" s="54">
        <v>44210</v>
      </c>
      <c r="B826" t="s">
        <v>611</v>
      </c>
      <c r="C826" t="s">
        <v>252</v>
      </c>
      <c r="D826">
        <v>40000</v>
      </c>
      <c r="E826">
        <v>400000</v>
      </c>
      <c r="F826">
        <v>10</v>
      </c>
      <c r="G826" t="str">
        <f t="shared" si="12"/>
        <v>TR-POSSGKN210100601</v>
      </c>
    </row>
    <row r="827" spans="1:7" x14ac:dyDescent="0.25">
      <c r="A827" s="54">
        <v>44210</v>
      </c>
      <c r="B827" t="s">
        <v>611</v>
      </c>
      <c r="C827" t="s">
        <v>336</v>
      </c>
      <c r="D827">
        <v>16000</v>
      </c>
      <c r="E827">
        <v>16000</v>
      </c>
      <c r="F827">
        <v>1</v>
      </c>
      <c r="G827" t="str">
        <f t="shared" si="12"/>
        <v>TR-POSSGKN210100601</v>
      </c>
    </row>
    <row r="828" spans="1:7" x14ac:dyDescent="0.25">
      <c r="A828" s="54">
        <v>44210</v>
      </c>
      <c r="B828" t="s">
        <v>612</v>
      </c>
      <c r="C828" t="s">
        <v>62</v>
      </c>
      <c r="D828">
        <v>16000</v>
      </c>
      <c r="E828">
        <v>16000</v>
      </c>
      <c r="F828">
        <v>1</v>
      </c>
      <c r="G828" t="str">
        <f t="shared" si="12"/>
        <v>TR-POSSGKN210100602</v>
      </c>
    </row>
    <row r="829" spans="1:7" x14ac:dyDescent="0.25">
      <c r="A829" s="54">
        <v>44210</v>
      </c>
      <c r="B829" t="s">
        <v>612</v>
      </c>
      <c r="C829" t="s">
        <v>10</v>
      </c>
      <c r="D829">
        <v>14500</v>
      </c>
      <c r="E829">
        <v>29000</v>
      </c>
      <c r="F829">
        <v>2</v>
      </c>
      <c r="G829" t="str">
        <f t="shared" si="12"/>
        <v>TR-POSSGKN210100602</v>
      </c>
    </row>
    <row r="830" spans="1:7" x14ac:dyDescent="0.25">
      <c r="A830" s="54">
        <v>44210</v>
      </c>
      <c r="B830" t="s">
        <v>613</v>
      </c>
      <c r="C830" t="s">
        <v>198</v>
      </c>
      <c r="D830">
        <v>80000</v>
      </c>
      <c r="E830">
        <v>240000</v>
      </c>
      <c r="F830">
        <v>3</v>
      </c>
      <c r="G830" t="str">
        <f t="shared" si="12"/>
        <v>TR-SISGKN210100345</v>
      </c>
    </row>
    <row r="831" spans="1:7" x14ac:dyDescent="0.25">
      <c r="A831" s="54">
        <v>44210</v>
      </c>
      <c r="B831" t="s">
        <v>614</v>
      </c>
      <c r="C831" t="s">
        <v>367</v>
      </c>
      <c r="D831">
        <v>470000</v>
      </c>
      <c r="E831">
        <v>470000</v>
      </c>
      <c r="F831">
        <v>1</v>
      </c>
      <c r="G831" t="str">
        <f t="shared" si="12"/>
        <v>TR-SISGKN210100351</v>
      </c>
    </row>
    <row r="832" spans="1:7" x14ac:dyDescent="0.25">
      <c r="A832" s="54">
        <v>44210</v>
      </c>
      <c r="B832" t="s">
        <v>614</v>
      </c>
      <c r="C832" t="s">
        <v>368</v>
      </c>
      <c r="D832">
        <v>425000</v>
      </c>
      <c r="E832">
        <v>425000</v>
      </c>
      <c r="F832">
        <v>1</v>
      </c>
      <c r="G832" t="str">
        <f t="shared" si="12"/>
        <v>TR-SISGKN210100351</v>
      </c>
    </row>
    <row r="833" spans="1:7" x14ac:dyDescent="0.25">
      <c r="A833" s="54">
        <v>44210</v>
      </c>
      <c r="B833" t="s">
        <v>614</v>
      </c>
      <c r="C833" t="s">
        <v>370</v>
      </c>
      <c r="D833">
        <v>425000</v>
      </c>
      <c r="E833">
        <v>425000</v>
      </c>
      <c r="F833">
        <v>1</v>
      </c>
      <c r="G833" t="str">
        <f t="shared" si="12"/>
        <v>TR-SISGKN210100351</v>
      </c>
    </row>
    <row r="834" spans="1:7" x14ac:dyDescent="0.25">
      <c r="A834" s="54">
        <v>44210</v>
      </c>
      <c r="B834" t="s">
        <v>614</v>
      </c>
      <c r="C834" t="s">
        <v>57</v>
      </c>
      <c r="D834">
        <v>38000</v>
      </c>
      <c r="E834">
        <v>190000</v>
      </c>
      <c r="F834">
        <v>5</v>
      </c>
      <c r="G834" t="str">
        <f t="shared" si="12"/>
        <v>TR-SISGKN210100351</v>
      </c>
    </row>
    <row r="835" spans="1:7" x14ac:dyDescent="0.25">
      <c r="A835" s="54">
        <v>44210</v>
      </c>
      <c r="B835" t="s">
        <v>614</v>
      </c>
      <c r="C835" t="s">
        <v>58</v>
      </c>
      <c r="D835">
        <v>38500</v>
      </c>
      <c r="E835">
        <v>38500</v>
      </c>
      <c r="F835">
        <v>1</v>
      </c>
      <c r="G835" t="str">
        <f t="shared" ref="G835:G898" si="13" xml:space="preserve"> "TR-" &amp; B835</f>
        <v>TR-SISGKN210100351</v>
      </c>
    </row>
    <row r="836" spans="1:7" x14ac:dyDescent="0.25">
      <c r="A836" s="54">
        <v>44210</v>
      </c>
      <c r="B836" t="s">
        <v>614</v>
      </c>
      <c r="C836" t="s">
        <v>9</v>
      </c>
      <c r="D836">
        <v>14500</v>
      </c>
      <c r="E836">
        <v>14500</v>
      </c>
      <c r="F836">
        <v>1</v>
      </c>
      <c r="G836" t="str">
        <f t="shared" si="13"/>
        <v>TR-SISGKN210100351</v>
      </c>
    </row>
    <row r="837" spans="1:7" x14ac:dyDescent="0.25">
      <c r="A837" s="54">
        <v>44210</v>
      </c>
      <c r="B837" t="s">
        <v>614</v>
      </c>
      <c r="C837" t="s">
        <v>374</v>
      </c>
      <c r="D837">
        <v>15000</v>
      </c>
      <c r="E837">
        <v>30000</v>
      </c>
      <c r="F837">
        <v>2</v>
      </c>
      <c r="G837" t="str">
        <f t="shared" si="13"/>
        <v>TR-SISGKN210100351</v>
      </c>
    </row>
    <row r="838" spans="1:7" x14ac:dyDescent="0.25">
      <c r="A838" s="54">
        <v>44210</v>
      </c>
      <c r="B838" t="s">
        <v>614</v>
      </c>
      <c r="C838" t="s">
        <v>14</v>
      </c>
      <c r="D838">
        <v>28000</v>
      </c>
      <c r="E838">
        <v>28000</v>
      </c>
      <c r="F838">
        <v>1</v>
      </c>
      <c r="G838" t="str">
        <f t="shared" si="13"/>
        <v>TR-SISGKN210100351</v>
      </c>
    </row>
    <row r="839" spans="1:7" x14ac:dyDescent="0.25">
      <c r="A839" s="54">
        <v>44210</v>
      </c>
      <c r="B839" t="s">
        <v>614</v>
      </c>
      <c r="C839" t="s">
        <v>231</v>
      </c>
      <c r="D839">
        <v>142000</v>
      </c>
      <c r="E839">
        <v>142000</v>
      </c>
      <c r="F839">
        <v>1</v>
      </c>
      <c r="G839" t="str">
        <f t="shared" si="13"/>
        <v>TR-SISGKN210100351</v>
      </c>
    </row>
    <row r="840" spans="1:7" x14ac:dyDescent="0.25">
      <c r="A840" s="54">
        <v>44210</v>
      </c>
      <c r="B840" t="s">
        <v>614</v>
      </c>
      <c r="C840" t="s">
        <v>161</v>
      </c>
      <c r="D840">
        <v>5000</v>
      </c>
      <c r="E840">
        <v>5000</v>
      </c>
      <c r="F840">
        <v>1</v>
      </c>
      <c r="G840" t="str">
        <f t="shared" si="13"/>
        <v>TR-SISGKN210100351</v>
      </c>
    </row>
    <row r="841" spans="1:7" x14ac:dyDescent="0.25">
      <c r="A841" s="54">
        <v>44210</v>
      </c>
      <c r="B841" t="s">
        <v>614</v>
      </c>
      <c r="C841" t="s">
        <v>377</v>
      </c>
      <c r="D841">
        <v>1700</v>
      </c>
      <c r="E841">
        <v>1700</v>
      </c>
      <c r="F841">
        <v>1</v>
      </c>
      <c r="G841" t="str">
        <f t="shared" si="13"/>
        <v>TR-SISGKN210100351</v>
      </c>
    </row>
    <row r="842" spans="1:7" x14ac:dyDescent="0.25">
      <c r="A842" s="54">
        <v>44210</v>
      </c>
      <c r="B842" t="s">
        <v>614</v>
      </c>
      <c r="C842" t="s">
        <v>379</v>
      </c>
      <c r="D842">
        <v>660000</v>
      </c>
      <c r="E842">
        <v>660000</v>
      </c>
      <c r="F842">
        <v>1</v>
      </c>
      <c r="G842" t="str">
        <f t="shared" si="13"/>
        <v>TR-SISGKN210100351</v>
      </c>
    </row>
    <row r="843" spans="1:7" x14ac:dyDescent="0.25">
      <c r="A843" s="54">
        <v>44210</v>
      </c>
      <c r="B843" t="s">
        <v>614</v>
      </c>
      <c r="C843" t="s">
        <v>14</v>
      </c>
      <c r="D843">
        <v>28000</v>
      </c>
      <c r="E843">
        <v>56000</v>
      </c>
      <c r="F843">
        <v>2</v>
      </c>
      <c r="G843" t="str">
        <f t="shared" si="13"/>
        <v>TR-SISGKN210100351</v>
      </c>
    </row>
    <row r="844" spans="1:7" x14ac:dyDescent="0.25">
      <c r="A844" s="54">
        <v>44210</v>
      </c>
      <c r="B844" t="s">
        <v>614</v>
      </c>
      <c r="C844" t="s">
        <v>85</v>
      </c>
      <c r="D844">
        <v>10000</v>
      </c>
      <c r="E844">
        <v>240000</v>
      </c>
      <c r="F844">
        <v>24</v>
      </c>
      <c r="G844" t="str">
        <f t="shared" si="13"/>
        <v>TR-SISGKN210100351</v>
      </c>
    </row>
    <row r="845" spans="1:7" x14ac:dyDescent="0.25">
      <c r="A845" s="54">
        <v>44210</v>
      </c>
      <c r="B845" t="s">
        <v>614</v>
      </c>
      <c r="C845" t="s">
        <v>381</v>
      </c>
      <c r="D845">
        <v>82000</v>
      </c>
      <c r="E845">
        <v>82000</v>
      </c>
      <c r="F845">
        <v>1</v>
      </c>
      <c r="G845" t="str">
        <f t="shared" si="13"/>
        <v>TR-SISGKN210100351</v>
      </c>
    </row>
    <row r="846" spans="1:7" x14ac:dyDescent="0.25">
      <c r="A846" s="54">
        <v>44210</v>
      </c>
      <c r="B846" t="s">
        <v>614</v>
      </c>
      <c r="C846" t="s">
        <v>383</v>
      </c>
      <c r="D846">
        <v>29000</v>
      </c>
      <c r="E846">
        <v>29000</v>
      </c>
      <c r="F846">
        <v>1</v>
      </c>
      <c r="G846" t="str">
        <f t="shared" si="13"/>
        <v>TR-SISGKN210100351</v>
      </c>
    </row>
    <row r="847" spans="1:7" x14ac:dyDescent="0.25">
      <c r="A847" s="54">
        <v>44210</v>
      </c>
      <c r="B847" t="s">
        <v>614</v>
      </c>
      <c r="C847" t="s">
        <v>384</v>
      </c>
      <c r="D847">
        <v>14500</v>
      </c>
      <c r="E847">
        <v>14500</v>
      </c>
      <c r="F847">
        <v>1</v>
      </c>
      <c r="G847" t="str">
        <f t="shared" si="13"/>
        <v>TR-SISGKN210100351</v>
      </c>
    </row>
    <row r="848" spans="1:7" x14ac:dyDescent="0.25">
      <c r="A848" s="54">
        <v>44210</v>
      </c>
      <c r="B848" t="s">
        <v>614</v>
      </c>
      <c r="C848" t="s">
        <v>386</v>
      </c>
      <c r="D848">
        <v>52000</v>
      </c>
      <c r="E848">
        <v>52000</v>
      </c>
      <c r="F848">
        <v>1</v>
      </c>
      <c r="G848" t="str">
        <f t="shared" si="13"/>
        <v>TR-SISGKN210100351</v>
      </c>
    </row>
    <row r="849" spans="1:7" x14ac:dyDescent="0.25">
      <c r="A849" s="54">
        <v>44212</v>
      </c>
      <c r="B849" t="s">
        <v>615</v>
      </c>
      <c r="C849" t="s">
        <v>387</v>
      </c>
      <c r="D849">
        <v>38500</v>
      </c>
      <c r="E849">
        <v>38500</v>
      </c>
      <c r="F849">
        <v>1</v>
      </c>
      <c r="G849" t="str">
        <f t="shared" si="13"/>
        <v>TR-SISGKN210100360</v>
      </c>
    </row>
    <row r="850" spans="1:7" x14ac:dyDescent="0.25">
      <c r="A850" s="54">
        <v>44212</v>
      </c>
      <c r="B850" t="s">
        <v>616</v>
      </c>
      <c r="C850" t="s">
        <v>181</v>
      </c>
      <c r="D850">
        <v>37000</v>
      </c>
      <c r="E850">
        <v>37000</v>
      </c>
      <c r="F850">
        <v>1</v>
      </c>
      <c r="G850" t="str">
        <f t="shared" si="13"/>
        <v>TR-POSSGKN210100629</v>
      </c>
    </row>
    <row r="851" spans="1:7" x14ac:dyDescent="0.25">
      <c r="A851" s="54">
        <v>44212</v>
      </c>
      <c r="B851" t="s">
        <v>617</v>
      </c>
      <c r="C851" t="s">
        <v>250</v>
      </c>
      <c r="D851">
        <v>11000</v>
      </c>
      <c r="E851">
        <v>77000</v>
      </c>
      <c r="F851">
        <v>7</v>
      </c>
      <c r="G851" t="str">
        <f t="shared" si="13"/>
        <v>TR-POSSGKN210100630</v>
      </c>
    </row>
    <row r="852" spans="1:7" x14ac:dyDescent="0.25">
      <c r="A852" s="54">
        <v>44212</v>
      </c>
      <c r="B852" t="s">
        <v>617</v>
      </c>
      <c r="C852" t="s">
        <v>12</v>
      </c>
      <c r="D852">
        <v>16500</v>
      </c>
      <c r="E852">
        <v>16500</v>
      </c>
      <c r="F852">
        <v>1</v>
      </c>
      <c r="G852" t="str">
        <f t="shared" si="13"/>
        <v>TR-POSSGKN210100630</v>
      </c>
    </row>
    <row r="853" spans="1:7" x14ac:dyDescent="0.25">
      <c r="A853" s="54">
        <v>44212</v>
      </c>
      <c r="B853" t="s">
        <v>618</v>
      </c>
      <c r="C853" t="s">
        <v>77</v>
      </c>
      <c r="D853">
        <v>32500</v>
      </c>
      <c r="E853">
        <v>32500</v>
      </c>
      <c r="F853">
        <v>1</v>
      </c>
      <c r="G853" t="str">
        <f t="shared" si="13"/>
        <v>TR-POSSGKN210100631</v>
      </c>
    </row>
    <row r="854" spans="1:7" x14ac:dyDescent="0.25">
      <c r="A854" s="54">
        <v>44212</v>
      </c>
      <c r="B854" t="s">
        <v>618</v>
      </c>
      <c r="C854" t="s">
        <v>10</v>
      </c>
      <c r="D854">
        <v>14500</v>
      </c>
      <c r="E854">
        <v>43500</v>
      </c>
      <c r="F854">
        <v>3</v>
      </c>
      <c r="G854" t="str">
        <f t="shared" si="13"/>
        <v>TR-POSSGKN210100631</v>
      </c>
    </row>
    <row r="855" spans="1:7" x14ac:dyDescent="0.25">
      <c r="A855" s="54">
        <v>44212</v>
      </c>
      <c r="B855" t="s">
        <v>619</v>
      </c>
      <c r="C855" t="s">
        <v>620</v>
      </c>
      <c r="D855">
        <v>21500</v>
      </c>
      <c r="E855">
        <v>21500</v>
      </c>
      <c r="F855">
        <v>1</v>
      </c>
      <c r="G855" t="str">
        <f t="shared" si="13"/>
        <v>TR-POSSGKN210100632</v>
      </c>
    </row>
    <row r="856" spans="1:7" x14ac:dyDescent="0.25">
      <c r="A856" s="54">
        <v>44212</v>
      </c>
      <c r="B856" t="s">
        <v>619</v>
      </c>
      <c r="C856" t="s">
        <v>10</v>
      </c>
      <c r="D856">
        <v>14500</v>
      </c>
      <c r="E856">
        <v>29000</v>
      </c>
      <c r="F856">
        <v>2</v>
      </c>
      <c r="G856" t="str">
        <f t="shared" si="13"/>
        <v>TR-POSSGKN210100632</v>
      </c>
    </row>
    <row r="857" spans="1:7" x14ac:dyDescent="0.25">
      <c r="A857" s="54">
        <v>44212</v>
      </c>
      <c r="B857" t="s">
        <v>621</v>
      </c>
      <c r="C857" t="s">
        <v>620</v>
      </c>
      <c r="D857">
        <v>21500</v>
      </c>
      <c r="E857">
        <v>21500</v>
      </c>
      <c r="F857">
        <v>1</v>
      </c>
      <c r="G857" t="str">
        <f t="shared" si="13"/>
        <v>TR-POSSGKN210100633</v>
      </c>
    </row>
    <row r="858" spans="1:7" x14ac:dyDescent="0.25">
      <c r="A858" s="54">
        <v>44212</v>
      </c>
      <c r="B858" t="s">
        <v>621</v>
      </c>
      <c r="C858" t="s">
        <v>391</v>
      </c>
      <c r="D858">
        <v>13200</v>
      </c>
      <c r="E858">
        <v>13200</v>
      </c>
      <c r="F858">
        <v>1</v>
      </c>
      <c r="G858" t="str">
        <f t="shared" si="13"/>
        <v>TR-POSSGKN210100633</v>
      </c>
    </row>
    <row r="859" spans="1:7" x14ac:dyDescent="0.25">
      <c r="A859" s="54">
        <v>44212</v>
      </c>
      <c r="B859" t="s">
        <v>621</v>
      </c>
      <c r="C859" t="s">
        <v>37</v>
      </c>
      <c r="D859">
        <v>74000</v>
      </c>
      <c r="E859">
        <v>74000</v>
      </c>
      <c r="F859">
        <v>1</v>
      </c>
      <c r="G859" t="str">
        <f t="shared" si="13"/>
        <v>TR-POSSGKN210100633</v>
      </c>
    </row>
    <row r="860" spans="1:7" x14ac:dyDescent="0.25">
      <c r="A860" s="54">
        <v>44212</v>
      </c>
      <c r="B860" t="s">
        <v>621</v>
      </c>
      <c r="C860" t="s">
        <v>298</v>
      </c>
      <c r="D860">
        <v>1500</v>
      </c>
      <c r="E860">
        <v>3000</v>
      </c>
      <c r="F860">
        <v>2</v>
      </c>
      <c r="G860" t="str">
        <f t="shared" si="13"/>
        <v>TR-POSSGKN210100633</v>
      </c>
    </row>
    <row r="861" spans="1:7" x14ac:dyDescent="0.25">
      <c r="A861" s="54">
        <v>44212</v>
      </c>
      <c r="B861" t="s">
        <v>621</v>
      </c>
      <c r="C861" t="s">
        <v>394</v>
      </c>
      <c r="D861">
        <v>9200</v>
      </c>
      <c r="E861">
        <v>9200</v>
      </c>
      <c r="F861">
        <v>1</v>
      </c>
      <c r="G861" t="str">
        <f t="shared" si="13"/>
        <v>TR-POSSGKN210100633</v>
      </c>
    </row>
    <row r="862" spans="1:7" x14ac:dyDescent="0.25">
      <c r="A862" s="54">
        <v>44212</v>
      </c>
      <c r="B862" t="s">
        <v>621</v>
      </c>
      <c r="C862" t="s">
        <v>42</v>
      </c>
      <c r="D862">
        <v>27500</v>
      </c>
      <c r="E862">
        <v>55000</v>
      </c>
      <c r="F862">
        <v>2</v>
      </c>
      <c r="G862" t="str">
        <f t="shared" si="13"/>
        <v>TR-POSSGKN210100633</v>
      </c>
    </row>
    <row r="863" spans="1:7" x14ac:dyDescent="0.25">
      <c r="A863" s="54">
        <v>44212</v>
      </c>
      <c r="B863" t="s">
        <v>621</v>
      </c>
      <c r="C863" t="s">
        <v>14</v>
      </c>
      <c r="D863">
        <v>28000</v>
      </c>
      <c r="E863">
        <v>28000</v>
      </c>
      <c r="F863">
        <v>1</v>
      </c>
      <c r="G863" t="str">
        <f t="shared" si="13"/>
        <v>TR-POSSGKN210100633</v>
      </c>
    </row>
    <row r="864" spans="1:7" x14ac:dyDescent="0.25">
      <c r="A864" s="54">
        <v>44212</v>
      </c>
      <c r="B864" t="s">
        <v>621</v>
      </c>
      <c r="C864" t="s">
        <v>171</v>
      </c>
      <c r="D864">
        <v>2800</v>
      </c>
      <c r="E864">
        <v>16800</v>
      </c>
      <c r="F864">
        <v>6</v>
      </c>
      <c r="G864" t="str">
        <f t="shared" si="13"/>
        <v>TR-POSSGKN210100633</v>
      </c>
    </row>
    <row r="865" spans="1:7" x14ac:dyDescent="0.25">
      <c r="A865" s="54">
        <v>44212</v>
      </c>
      <c r="B865" t="s">
        <v>621</v>
      </c>
      <c r="C865" t="s">
        <v>72</v>
      </c>
      <c r="D865">
        <v>12000</v>
      </c>
      <c r="E865">
        <v>12000</v>
      </c>
      <c r="F865">
        <v>1</v>
      </c>
      <c r="G865" t="str">
        <f t="shared" si="13"/>
        <v>TR-POSSGKN210100633</v>
      </c>
    </row>
    <row r="866" spans="1:7" x14ac:dyDescent="0.25">
      <c r="A866" s="54">
        <v>44212</v>
      </c>
      <c r="B866" t="s">
        <v>622</v>
      </c>
      <c r="C866" t="s">
        <v>93</v>
      </c>
      <c r="D866">
        <v>6800</v>
      </c>
      <c r="E866">
        <v>6800</v>
      </c>
      <c r="F866">
        <v>1</v>
      </c>
      <c r="G866" t="str">
        <f t="shared" si="13"/>
        <v>TR-POSSGKN210100634</v>
      </c>
    </row>
    <row r="867" spans="1:7" x14ac:dyDescent="0.25">
      <c r="A867" s="54">
        <v>44212</v>
      </c>
      <c r="B867" t="s">
        <v>622</v>
      </c>
      <c r="C867" t="s">
        <v>302</v>
      </c>
      <c r="D867">
        <v>4800</v>
      </c>
      <c r="E867">
        <v>96000</v>
      </c>
      <c r="F867">
        <v>20</v>
      </c>
      <c r="G867" t="str">
        <f t="shared" si="13"/>
        <v>TR-POSSGKN210100634</v>
      </c>
    </row>
    <row r="868" spans="1:7" x14ac:dyDescent="0.25">
      <c r="A868" s="54">
        <v>44212</v>
      </c>
      <c r="B868" t="s">
        <v>623</v>
      </c>
      <c r="C868" t="s">
        <v>112</v>
      </c>
      <c r="D868">
        <v>17000</v>
      </c>
      <c r="E868">
        <v>17000</v>
      </c>
      <c r="F868">
        <v>1</v>
      </c>
      <c r="G868" t="str">
        <f t="shared" si="13"/>
        <v>TR-POSSGKN210100635</v>
      </c>
    </row>
    <row r="869" spans="1:7" x14ac:dyDescent="0.25">
      <c r="A869" s="54">
        <v>44212</v>
      </c>
      <c r="B869" t="s">
        <v>623</v>
      </c>
      <c r="C869" t="s">
        <v>87</v>
      </c>
      <c r="D869">
        <v>15000</v>
      </c>
      <c r="E869">
        <v>15000</v>
      </c>
      <c r="F869">
        <v>1</v>
      </c>
      <c r="G869" t="str">
        <f t="shared" si="13"/>
        <v>TR-POSSGKN210100635</v>
      </c>
    </row>
    <row r="870" spans="1:7" x14ac:dyDescent="0.25">
      <c r="A870" s="54">
        <v>44212</v>
      </c>
      <c r="B870" t="s">
        <v>624</v>
      </c>
      <c r="C870" t="s">
        <v>298</v>
      </c>
      <c r="D870">
        <v>1500</v>
      </c>
      <c r="E870">
        <v>7500</v>
      </c>
      <c r="F870">
        <v>5</v>
      </c>
      <c r="G870" t="str">
        <f t="shared" si="13"/>
        <v>TR-POSSGKN210100636</v>
      </c>
    </row>
    <row r="871" spans="1:7" x14ac:dyDescent="0.25">
      <c r="A871" s="54">
        <v>44212</v>
      </c>
      <c r="B871" t="s">
        <v>624</v>
      </c>
      <c r="C871" t="s">
        <v>42</v>
      </c>
      <c r="D871">
        <v>27000</v>
      </c>
      <c r="E871">
        <v>108000</v>
      </c>
      <c r="F871">
        <v>4</v>
      </c>
      <c r="G871" t="str">
        <f t="shared" si="13"/>
        <v>TR-POSSGKN210100636</v>
      </c>
    </row>
    <row r="872" spans="1:7" x14ac:dyDescent="0.25">
      <c r="A872" s="54">
        <v>44212</v>
      </c>
      <c r="B872" t="s">
        <v>624</v>
      </c>
      <c r="C872" t="s">
        <v>172</v>
      </c>
      <c r="D872">
        <v>2800</v>
      </c>
      <c r="E872">
        <v>2800</v>
      </c>
      <c r="F872">
        <v>1</v>
      </c>
      <c r="G872" t="str">
        <f t="shared" si="13"/>
        <v>TR-POSSGKN210100636</v>
      </c>
    </row>
    <row r="873" spans="1:7" x14ac:dyDescent="0.25">
      <c r="A873" s="54">
        <v>44212</v>
      </c>
      <c r="B873" t="s">
        <v>624</v>
      </c>
      <c r="C873" t="s">
        <v>20</v>
      </c>
      <c r="D873">
        <v>30000</v>
      </c>
      <c r="E873">
        <v>30000</v>
      </c>
      <c r="F873">
        <v>1</v>
      </c>
      <c r="G873" t="str">
        <f t="shared" si="13"/>
        <v>TR-POSSGKN210100636</v>
      </c>
    </row>
    <row r="874" spans="1:7" x14ac:dyDescent="0.25">
      <c r="A874" s="54">
        <v>44212</v>
      </c>
      <c r="B874" t="s">
        <v>624</v>
      </c>
      <c r="C874" t="s">
        <v>398</v>
      </c>
      <c r="D874">
        <v>136000</v>
      </c>
      <c r="E874">
        <v>136000</v>
      </c>
      <c r="F874">
        <v>1</v>
      </c>
      <c r="G874" t="str">
        <f t="shared" si="13"/>
        <v>TR-POSSGKN210100636</v>
      </c>
    </row>
    <row r="875" spans="1:7" x14ac:dyDescent="0.25">
      <c r="A875" s="54">
        <v>44212</v>
      </c>
      <c r="B875" t="s">
        <v>625</v>
      </c>
      <c r="C875" t="s">
        <v>191</v>
      </c>
      <c r="D875">
        <v>7000</v>
      </c>
      <c r="E875">
        <v>84000</v>
      </c>
      <c r="F875">
        <v>12</v>
      </c>
      <c r="G875" t="str">
        <f t="shared" si="13"/>
        <v>TR-POSSGKN210100637</v>
      </c>
    </row>
    <row r="876" spans="1:7" x14ac:dyDescent="0.25">
      <c r="A876" s="54">
        <v>44212</v>
      </c>
      <c r="B876" t="s">
        <v>625</v>
      </c>
      <c r="C876" t="s">
        <v>399</v>
      </c>
      <c r="D876">
        <v>21500</v>
      </c>
      <c r="E876">
        <v>107500</v>
      </c>
      <c r="F876">
        <v>5</v>
      </c>
      <c r="G876" t="str">
        <f t="shared" si="13"/>
        <v>TR-POSSGKN210100637</v>
      </c>
    </row>
    <row r="877" spans="1:7" x14ac:dyDescent="0.25">
      <c r="A877" s="54">
        <v>44212</v>
      </c>
      <c r="B877" t="s">
        <v>625</v>
      </c>
      <c r="C877" t="s">
        <v>116</v>
      </c>
      <c r="D877">
        <v>98000</v>
      </c>
      <c r="E877">
        <v>98000</v>
      </c>
      <c r="F877">
        <v>1</v>
      </c>
      <c r="G877" t="str">
        <f t="shared" si="13"/>
        <v>TR-POSSGKN210100637</v>
      </c>
    </row>
    <row r="878" spans="1:7" x14ac:dyDescent="0.25">
      <c r="A878" s="54">
        <v>44212</v>
      </c>
      <c r="B878" t="s">
        <v>625</v>
      </c>
      <c r="C878" t="s">
        <v>352</v>
      </c>
      <c r="D878">
        <v>26000</v>
      </c>
      <c r="E878">
        <v>52000</v>
      </c>
      <c r="F878">
        <v>2</v>
      </c>
      <c r="G878" t="str">
        <f t="shared" si="13"/>
        <v>TR-POSSGKN210100637</v>
      </c>
    </row>
    <row r="879" spans="1:7" x14ac:dyDescent="0.25">
      <c r="A879" s="54">
        <v>44212</v>
      </c>
      <c r="B879" t="s">
        <v>626</v>
      </c>
      <c r="C879" t="s">
        <v>401</v>
      </c>
      <c r="D879">
        <v>67000</v>
      </c>
      <c r="E879">
        <v>335000</v>
      </c>
      <c r="F879">
        <v>5</v>
      </c>
      <c r="G879" t="str">
        <f t="shared" si="13"/>
        <v>TR-POSSGKN210100638</v>
      </c>
    </row>
    <row r="880" spans="1:7" x14ac:dyDescent="0.25">
      <c r="A880" s="54">
        <v>44212</v>
      </c>
      <c r="B880" t="s">
        <v>627</v>
      </c>
      <c r="C880" t="s">
        <v>235</v>
      </c>
      <c r="D880">
        <v>15000</v>
      </c>
      <c r="E880">
        <v>30000</v>
      </c>
      <c r="F880">
        <v>2</v>
      </c>
      <c r="G880" t="str">
        <f t="shared" si="13"/>
        <v>TR-POSSGKN210100639</v>
      </c>
    </row>
    <row r="881" spans="1:7" x14ac:dyDescent="0.25">
      <c r="A881" s="54">
        <v>44212</v>
      </c>
      <c r="B881" t="s">
        <v>628</v>
      </c>
      <c r="C881" t="s">
        <v>8</v>
      </c>
      <c r="D881">
        <v>15000</v>
      </c>
      <c r="E881">
        <v>30000</v>
      </c>
      <c r="F881">
        <v>2</v>
      </c>
      <c r="G881" t="str">
        <f t="shared" si="13"/>
        <v>TR-POSSGKN210100640</v>
      </c>
    </row>
    <row r="882" spans="1:7" x14ac:dyDescent="0.25">
      <c r="A882" s="54">
        <v>44212</v>
      </c>
      <c r="B882" t="s">
        <v>628</v>
      </c>
      <c r="C882" t="s">
        <v>404</v>
      </c>
      <c r="D882">
        <v>15000</v>
      </c>
      <c r="E882">
        <v>30000</v>
      </c>
      <c r="F882">
        <v>2</v>
      </c>
      <c r="G882" t="str">
        <f t="shared" si="13"/>
        <v>TR-POSSGKN210100640</v>
      </c>
    </row>
    <row r="883" spans="1:7" x14ac:dyDescent="0.25">
      <c r="A883" s="54">
        <v>44212</v>
      </c>
      <c r="B883" t="s">
        <v>628</v>
      </c>
      <c r="C883" t="s">
        <v>237</v>
      </c>
      <c r="D883">
        <v>15000</v>
      </c>
      <c r="E883">
        <v>30000</v>
      </c>
      <c r="F883">
        <v>2</v>
      </c>
      <c r="G883" t="str">
        <f t="shared" si="13"/>
        <v>TR-POSSGKN210100640</v>
      </c>
    </row>
    <row r="884" spans="1:7" x14ac:dyDescent="0.25">
      <c r="A884" s="54">
        <v>44212</v>
      </c>
      <c r="B884" t="s">
        <v>628</v>
      </c>
      <c r="C884" t="s">
        <v>407</v>
      </c>
      <c r="D884">
        <v>41000</v>
      </c>
      <c r="E884">
        <v>82000</v>
      </c>
      <c r="F884">
        <v>2</v>
      </c>
      <c r="G884" t="str">
        <f t="shared" si="13"/>
        <v>TR-POSSGKN210100640</v>
      </c>
    </row>
    <row r="885" spans="1:7" x14ac:dyDescent="0.25">
      <c r="A885" s="54">
        <v>44212</v>
      </c>
      <c r="B885" t="s">
        <v>628</v>
      </c>
      <c r="C885" t="s">
        <v>44</v>
      </c>
      <c r="D885">
        <v>9000</v>
      </c>
      <c r="E885">
        <v>18000</v>
      </c>
      <c r="F885">
        <v>2</v>
      </c>
      <c r="G885" t="str">
        <f t="shared" si="13"/>
        <v>TR-POSSGKN210100640</v>
      </c>
    </row>
    <row r="886" spans="1:7" x14ac:dyDescent="0.25">
      <c r="A886" s="54">
        <v>44212</v>
      </c>
      <c r="B886" t="s">
        <v>628</v>
      </c>
      <c r="C886" t="s">
        <v>269</v>
      </c>
      <c r="D886">
        <v>9500</v>
      </c>
      <c r="E886">
        <v>19000</v>
      </c>
      <c r="F886">
        <v>2</v>
      </c>
      <c r="G886" t="str">
        <f t="shared" si="13"/>
        <v>TR-POSSGKN210100640</v>
      </c>
    </row>
    <row r="887" spans="1:7" x14ac:dyDescent="0.25">
      <c r="A887" s="54">
        <v>44212</v>
      </c>
      <c r="B887" t="s">
        <v>628</v>
      </c>
      <c r="C887" t="s">
        <v>57</v>
      </c>
      <c r="D887">
        <v>38500</v>
      </c>
      <c r="E887">
        <v>77000</v>
      </c>
      <c r="F887">
        <v>2</v>
      </c>
      <c r="G887" t="str">
        <f t="shared" si="13"/>
        <v>TR-POSSGKN210100640</v>
      </c>
    </row>
    <row r="888" spans="1:7" x14ac:dyDescent="0.25">
      <c r="A888" s="54">
        <v>44212</v>
      </c>
      <c r="B888" t="s">
        <v>628</v>
      </c>
      <c r="C888" t="s">
        <v>16</v>
      </c>
      <c r="D888">
        <v>14500</v>
      </c>
      <c r="E888">
        <v>14500</v>
      </c>
      <c r="F888">
        <v>1</v>
      </c>
      <c r="G888" t="str">
        <f t="shared" si="13"/>
        <v>TR-POSSGKN210100640</v>
      </c>
    </row>
    <row r="889" spans="1:7" x14ac:dyDescent="0.25">
      <c r="A889" s="54">
        <v>44212</v>
      </c>
      <c r="B889" t="s">
        <v>628</v>
      </c>
      <c r="C889" t="s">
        <v>410</v>
      </c>
      <c r="D889">
        <v>9200</v>
      </c>
      <c r="E889">
        <v>36800</v>
      </c>
      <c r="F889">
        <v>4</v>
      </c>
      <c r="G889" t="str">
        <f t="shared" si="13"/>
        <v>TR-POSSGKN210100640</v>
      </c>
    </row>
    <row r="890" spans="1:7" x14ac:dyDescent="0.25">
      <c r="A890" s="54">
        <v>44212</v>
      </c>
      <c r="B890" t="s">
        <v>629</v>
      </c>
      <c r="C890" t="s">
        <v>42</v>
      </c>
      <c r="D890">
        <v>27000</v>
      </c>
      <c r="E890">
        <v>108000</v>
      </c>
      <c r="F890">
        <v>4</v>
      </c>
      <c r="G890" t="str">
        <f t="shared" si="13"/>
        <v>TR-POSSGKN210100641</v>
      </c>
    </row>
    <row r="891" spans="1:7" x14ac:dyDescent="0.25">
      <c r="A891" s="54">
        <v>44212</v>
      </c>
      <c r="B891" t="s">
        <v>630</v>
      </c>
      <c r="C891" t="s">
        <v>412</v>
      </c>
      <c r="D891">
        <v>33000</v>
      </c>
      <c r="E891">
        <v>33000</v>
      </c>
      <c r="F891">
        <v>1</v>
      </c>
      <c r="G891" t="str">
        <f t="shared" si="13"/>
        <v>TR-POSSGKN210100642</v>
      </c>
    </row>
    <row r="892" spans="1:7" x14ac:dyDescent="0.25">
      <c r="A892" s="54">
        <v>44212</v>
      </c>
      <c r="B892" t="s">
        <v>630</v>
      </c>
      <c r="C892" t="s">
        <v>274</v>
      </c>
      <c r="D892">
        <v>7000</v>
      </c>
      <c r="E892">
        <v>84000</v>
      </c>
      <c r="F892">
        <v>12</v>
      </c>
      <c r="G892" t="str">
        <f t="shared" si="13"/>
        <v>TR-POSSGKN210100642</v>
      </c>
    </row>
    <row r="893" spans="1:7" x14ac:dyDescent="0.25">
      <c r="A893" s="54">
        <v>44212</v>
      </c>
      <c r="B893" t="s">
        <v>631</v>
      </c>
      <c r="C893" t="s">
        <v>9</v>
      </c>
      <c r="D893">
        <v>14500</v>
      </c>
      <c r="E893">
        <v>29000</v>
      </c>
      <c r="F893">
        <v>2</v>
      </c>
      <c r="G893" t="str">
        <f t="shared" si="13"/>
        <v>TR-POSSGKN210100643</v>
      </c>
    </row>
    <row r="894" spans="1:7" x14ac:dyDescent="0.25">
      <c r="A894" s="54">
        <v>44212</v>
      </c>
      <c r="B894" t="s">
        <v>632</v>
      </c>
      <c r="C894" t="s">
        <v>71</v>
      </c>
      <c r="D894">
        <v>1100</v>
      </c>
      <c r="E894">
        <v>33000</v>
      </c>
      <c r="F894">
        <v>30</v>
      </c>
      <c r="G894" t="str">
        <f t="shared" si="13"/>
        <v>TR-POSSGKN210100644</v>
      </c>
    </row>
    <row r="895" spans="1:7" x14ac:dyDescent="0.25">
      <c r="A895" s="54">
        <v>44212</v>
      </c>
      <c r="B895" t="s">
        <v>633</v>
      </c>
      <c r="C895" t="s">
        <v>225</v>
      </c>
      <c r="D895">
        <v>8800</v>
      </c>
      <c r="E895">
        <v>8800</v>
      </c>
      <c r="F895">
        <v>1</v>
      </c>
      <c r="G895" t="str">
        <f t="shared" si="13"/>
        <v>TR-POSSGKN210100645</v>
      </c>
    </row>
    <row r="896" spans="1:7" x14ac:dyDescent="0.25">
      <c r="A896" s="54">
        <v>44212</v>
      </c>
      <c r="B896" t="s">
        <v>634</v>
      </c>
      <c r="C896" t="s">
        <v>415</v>
      </c>
      <c r="D896">
        <v>11000</v>
      </c>
      <c r="E896">
        <v>22000</v>
      </c>
      <c r="F896">
        <v>2</v>
      </c>
      <c r="G896" t="str">
        <f t="shared" si="13"/>
        <v>TR-POSSGKN210100646</v>
      </c>
    </row>
    <row r="897" spans="1:7" x14ac:dyDescent="0.25">
      <c r="A897" s="54">
        <v>44212</v>
      </c>
      <c r="B897" t="s">
        <v>634</v>
      </c>
      <c r="C897" t="s">
        <v>416</v>
      </c>
      <c r="D897">
        <v>8300</v>
      </c>
      <c r="E897">
        <v>8300</v>
      </c>
      <c r="F897">
        <v>1</v>
      </c>
      <c r="G897" t="str">
        <f t="shared" si="13"/>
        <v>TR-POSSGKN210100646</v>
      </c>
    </row>
    <row r="898" spans="1:7" x14ac:dyDescent="0.25">
      <c r="A898" s="54">
        <v>44212</v>
      </c>
      <c r="B898" t="s">
        <v>634</v>
      </c>
      <c r="C898" t="s">
        <v>298</v>
      </c>
      <c r="D898">
        <v>1500</v>
      </c>
      <c r="E898">
        <v>45000</v>
      </c>
      <c r="F898">
        <v>30</v>
      </c>
      <c r="G898" t="str">
        <f t="shared" si="13"/>
        <v>TR-POSSGKN210100646</v>
      </c>
    </row>
    <row r="899" spans="1:7" x14ac:dyDescent="0.25">
      <c r="A899" s="54">
        <v>44212</v>
      </c>
      <c r="B899" t="s">
        <v>634</v>
      </c>
      <c r="C899" t="s">
        <v>57</v>
      </c>
      <c r="D899">
        <v>38500</v>
      </c>
      <c r="E899">
        <v>38500</v>
      </c>
      <c r="F899">
        <v>1</v>
      </c>
      <c r="G899" t="str">
        <f t="shared" ref="G899:G962" si="14" xml:space="preserve"> "TR-" &amp; B899</f>
        <v>TR-POSSGKN210100646</v>
      </c>
    </row>
    <row r="900" spans="1:7" x14ac:dyDescent="0.25">
      <c r="A900" s="54">
        <v>44212</v>
      </c>
      <c r="B900" t="s">
        <v>635</v>
      </c>
      <c r="C900" t="s">
        <v>71</v>
      </c>
      <c r="D900">
        <v>1100</v>
      </c>
      <c r="E900">
        <v>33000</v>
      </c>
      <c r="F900">
        <v>30</v>
      </c>
      <c r="G900" t="str">
        <f t="shared" si="14"/>
        <v>TR-POSSGKN210100647</v>
      </c>
    </row>
    <row r="901" spans="1:7" x14ac:dyDescent="0.25">
      <c r="A901" s="54">
        <v>44212</v>
      </c>
      <c r="B901" t="s">
        <v>636</v>
      </c>
      <c r="C901" t="s">
        <v>420</v>
      </c>
      <c r="D901">
        <v>125000</v>
      </c>
      <c r="E901">
        <v>125000</v>
      </c>
      <c r="F901">
        <v>1</v>
      </c>
      <c r="G901" t="str">
        <f t="shared" si="14"/>
        <v>TR-POSSGKN210100648</v>
      </c>
    </row>
    <row r="902" spans="1:7" x14ac:dyDescent="0.25">
      <c r="A902" s="54">
        <v>44212</v>
      </c>
      <c r="B902" t="s">
        <v>637</v>
      </c>
      <c r="C902" t="s">
        <v>219</v>
      </c>
      <c r="D902">
        <v>38500</v>
      </c>
      <c r="E902">
        <v>385000</v>
      </c>
      <c r="F902">
        <v>10</v>
      </c>
      <c r="G902" t="str">
        <f t="shared" si="14"/>
        <v>TR-POSSGKN210100649</v>
      </c>
    </row>
    <row r="903" spans="1:7" x14ac:dyDescent="0.25">
      <c r="A903" s="54">
        <v>44212</v>
      </c>
      <c r="B903" t="s">
        <v>638</v>
      </c>
      <c r="C903" t="s">
        <v>221</v>
      </c>
      <c r="D903">
        <v>38500</v>
      </c>
      <c r="E903">
        <v>770000</v>
      </c>
      <c r="F903">
        <v>20</v>
      </c>
      <c r="G903" t="str">
        <f t="shared" si="14"/>
        <v>TR-POSSGKN210100650</v>
      </c>
    </row>
    <row r="904" spans="1:7" x14ac:dyDescent="0.25">
      <c r="A904" s="54">
        <v>44213</v>
      </c>
      <c r="B904" t="s">
        <v>639</v>
      </c>
      <c r="C904" t="s">
        <v>422</v>
      </c>
      <c r="D904">
        <v>38500</v>
      </c>
      <c r="E904">
        <v>385000</v>
      </c>
      <c r="F904">
        <v>10</v>
      </c>
      <c r="G904" t="str">
        <f t="shared" si="14"/>
        <v>TR-SISGKN210100391</v>
      </c>
    </row>
    <row r="905" spans="1:7" x14ac:dyDescent="0.25">
      <c r="A905" s="54">
        <v>44213</v>
      </c>
      <c r="B905" t="s">
        <v>640</v>
      </c>
      <c r="C905" t="s">
        <v>252</v>
      </c>
      <c r="D905">
        <v>40000</v>
      </c>
      <c r="E905">
        <v>200000</v>
      </c>
      <c r="F905">
        <v>5</v>
      </c>
      <c r="G905" t="str">
        <f t="shared" si="14"/>
        <v>TR-POSSGKN210100664</v>
      </c>
    </row>
    <row r="906" spans="1:7" x14ac:dyDescent="0.25">
      <c r="A906" s="54">
        <v>44213</v>
      </c>
      <c r="B906" t="s">
        <v>641</v>
      </c>
      <c r="C906" t="s">
        <v>274</v>
      </c>
      <c r="D906">
        <v>7000</v>
      </c>
      <c r="E906">
        <v>7000</v>
      </c>
      <c r="F906">
        <v>1</v>
      </c>
      <c r="G906" t="str">
        <f t="shared" si="14"/>
        <v>TR-POSSGKN210100665</v>
      </c>
    </row>
    <row r="907" spans="1:7" x14ac:dyDescent="0.25">
      <c r="A907" s="54">
        <v>44213</v>
      </c>
      <c r="B907" t="s">
        <v>642</v>
      </c>
      <c r="C907" t="s">
        <v>276</v>
      </c>
      <c r="D907">
        <v>14500</v>
      </c>
      <c r="E907">
        <v>14500</v>
      </c>
      <c r="F907">
        <v>1</v>
      </c>
      <c r="G907" t="str">
        <f t="shared" si="14"/>
        <v>TR-POSSGKN210100668</v>
      </c>
    </row>
    <row r="908" spans="1:7" x14ac:dyDescent="0.25">
      <c r="A908" s="54">
        <v>44213</v>
      </c>
      <c r="B908" t="s">
        <v>643</v>
      </c>
      <c r="C908" t="s">
        <v>264</v>
      </c>
      <c r="D908">
        <v>22000</v>
      </c>
      <c r="E908">
        <v>22000</v>
      </c>
      <c r="F908">
        <v>1</v>
      </c>
      <c r="G908" t="str">
        <f t="shared" si="14"/>
        <v>TR-POSSGKN210100669</v>
      </c>
    </row>
    <row r="909" spans="1:7" x14ac:dyDescent="0.25">
      <c r="A909" s="54">
        <v>44213</v>
      </c>
      <c r="B909" t="s">
        <v>644</v>
      </c>
      <c r="C909" t="s">
        <v>93</v>
      </c>
      <c r="D909">
        <v>6800</v>
      </c>
      <c r="E909">
        <v>27200</v>
      </c>
      <c r="F909">
        <v>4</v>
      </c>
      <c r="G909" t="str">
        <f t="shared" si="14"/>
        <v>TR-POSSGKN210100671</v>
      </c>
    </row>
    <row r="910" spans="1:7" x14ac:dyDescent="0.25">
      <c r="A910" s="54">
        <v>44213</v>
      </c>
      <c r="B910" t="s">
        <v>645</v>
      </c>
      <c r="C910" t="s">
        <v>279</v>
      </c>
      <c r="D910">
        <v>32000</v>
      </c>
      <c r="E910">
        <v>32000</v>
      </c>
      <c r="F910">
        <v>1</v>
      </c>
      <c r="G910" t="str">
        <f t="shared" si="14"/>
        <v>TR-POSSGKN210100672</v>
      </c>
    </row>
    <row r="911" spans="1:7" x14ac:dyDescent="0.25">
      <c r="A911" s="54">
        <v>44213</v>
      </c>
      <c r="B911" t="s">
        <v>646</v>
      </c>
      <c r="C911" t="s">
        <v>119</v>
      </c>
      <c r="D911">
        <v>39000</v>
      </c>
      <c r="E911">
        <v>39000</v>
      </c>
      <c r="F911">
        <v>1</v>
      </c>
      <c r="G911" t="str">
        <f t="shared" si="14"/>
        <v>TR-POSSGKN210100673</v>
      </c>
    </row>
    <row r="912" spans="1:7" x14ac:dyDescent="0.25">
      <c r="A912" s="54">
        <v>44213</v>
      </c>
      <c r="B912" t="s">
        <v>646</v>
      </c>
      <c r="C912" t="s">
        <v>10</v>
      </c>
      <c r="D912">
        <v>14500</v>
      </c>
      <c r="E912">
        <v>14500</v>
      </c>
      <c r="F912">
        <v>1</v>
      </c>
      <c r="G912" t="str">
        <f t="shared" si="14"/>
        <v>TR-POSSGKN210100673</v>
      </c>
    </row>
    <row r="913" spans="1:7" x14ac:dyDescent="0.25">
      <c r="A913" s="54">
        <v>44213</v>
      </c>
      <c r="B913" t="s">
        <v>647</v>
      </c>
      <c r="C913" t="s">
        <v>20</v>
      </c>
      <c r="D913">
        <v>30000</v>
      </c>
      <c r="E913">
        <v>30000</v>
      </c>
      <c r="F913">
        <v>1</v>
      </c>
      <c r="G913" t="str">
        <f t="shared" si="14"/>
        <v>TR-POSSGKN210100674</v>
      </c>
    </row>
    <row r="914" spans="1:7" x14ac:dyDescent="0.25">
      <c r="A914" s="54">
        <v>44213</v>
      </c>
      <c r="B914" t="s">
        <v>647</v>
      </c>
      <c r="C914" t="s">
        <v>36</v>
      </c>
      <c r="D914">
        <v>18000</v>
      </c>
      <c r="E914">
        <v>18000</v>
      </c>
      <c r="F914">
        <v>1</v>
      </c>
      <c r="G914" t="str">
        <f t="shared" si="14"/>
        <v>TR-POSSGKN210100674</v>
      </c>
    </row>
    <row r="915" spans="1:7" x14ac:dyDescent="0.25">
      <c r="A915" s="54">
        <v>44213</v>
      </c>
      <c r="B915" t="s">
        <v>647</v>
      </c>
      <c r="C915" t="s">
        <v>281</v>
      </c>
      <c r="D915">
        <v>22000</v>
      </c>
      <c r="E915">
        <v>44000</v>
      </c>
      <c r="F915">
        <v>2</v>
      </c>
      <c r="G915" t="str">
        <f t="shared" si="14"/>
        <v>TR-POSSGKN210100674</v>
      </c>
    </row>
    <row r="916" spans="1:7" x14ac:dyDescent="0.25">
      <c r="A916" s="54">
        <v>44213</v>
      </c>
      <c r="B916" t="s">
        <v>647</v>
      </c>
      <c r="C916" t="s">
        <v>282</v>
      </c>
      <c r="D916">
        <v>92000</v>
      </c>
      <c r="E916">
        <v>92000</v>
      </c>
      <c r="F916">
        <v>1</v>
      </c>
      <c r="G916" t="str">
        <f t="shared" si="14"/>
        <v>TR-POSSGKN210100674</v>
      </c>
    </row>
    <row r="917" spans="1:7" x14ac:dyDescent="0.25">
      <c r="A917" s="54">
        <v>44213</v>
      </c>
      <c r="B917" t="s">
        <v>648</v>
      </c>
      <c r="C917" t="s">
        <v>283</v>
      </c>
      <c r="D917">
        <v>20500</v>
      </c>
      <c r="E917">
        <v>20500</v>
      </c>
      <c r="F917">
        <v>1</v>
      </c>
      <c r="G917" t="str">
        <f t="shared" si="14"/>
        <v>TR-POSSGKN210100675</v>
      </c>
    </row>
    <row r="918" spans="1:7" x14ac:dyDescent="0.25">
      <c r="A918" s="54">
        <v>44213</v>
      </c>
      <c r="B918" t="s">
        <v>649</v>
      </c>
      <c r="C918" t="s">
        <v>95</v>
      </c>
      <c r="D918">
        <v>14500</v>
      </c>
      <c r="E918">
        <v>14500</v>
      </c>
      <c r="F918">
        <v>1</v>
      </c>
      <c r="G918" t="str">
        <f t="shared" si="14"/>
        <v>TR-POSSGKN210100677</v>
      </c>
    </row>
    <row r="919" spans="1:7" x14ac:dyDescent="0.25">
      <c r="A919" s="54">
        <v>44213</v>
      </c>
      <c r="B919" t="s">
        <v>650</v>
      </c>
      <c r="C919" t="s">
        <v>10</v>
      </c>
      <c r="D919">
        <v>14500</v>
      </c>
      <c r="E919">
        <v>14500</v>
      </c>
      <c r="F919">
        <v>1</v>
      </c>
      <c r="G919" t="str">
        <f t="shared" si="14"/>
        <v>TR-POSSGKN210100678</v>
      </c>
    </row>
    <row r="920" spans="1:7" x14ac:dyDescent="0.25">
      <c r="A920" s="54">
        <v>44213</v>
      </c>
      <c r="B920" t="s">
        <v>650</v>
      </c>
      <c r="C920" t="s">
        <v>20</v>
      </c>
      <c r="D920">
        <v>30000</v>
      </c>
      <c r="E920">
        <v>30000</v>
      </c>
      <c r="F920">
        <v>1</v>
      </c>
      <c r="G920" t="str">
        <f t="shared" si="14"/>
        <v>TR-POSSGKN210100678</v>
      </c>
    </row>
    <row r="921" spans="1:7" x14ac:dyDescent="0.25">
      <c r="A921" s="54">
        <v>44213</v>
      </c>
      <c r="B921" t="s">
        <v>651</v>
      </c>
      <c r="C921" t="s">
        <v>16</v>
      </c>
      <c r="D921">
        <v>14500</v>
      </c>
      <c r="E921">
        <v>29000</v>
      </c>
      <c r="F921">
        <v>2</v>
      </c>
      <c r="G921" t="str">
        <f t="shared" si="14"/>
        <v>TR-POSSGKN210100679</v>
      </c>
    </row>
    <row r="922" spans="1:7" x14ac:dyDescent="0.25">
      <c r="A922" s="54">
        <v>44213</v>
      </c>
      <c r="B922" t="s">
        <v>651</v>
      </c>
      <c r="C922" t="s">
        <v>235</v>
      </c>
      <c r="D922">
        <v>15000</v>
      </c>
      <c r="E922">
        <v>30000</v>
      </c>
      <c r="F922">
        <v>2</v>
      </c>
      <c r="G922" t="str">
        <f t="shared" si="14"/>
        <v>TR-POSSGKN210100679</v>
      </c>
    </row>
    <row r="923" spans="1:7" x14ac:dyDescent="0.25">
      <c r="A923" s="54">
        <v>44213</v>
      </c>
      <c r="B923" t="s">
        <v>652</v>
      </c>
      <c r="C923" t="s">
        <v>10</v>
      </c>
      <c r="D923">
        <v>14500</v>
      </c>
      <c r="E923">
        <v>14500</v>
      </c>
      <c r="F923">
        <v>1</v>
      </c>
      <c r="G923" t="str">
        <f t="shared" si="14"/>
        <v>TR-POSSGKN210100680</v>
      </c>
    </row>
    <row r="924" spans="1:7" x14ac:dyDescent="0.25">
      <c r="A924" s="54">
        <v>44213</v>
      </c>
      <c r="B924" t="s">
        <v>653</v>
      </c>
      <c r="C924" t="s">
        <v>177</v>
      </c>
      <c r="D924">
        <v>42000</v>
      </c>
      <c r="E924">
        <v>42000</v>
      </c>
      <c r="F924">
        <v>1</v>
      </c>
      <c r="G924" t="str">
        <f t="shared" si="14"/>
        <v>TR-POSSGKN210100681</v>
      </c>
    </row>
    <row r="925" spans="1:7" x14ac:dyDescent="0.25">
      <c r="A925" s="54">
        <v>44213</v>
      </c>
      <c r="B925" t="s">
        <v>654</v>
      </c>
      <c r="C925" t="s">
        <v>22</v>
      </c>
      <c r="D925">
        <v>30000</v>
      </c>
      <c r="E925">
        <v>30000</v>
      </c>
      <c r="F925">
        <v>1</v>
      </c>
      <c r="G925" t="str">
        <f t="shared" si="14"/>
        <v>TR-POSSGKN210100682</v>
      </c>
    </row>
    <row r="926" spans="1:7" x14ac:dyDescent="0.25">
      <c r="A926" s="54">
        <v>44213</v>
      </c>
      <c r="B926" t="s">
        <v>654</v>
      </c>
      <c r="C926" t="s">
        <v>259</v>
      </c>
      <c r="D926">
        <v>20000</v>
      </c>
      <c r="E926">
        <v>20000</v>
      </c>
      <c r="F926">
        <v>1</v>
      </c>
      <c r="G926" t="str">
        <f t="shared" si="14"/>
        <v>TR-POSSGKN210100682</v>
      </c>
    </row>
    <row r="927" spans="1:7" x14ac:dyDescent="0.25">
      <c r="A927" s="54">
        <v>44213</v>
      </c>
      <c r="B927" t="s">
        <v>654</v>
      </c>
      <c r="C927" t="s">
        <v>290</v>
      </c>
      <c r="D927">
        <v>145000</v>
      </c>
      <c r="E927">
        <v>145000</v>
      </c>
      <c r="F927">
        <v>1</v>
      </c>
      <c r="G927" t="str">
        <f t="shared" si="14"/>
        <v>TR-POSSGKN210100682</v>
      </c>
    </row>
    <row r="928" spans="1:7" x14ac:dyDescent="0.25">
      <c r="A928" s="54">
        <v>44213</v>
      </c>
      <c r="B928" t="s">
        <v>654</v>
      </c>
      <c r="C928" t="s">
        <v>82</v>
      </c>
      <c r="D928">
        <v>8700</v>
      </c>
      <c r="E928">
        <v>8700</v>
      </c>
      <c r="F928">
        <v>1</v>
      </c>
      <c r="G928" t="str">
        <f t="shared" si="14"/>
        <v>TR-POSSGKN210100682</v>
      </c>
    </row>
    <row r="929" spans="1:7" x14ac:dyDescent="0.25">
      <c r="A929" s="54">
        <v>44213</v>
      </c>
      <c r="B929" t="s">
        <v>654</v>
      </c>
      <c r="C929" t="s">
        <v>14</v>
      </c>
      <c r="D929">
        <v>30000</v>
      </c>
      <c r="E929">
        <v>30000</v>
      </c>
      <c r="F929">
        <v>1</v>
      </c>
      <c r="G929" t="str">
        <f t="shared" si="14"/>
        <v>TR-POSSGKN210100682</v>
      </c>
    </row>
    <row r="930" spans="1:7" x14ac:dyDescent="0.25">
      <c r="A930" s="54">
        <v>44213</v>
      </c>
      <c r="B930" t="s">
        <v>654</v>
      </c>
      <c r="C930" t="s">
        <v>269</v>
      </c>
      <c r="D930">
        <v>9500</v>
      </c>
      <c r="E930">
        <v>9500</v>
      </c>
      <c r="F930">
        <v>1</v>
      </c>
      <c r="G930" t="str">
        <f t="shared" si="14"/>
        <v>TR-POSSGKN210100682</v>
      </c>
    </row>
    <row r="931" spans="1:7" x14ac:dyDescent="0.25">
      <c r="A931" s="54">
        <v>44213</v>
      </c>
      <c r="B931" t="s">
        <v>654</v>
      </c>
      <c r="C931" t="s">
        <v>40</v>
      </c>
      <c r="D931">
        <v>158000</v>
      </c>
      <c r="E931">
        <v>316000</v>
      </c>
      <c r="F931">
        <v>2</v>
      </c>
      <c r="G931" t="str">
        <f t="shared" si="14"/>
        <v>TR-POSSGKN210100682</v>
      </c>
    </row>
    <row r="932" spans="1:7" x14ac:dyDescent="0.25">
      <c r="A932" s="54">
        <v>44213</v>
      </c>
      <c r="B932" t="s">
        <v>654</v>
      </c>
      <c r="C932" t="s">
        <v>294</v>
      </c>
      <c r="D932">
        <v>8500</v>
      </c>
      <c r="E932">
        <v>17000</v>
      </c>
      <c r="F932">
        <v>2</v>
      </c>
      <c r="G932" t="str">
        <f t="shared" si="14"/>
        <v>TR-POSSGKN210100682</v>
      </c>
    </row>
    <row r="933" spans="1:7" x14ac:dyDescent="0.25">
      <c r="A933" s="54">
        <v>44213</v>
      </c>
      <c r="B933" t="s">
        <v>654</v>
      </c>
      <c r="C933" t="s">
        <v>296</v>
      </c>
      <c r="D933">
        <v>13000</v>
      </c>
      <c r="E933">
        <v>13000</v>
      </c>
      <c r="F933">
        <v>1</v>
      </c>
      <c r="G933" t="str">
        <f t="shared" si="14"/>
        <v>TR-POSSGKN210100682</v>
      </c>
    </row>
    <row r="934" spans="1:7" x14ac:dyDescent="0.25">
      <c r="A934" s="54">
        <v>44213</v>
      </c>
      <c r="B934" t="s">
        <v>654</v>
      </c>
      <c r="C934" t="s">
        <v>298</v>
      </c>
      <c r="D934">
        <v>1500</v>
      </c>
      <c r="E934">
        <v>7500</v>
      </c>
      <c r="F934">
        <v>5</v>
      </c>
      <c r="G934" t="str">
        <f t="shared" si="14"/>
        <v>TR-POSSGKN210100682</v>
      </c>
    </row>
    <row r="935" spans="1:7" x14ac:dyDescent="0.25">
      <c r="A935" s="54">
        <v>44213</v>
      </c>
      <c r="B935" t="s">
        <v>655</v>
      </c>
      <c r="C935" t="s">
        <v>299</v>
      </c>
      <c r="D935">
        <v>4500</v>
      </c>
      <c r="E935">
        <v>22500</v>
      </c>
      <c r="F935">
        <v>5</v>
      </c>
      <c r="G935" t="str">
        <f t="shared" si="14"/>
        <v>TR-POSSGKN210100683</v>
      </c>
    </row>
    <row r="936" spans="1:7" x14ac:dyDescent="0.25">
      <c r="A936" s="54">
        <v>44213</v>
      </c>
      <c r="B936" t="s">
        <v>655</v>
      </c>
      <c r="C936" t="s">
        <v>113</v>
      </c>
      <c r="D936">
        <v>2500</v>
      </c>
      <c r="E936">
        <v>50000</v>
      </c>
      <c r="F936">
        <v>20</v>
      </c>
      <c r="G936" t="str">
        <f t="shared" si="14"/>
        <v>TR-POSSGKN210100683</v>
      </c>
    </row>
    <row r="937" spans="1:7" x14ac:dyDescent="0.25">
      <c r="A937" s="54">
        <v>44213</v>
      </c>
      <c r="B937" t="s">
        <v>656</v>
      </c>
      <c r="C937" t="s">
        <v>300</v>
      </c>
      <c r="D937">
        <v>800</v>
      </c>
      <c r="E937">
        <v>16000</v>
      </c>
      <c r="F937">
        <v>20</v>
      </c>
      <c r="G937" t="str">
        <f t="shared" si="14"/>
        <v>TR-POSSGKN210100684</v>
      </c>
    </row>
    <row r="938" spans="1:7" x14ac:dyDescent="0.25">
      <c r="A938" s="54">
        <v>44213</v>
      </c>
      <c r="B938" t="s">
        <v>656</v>
      </c>
      <c r="C938" t="s">
        <v>205</v>
      </c>
      <c r="D938">
        <v>1000</v>
      </c>
      <c r="E938">
        <v>15000</v>
      </c>
      <c r="F938">
        <v>15</v>
      </c>
      <c r="G938" t="str">
        <f t="shared" si="14"/>
        <v>TR-POSSGKN210100684</v>
      </c>
    </row>
    <row r="939" spans="1:7" x14ac:dyDescent="0.25">
      <c r="A939" s="54">
        <v>44213</v>
      </c>
      <c r="B939" t="s">
        <v>657</v>
      </c>
      <c r="C939" t="s">
        <v>302</v>
      </c>
      <c r="D939">
        <v>4800</v>
      </c>
      <c r="E939">
        <v>192000</v>
      </c>
      <c r="F939">
        <v>40</v>
      </c>
      <c r="G939" t="str">
        <f t="shared" si="14"/>
        <v>TR-POSSGKN210100685</v>
      </c>
    </row>
    <row r="940" spans="1:7" x14ac:dyDescent="0.25">
      <c r="A940" s="54">
        <v>44213</v>
      </c>
      <c r="B940" t="s">
        <v>657</v>
      </c>
      <c r="C940" t="s">
        <v>303</v>
      </c>
      <c r="D940">
        <v>19000</v>
      </c>
      <c r="E940">
        <v>19000</v>
      </c>
      <c r="F940">
        <v>1</v>
      </c>
      <c r="G940" t="str">
        <f t="shared" si="14"/>
        <v>TR-POSSGKN210100685</v>
      </c>
    </row>
    <row r="941" spans="1:7" x14ac:dyDescent="0.25">
      <c r="A941" s="54">
        <v>44213</v>
      </c>
      <c r="B941" t="s">
        <v>657</v>
      </c>
      <c r="C941" t="s">
        <v>305</v>
      </c>
      <c r="D941">
        <v>99000</v>
      </c>
      <c r="E941">
        <v>99000</v>
      </c>
      <c r="F941">
        <v>1</v>
      </c>
      <c r="G941" t="str">
        <f t="shared" si="14"/>
        <v>TR-POSSGKN210100685</v>
      </c>
    </row>
    <row r="942" spans="1:7" x14ac:dyDescent="0.25">
      <c r="A942" s="54">
        <v>44213</v>
      </c>
      <c r="B942" t="s">
        <v>657</v>
      </c>
      <c r="C942" t="s">
        <v>80</v>
      </c>
      <c r="D942">
        <v>38500</v>
      </c>
      <c r="E942">
        <v>115500</v>
      </c>
      <c r="F942">
        <v>3</v>
      </c>
      <c r="G942" t="str">
        <f t="shared" si="14"/>
        <v>TR-POSSGKN210100685</v>
      </c>
    </row>
    <row r="943" spans="1:7" x14ac:dyDescent="0.25">
      <c r="A943" s="54">
        <v>44213</v>
      </c>
      <c r="B943" t="s">
        <v>657</v>
      </c>
      <c r="C943" t="s">
        <v>307</v>
      </c>
      <c r="D943">
        <v>23000</v>
      </c>
      <c r="E943">
        <v>115000</v>
      </c>
      <c r="F943">
        <v>5</v>
      </c>
      <c r="G943" t="str">
        <f t="shared" si="14"/>
        <v>TR-POSSGKN210100685</v>
      </c>
    </row>
    <row r="944" spans="1:7" x14ac:dyDescent="0.25">
      <c r="A944" s="54">
        <v>44213</v>
      </c>
      <c r="B944" t="s">
        <v>657</v>
      </c>
      <c r="C944" t="s">
        <v>308</v>
      </c>
      <c r="D944">
        <v>7300</v>
      </c>
      <c r="E944">
        <v>7300</v>
      </c>
      <c r="F944">
        <v>1</v>
      </c>
      <c r="G944" t="str">
        <f t="shared" si="14"/>
        <v>TR-POSSGKN210100685</v>
      </c>
    </row>
    <row r="945" spans="1:7" x14ac:dyDescent="0.25">
      <c r="A945" s="54">
        <v>44213</v>
      </c>
      <c r="B945" t="s">
        <v>657</v>
      </c>
      <c r="C945" t="s">
        <v>309</v>
      </c>
      <c r="D945">
        <v>8500</v>
      </c>
      <c r="E945">
        <v>42500</v>
      </c>
      <c r="F945">
        <v>5</v>
      </c>
      <c r="G945" t="str">
        <f t="shared" si="14"/>
        <v>TR-POSSGKN210100685</v>
      </c>
    </row>
    <row r="946" spans="1:7" x14ac:dyDescent="0.25">
      <c r="A946" s="54">
        <v>44213</v>
      </c>
      <c r="B946" t="s">
        <v>658</v>
      </c>
      <c r="C946" t="s">
        <v>20</v>
      </c>
      <c r="D946">
        <v>30000</v>
      </c>
      <c r="E946">
        <v>90000</v>
      </c>
      <c r="F946">
        <v>3</v>
      </c>
      <c r="G946" t="str">
        <f t="shared" si="14"/>
        <v>TR-POSSGKN210100686</v>
      </c>
    </row>
    <row r="947" spans="1:7" x14ac:dyDescent="0.25">
      <c r="A947" s="54">
        <v>44213</v>
      </c>
      <c r="B947" t="s">
        <v>658</v>
      </c>
      <c r="C947" t="s">
        <v>312</v>
      </c>
      <c r="D947">
        <v>8200</v>
      </c>
      <c r="E947">
        <v>16400</v>
      </c>
      <c r="F947">
        <v>2</v>
      </c>
      <c r="G947" t="str">
        <f t="shared" si="14"/>
        <v>TR-POSSGKN210100686</v>
      </c>
    </row>
    <row r="948" spans="1:7" x14ac:dyDescent="0.25">
      <c r="A948" s="54">
        <v>44213</v>
      </c>
      <c r="B948" t="s">
        <v>658</v>
      </c>
      <c r="C948" t="s">
        <v>37</v>
      </c>
      <c r="D948">
        <v>79000</v>
      </c>
      <c r="E948">
        <v>79000</v>
      </c>
      <c r="F948">
        <v>1</v>
      </c>
      <c r="G948" t="str">
        <f t="shared" si="14"/>
        <v>TR-POSSGKN210100686</v>
      </c>
    </row>
    <row r="949" spans="1:7" x14ac:dyDescent="0.25">
      <c r="A949" s="54">
        <v>44213</v>
      </c>
      <c r="B949" t="s">
        <v>658</v>
      </c>
      <c r="C949" t="s">
        <v>313</v>
      </c>
      <c r="D949">
        <v>90000</v>
      </c>
      <c r="E949">
        <v>90000</v>
      </c>
      <c r="F949">
        <v>1</v>
      </c>
      <c r="G949" t="str">
        <f t="shared" si="14"/>
        <v>TR-POSSGKN210100686</v>
      </c>
    </row>
    <row r="950" spans="1:7" x14ac:dyDescent="0.25">
      <c r="A950" s="54">
        <v>44213</v>
      </c>
      <c r="B950" t="s">
        <v>659</v>
      </c>
      <c r="C950" t="s">
        <v>9</v>
      </c>
      <c r="D950">
        <v>14500</v>
      </c>
      <c r="E950">
        <v>14500</v>
      </c>
      <c r="F950">
        <v>1</v>
      </c>
      <c r="G950" t="str">
        <f t="shared" si="14"/>
        <v>TR-POSSGKN210100687</v>
      </c>
    </row>
    <row r="951" spans="1:7" x14ac:dyDescent="0.25">
      <c r="A951" s="54">
        <v>44213</v>
      </c>
      <c r="B951" t="s">
        <v>660</v>
      </c>
      <c r="C951" t="s">
        <v>294</v>
      </c>
      <c r="D951">
        <v>8500</v>
      </c>
      <c r="E951">
        <v>17000</v>
      </c>
      <c r="F951">
        <v>2</v>
      </c>
      <c r="G951" t="str">
        <f t="shared" si="14"/>
        <v>TR-POSSGKN210100688</v>
      </c>
    </row>
    <row r="952" spans="1:7" x14ac:dyDescent="0.25">
      <c r="A952" s="54">
        <v>44213</v>
      </c>
      <c r="B952" t="s">
        <v>660</v>
      </c>
      <c r="C952" t="s">
        <v>235</v>
      </c>
      <c r="D952">
        <v>15000</v>
      </c>
      <c r="E952">
        <v>15000</v>
      </c>
      <c r="F952">
        <v>1</v>
      </c>
      <c r="G952" t="str">
        <f t="shared" si="14"/>
        <v>TR-POSSGKN210100688</v>
      </c>
    </row>
    <row r="953" spans="1:7" x14ac:dyDescent="0.25">
      <c r="A953" s="54">
        <v>44213</v>
      </c>
      <c r="B953" t="s">
        <v>660</v>
      </c>
      <c r="C953" t="s">
        <v>33</v>
      </c>
      <c r="D953">
        <v>30000</v>
      </c>
      <c r="E953">
        <v>60000</v>
      </c>
      <c r="F953">
        <v>2</v>
      </c>
      <c r="G953" t="str">
        <f t="shared" si="14"/>
        <v>TR-POSSGKN210100688</v>
      </c>
    </row>
    <row r="954" spans="1:7" x14ac:dyDescent="0.25">
      <c r="A954" s="54">
        <v>44213</v>
      </c>
      <c r="B954" t="s">
        <v>660</v>
      </c>
      <c r="C954" t="s">
        <v>22</v>
      </c>
      <c r="D954">
        <v>30000</v>
      </c>
      <c r="E954">
        <v>30000</v>
      </c>
      <c r="F954">
        <v>1</v>
      </c>
      <c r="G954" t="str">
        <f t="shared" si="14"/>
        <v>TR-POSSGKN210100688</v>
      </c>
    </row>
    <row r="955" spans="1:7" x14ac:dyDescent="0.25">
      <c r="A955" s="54">
        <v>44213</v>
      </c>
      <c r="B955" t="s">
        <v>661</v>
      </c>
      <c r="C955" t="s">
        <v>10</v>
      </c>
      <c r="D955">
        <v>14500</v>
      </c>
      <c r="E955">
        <v>29000</v>
      </c>
      <c r="F955">
        <v>2</v>
      </c>
      <c r="G955" t="str">
        <f t="shared" si="14"/>
        <v>TR-POSSGKN210100689</v>
      </c>
    </row>
    <row r="956" spans="1:7" x14ac:dyDescent="0.25">
      <c r="A956" s="54">
        <v>44213</v>
      </c>
      <c r="B956" t="s">
        <v>661</v>
      </c>
      <c r="C956" t="s">
        <v>20</v>
      </c>
      <c r="D956">
        <v>30000</v>
      </c>
      <c r="E956">
        <v>30000</v>
      </c>
      <c r="F956">
        <v>1</v>
      </c>
      <c r="G956" t="str">
        <f t="shared" si="14"/>
        <v>TR-POSSGKN210100689</v>
      </c>
    </row>
    <row r="957" spans="1:7" x14ac:dyDescent="0.25">
      <c r="A957" s="54">
        <v>44213</v>
      </c>
      <c r="B957" t="s">
        <v>661</v>
      </c>
      <c r="C957" t="s">
        <v>34</v>
      </c>
      <c r="D957">
        <v>30000</v>
      </c>
      <c r="E957">
        <v>30000</v>
      </c>
      <c r="F957">
        <v>1</v>
      </c>
      <c r="G957" t="str">
        <f t="shared" si="14"/>
        <v>TR-POSSGKN210100689</v>
      </c>
    </row>
    <row r="958" spans="1:7" x14ac:dyDescent="0.25">
      <c r="A958" s="54">
        <v>44213</v>
      </c>
      <c r="B958" t="s">
        <v>662</v>
      </c>
      <c r="C958" t="s">
        <v>281</v>
      </c>
      <c r="D958">
        <v>23000</v>
      </c>
      <c r="E958">
        <v>23000</v>
      </c>
      <c r="F958">
        <v>1</v>
      </c>
      <c r="G958" t="str">
        <f t="shared" si="14"/>
        <v>TR-POSSGKN210100690</v>
      </c>
    </row>
    <row r="959" spans="1:7" x14ac:dyDescent="0.25">
      <c r="A959" s="54">
        <v>44213</v>
      </c>
      <c r="B959" t="s">
        <v>662</v>
      </c>
      <c r="C959" t="s">
        <v>312</v>
      </c>
      <c r="D959">
        <v>8200</v>
      </c>
      <c r="E959">
        <v>8200</v>
      </c>
      <c r="F959">
        <v>1</v>
      </c>
      <c r="G959" t="str">
        <f t="shared" si="14"/>
        <v>TR-POSSGKN210100690</v>
      </c>
    </row>
    <row r="960" spans="1:7" x14ac:dyDescent="0.25">
      <c r="A960" s="54">
        <v>44213</v>
      </c>
      <c r="B960" t="s">
        <v>663</v>
      </c>
      <c r="C960" t="s">
        <v>444</v>
      </c>
      <c r="D960">
        <v>12500</v>
      </c>
      <c r="E960">
        <v>12500</v>
      </c>
      <c r="F960">
        <v>1</v>
      </c>
      <c r="G960" t="str">
        <f t="shared" si="14"/>
        <v>TR-POSSGKN210100691</v>
      </c>
    </row>
    <row r="961" spans="1:7" x14ac:dyDescent="0.25">
      <c r="A961" s="54">
        <v>44213</v>
      </c>
      <c r="B961" t="s">
        <v>664</v>
      </c>
      <c r="C961" t="s">
        <v>446</v>
      </c>
      <c r="D961">
        <v>8300</v>
      </c>
      <c r="E961">
        <v>8300</v>
      </c>
      <c r="F961">
        <v>1</v>
      </c>
      <c r="G961" t="str">
        <f t="shared" si="14"/>
        <v>TR-POSSGKN210100692</v>
      </c>
    </row>
    <row r="962" spans="1:7" x14ac:dyDescent="0.25">
      <c r="A962" s="54">
        <v>44213</v>
      </c>
      <c r="B962" t="s">
        <v>664</v>
      </c>
      <c r="C962" t="s">
        <v>42</v>
      </c>
      <c r="D962">
        <v>27000</v>
      </c>
      <c r="E962">
        <v>270000</v>
      </c>
      <c r="F962">
        <v>10</v>
      </c>
      <c r="G962" t="str">
        <f t="shared" si="14"/>
        <v>TR-POSSGKN210100692</v>
      </c>
    </row>
    <row r="963" spans="1:7" x14ac:dyDescent="0.25">
      <c r="A963" s="54">
        <v>44213</v>
      </c>
      <c r="B963" t="s">
        <v>665</v>
      </c>
      <c r="C963" t="s">
        <v>394</v>
      </c>
      <c r="D963">
        <v>9200</v>
      </c>
      <c r="E963">
        <v>9200</v>
      </c>
      <c r="F963">
        <v>1</v>
      </c>
      <c r="G963" t="str">
        <f t="shared" ref="G963:G1026" si="15" xml:space="preserve"> "TR-" &amp; B963</f>
        <v>TR-POSSGKN210100693</v>
      </c>
    </row>
    <row r="964" spans="1:7" x14ac:dyDescent="0.25">
      <c r="A964" s="54">
        <v>44213</v>
      </c>
      <c r="B964" t="s">
        <v>666</v>
      </c>
      <c r="C964" t="s">
        <v>449</v>
      </c>
      <c r="D964">
        <v>8500</v>
      </c>
      <c r="E964">
        <v>8500</v>
      </c>
      <c r="F964">
        <v>1</v>
      </c>
      <c r="G964" t="str">
        <f t="shared" si="15"/>
        <v>TR-POSSGKN210100694</v>
      </c>
    </row>
    <row r="965" spans="1:7" x14ac:dyDescent="0.25">
      <c r="A965" s="54">
        <v>44213</v>
      </c>
      <c r="B965" t="s">
        <v>666</v>
      </c>
      <c r="C965" t="s">
        <v>451</v>
      </c>
      <c r="D965">
        <v>25000</v>
      </c>
      <c r="E965">
        <v>50000</v>
      </c>
      <c r="F965">
        <v>2</v>
      </c>
      <c r="G965" t="str">
        <f t="shared" si="15"/>
        <v>TR-POSSGKN210100694</v>
      </c>
    </row>
    <row r="966" spans="1:7" x14ac:dyDescent="0.25">
      <c r="A966" s="54">
        <v>44213</v>
      </c>
      <c r="B966" t="s">
        <v>666</v>
      </c>
      <c r="C966" t="s">
        <v>453</v>
      </c>
      <c r="D966">
        <v>52000</v>
      </c>
      <c r="E966">
        <v>104000</v>
      </c>
      <c r="F966">
        <v>2</v>
      </c>
      <c r="G966" t="str">
        <f t="shared" si="15"/>
        <v>TR-POSSGKN210100694</v>
      </c>
    </row>
    <row r="967" spans="1:7" x14ac:dyDescent="0.25">
      <c r="A967" s="54">
        <v>44213</v>
      </c>
      <c r="B967" t="s">
        <v>667</v>
      </c>
      <c r="C967" t="s">
        <v>455</v>
      </c>
      <c r="D967">
        <v>27000</v>
      </c>
      <c r="E967">
        <v>27000</v>
      </c>
      <c r="F967">
        <v>1</v>
      </c>
      <c r="G967" t="str">
        <f t="shared" si="15"/>
        <v>TR-POSSGKN210100695</v>
      </c>
    </row>
    <row r="968" spans="1:7" x14ac:dyDescent="0.25">
      <c r="A968" s="54">
        <v>44213</v>
      </c>
      <c r="B968" t="s">
        <v>667</v>
      </c>
      <c r="C968" t="s">
        <v>119</v>
      </c>
      <c r="D968">
        <v>39000</v>
      </c>
      <c r="E968">
        <v>39000</v>
      </c>
      <c r="F968">
        <v>1</v>
      </c>
      <c r="G968" t="str">
        <f t="shared" si="15"/>
        <v>TR-POSSGKN210100695</v>
      </c>
    </row>
    <row r="969" spans="1:7" x14ac:dyDescent="0.25">
      <c r="A969" s="54">
        <v>44213</v>
      </c>
      <c r="B969" t="s">
        <v>668</v>
      </c>
      <c r="C969" t="s">
        <v>456</v>
      </c>
      <c r="D969">
        <v>385000</v>
      </c>
      <c r="E969">
        <v>385000</v>
      </c>
      <c r="F969">
        <v>1</v>
      </c>
      <c r="G969" t="str">
        <f t="shared" si="15"/>
        <v>TR-POSSGKN210100696</v>
      </c>
    </row>
    <row r="970" spans="1:7" x14ac:dyDescent="0.25">
      <c r="A970" s="54">
        <v>44213</v>
      </c>
      <c r="B970" t="s">
        <v>668</v>
      </c>
      <c r="C970" t="s">
        <v>458</v>
      </c>
      <c r="D970">
        <v>5000</v>
      </c>
      <c r="E970">
        <v>50000</v>
      </c>
      <c r="F970">
        <v>10</v>
      </c>
      <c r="G970" t="str">
        <f t="shared" si="15"/>
        <v>TR-POSSGKN210100696</v>
      </c>
    </row>
    <row r="971" spans="1:7" x14ac:dyDescent="0.25">
      <c r="A971" s="54">
        <v>44213</v>
      </c>
      <c r="B971" t="s">
        <v>669</v>
      </c>
      <c r="C971" t="s">
        <v>459</v>
      </c>
      <c r="D971">
        <v>19500</v>
      </c>
      <c r="E971">
        <v>39000</v>
      </c>
      <c r="F971">
        <v>2</v>
      </c>
      <c r="G971" t="str">
        <f t="shared" si="15"/>
        <v>TR-POSSGKN210100697</v>
      </c>
    </row>
    <row r="972" spans="1:7" x14ac:dyDescent="0.25">
      <c r="A972" s="54">
        <v>44213</v>
      </c>
      <c r="B972" t="s">
        <v>670</v>
      </c>
      <c r="C972" t="s">
        <v>460</v>
      </c>
      <c r="D972">
        <v>17000</v>
      </c>
      <c r="E972">
        <v>51000</v>
      </c>
      <c r="F972">
        <v>3</v>
      </c>
      <c r="G972" t="str">
        <f t="shared" si="15"/>
        <v>TR-POSSGKN210100698</v>
      </c>
    </row>
    <row r="973" spans="1:7" x14ac:dyDescent="0.25">
      <c r="A973" s="54">
        <v>44213</v>
      </c>
      <c r="B973" t="s">
        <v>671</v>
      </c>
      <c r="C973" t="s">
        <v>172</v>
      </c>
      <c r="D973">
        <v>2800</v>
      </c>
      <c r="E973">
        <v>28000</v>
      </c>
      <c r="F973">
        <v>10</v>
      </c>
      <c r="G973" t="str">
        <f t="shared" si="15"/>
        <v>TR-POSSGKN210100699</v>
      </c>
    </row>
    <row r="974" spans="1:7" x14ac:dyDescent="0.25">
      <c r="A974" s="54">
        <v>44213</v>
      </c>
      <c r="B974" t="s">
        <v>671</v>
      </c>
      <c r="C974" t="s">
        <v>462</v>
      </c>
      <c r="D974">
        <v>93000</v>
      </c>
      <c r="E974">
        <v>186000</v>
      </c>
      <c r="F974">
        <v>2</v>
      </c>
      <c r="G974" t="str">
        <f t="shared" si="15"/>
        <v>TR-POSSGKN210100699</v>
      </c>
    </row>
    <row r="975" spans="1:7" x14ac:dyDescent="0.25">
      <c r="A975" s="54">
        <v>44213</v>
      </c>
      <c r="B975" t="s">
        <v>671</v>
      </c>
      <c r="C975" t="s">
        <v>155</v>
      </c>
      <c r="D975">
        <v>17000</v>
      </c>
      <c r="E975">
        <v>34000</v>
      </c>
      <c r="F975">
        <v>2</v>
      </c>
      <c r="G975" t="str">
        <f t="shared" si="15"/>
        <v>TR-POSSGKN210100699</v>
      </c>
    </row>
    <row r="976" spans="1:7" x14ac:dyDescent="0.25">
      <c r="A976" s="54">
        <v>44213</v>
      </c>
      <c r="B976" t="s">
        <v>672</v>
      </c>
      <c r="C976" t="s">
        <v>358</v>
      </c>
      <c r="D976">
        <v>105000</v>
      </c>
      <c r="E976">
        <v>210000</v>
      </c>
      <c r="F976">
        <v>2</v>
      </c>
      <c r="G976" t="str">
        <f t="shared" si="15"/>
        <v>TR-POSSGKN210100700</v>
      </c>
    </row>
    <row r="977" spans="1:7" x14ac:dyDescent="0.25">
      <c r="A977" s="54">
        <v>44213</v>
      </c>
      <c r="B977" t="s">
        <v>672</v>
      </c>
      <c r="C977" t="s">
        <v>381</v>
      </c>
      <c r="D977">
        <v>82000</v>
      </c>
      <c r="E977">
        <v>82000</v>
      </c>
      <c r="F977">
        <v>1</v>
      </c>
      <c r="G977" t="str">
        <f t="shared" si="15"/>
        <v>TR-POSSGKN210100700</v>
      </c>
    </row>
    <row r="978" spans="1:7" x14ac:dyDescent="0.25">
      <c r="A978" s="54">
        <v>44213</v>
      </c>
      <c r="B978" t="s">
        <v>672</v>
      </c>
      <c r="C978" t="s">
        <v>463</v>
      </c>
      <c r="D978">
        <v>29000</v>
      </c>
      <c r="E978">
        <v>232000</v>
      </c>
      <c r="F978">
        <v>8</v>
      </c>
      <c r="G978" t="str">
        <f t="shared" si="15"/>
        <v>TR-POSSGKN210100700</v>
      </c>
    </row>
    <row r="979" spans="1:7" x14ac:dyDescent="0.25">
      <c r="A979" s="54">
        <v>44213</v>
      </c>
      <c r="B979" t="s">
        <v>672</v>
      </c>
      <c r="C979" t="s">
        <v>464</v>
      </c>
      <c r="D979">
        <v>72000</v>
      </c>
      <c r="E979">
        <v>72000</v>
      </c>
      <c r="F979">
        <v>1</v>
      </c>
      <c r="G979" t="str">
        <f t="shared" si="15"/>
        <v>TR-POSSGKN210100700</v>
      </c>
    </row>
    <row r="980" spans="1:7" x14ac:dyDescent="0.25">
      <c r="A980" s="54">
        <v>44213</v>
      </c>
      <c r="B980" t="s">
        <v>672</v>
      </c>
      <c r="C980" t="s">
        <v>225</v>
      </c>
      <c r="D980">
        <v>8500</v>
      </c>
      <c r="E980">
        <v>42500</v>
      </c>
      <c r="F980">
        <v>5</v>
      </c>
      <c r="G980" t="str">
        <f t="shared" si="15"/>
        <v>TR-POSSGKN210100700</v>
      </c>
    </row>
    <row r="981" spans="1:7" x14ac:dyDescent="0.25">
      <c r="A981" s="54">
        <v>44213</v>
      </c>
      <c r="B981" t="s">
        <v>673</v>
      </c>
      <c r="C981" t="s">
        <v>143</v>
      </c>
      <c r="D981">
        <v>15000</v>
      </c>
      <c r="E981">
        <v>150000</v>
      </c>
      <c r="F981">
        <v>10</v>
      </c>
      <c r="G981" t="str">
        <f t="shared" si="15"/>
        <v>TR-SISGKN210100257</v>
      </c>
    </row>
    <row r="982" spans="1:7" x14ac:dyDescent="0.25">
      <c r="A982" s="54">
        <v>44214</v>
      </c>
      <c r="B982" t="s">
        <v>674</v>
      </c>
      <c r="C982" t="s">
        <v>466</v>
      </c>
      <c r="D982">
        <v>12000</v>
      </c>
      <c r="E982">
        <v>60000</v>
      </c>
      <c r="F982">
        <v>5</v>
      </c>
      <c r="G982" t="str">
        <f t="shared" si="15"/>
        <v>TR-SISGKN210100425_PT.SAMUDERA BINA MEDICAL</v>
      </c>
    </row>
    <row r="983" spans="1:7" x14ac:dyDescent="0.25">
      <c r="A983" s="54">
        <v>44214</v>
      </c>
      <c r="B983" t="s">
        <v>675</v>
      </c>
      <c r="C983" t="s">
        <v>467</v>
      </c>
      <c r="D983">
        <v>22000</v>
      </c>
      <c r="E983">
        <v>22000</v>
      </c>
      <c r="F983">
        <v>1</v>
      </c>
      <c r="G983" t="str">
        <f t="shared" si="15"/>
        <v>TR-POSSGKN210100701</v>
      </c>
    </row>
    <row r="984" spans="1:7" x14ac:dyDescent="0.25">
      <c r="A984" s="54">
        <v>44214</v>
      </c>
      <c r="B984" t="s">
        <v>675</v>
      </c>
      <c r="C984" t="s">
        <v>29</v>
      </c>
      <c r="D984">
        <v>14500</v>
      </c>
      <c r="E984">
        <v>14500</v>
      </c>
      <c r="F984">
        <v>1</v>
      </c>
      <c r="G984" t="str">
        <f t="shared" si="15"/>
        <v>TR-POSSGKN210100701</v>
      </c>
    </row>
    <row r="985" spans="1:7" x14ac:dyDescent="0.25">
      <c r="A985" s="54">
        <v>44214</v>
      </c>
      <c r="B985" t="s">
        <v>675</v>
      </c>
      <c r="C985" t="s">
        <v>9</v>
      </c>
      <c r="D985">
        <v>14500</v>
      </c>
      <c r="E985">
        <v>14500</v>
      </c>
      <c r="F985">
        <v>1</v>
      </c>
      <c r="G985" t="str">
        <f t="shared" si="15"/>
        <v>TR-POSSGKN210100701</v>
      </c>
    </row>
    <row r="986" spans="1:7" x14ac:dyDescent="0.25">
      <c r="A986" s="54">
        <v>44214</v>
      </c>
      <c r="B986" t="s">
        <v>676</v>
      </c>
      <c r="C986" t="s">
        <v>237</v>
      </c>
      <c r="D986">
        <v>15000</v>
      </c>
      <c r="E986">
        <v>15000</v>
      </c>
      <c r="F986">
        <v>1</v>
      </c>
      <c r="G986" t="str">
        <f t="shared" si="15"/>
        <v>TR-POSSGKN210100702</v>
      </c>
    </row>
    <row r="987" spans="1:7" x14ac:dyDescent="0.25">
      <c r="A987" s="54">
        <v>44214</v>
      </c>
      <c r="B987" t="s">
        <v>677</v>
      </c>
      <c r="C987" t="s">
        <v>470</v>
      </c>
      <c r="D987">
        <v>1150000</v>
      </c>
      <c r="E987">
        <v>1150000</v>
      </c>
      <c r="F987">
        <v>1</v>
      </c>
      <c r="G987" t="str">
        <f t="shared" si="15"/>
        <v>TR-POSSGKN210100703</v>
      </c>
    </row>
    <row r="988" spans="1:7" x14ac:dyDescent="0.25">
      <c r="A988" s="54">
        <v>44214</v>
      </c>
      <c r="B988" t="s">
        <v>677</v>
      </c>
      <c r="C988" t="s">
        <v>20</v>
      </c>
      <c r="D988">
        <v>30000</v>
      </c>
      <c r="E988">
        <v>60000</v>
      </c>
      <c r="F988">
        <v>2</v>
      </c>
      <c r="G988" t="str">
        <f t="shared" si="15"/>
        <v>TR-POSSGKN210100703</v>
      </c>
    </row>
    <row r="989" spans="1:7" x14ac:dyDescent="0.25">
      <c r="A989" s="54">
        <v>44214</v>
      </c>
      <c r="B989" t="s">
        <v>677</v>
      </c>
      <c r="C989" t="s">
        <v>16</v>
      </c>
      <c r="D989">
        <v>14000</v>
      </c>
      <c r="E989">
        <v>280000</v>
      </c>
      <c r="F989">
        <v>20</v>
      </c>
      <c r="G989" t="str">
        <f t="shared" si="15"/>
        <v>TR-POSSGKN210100703</v>
      </c>
    </row>
    <row r="990" spans="1:7" x14ac:dyDescent="0.25">
      <c r="A990" s="54">
        <v>44214</v>
      </c>
      <c r="B990" t="s">
        <v>677</v>
      </c>
      <c r="C990" t="s">
        <v>29</v>
      </c>
      <c r="D990">
        <v>14000</v>
      </c>
      <c r="E990">
        <v>280000</v>
      </c>
      <c r="F990">
        <v>20</v>
      </c>
      <c r="G990" t="str">
        <f t="shared" si="15"/>
        <v>TR-POSSGKN210100703</v>
      </c>
    </row>
    <row r="991" spans="1:7" x14ac:dyDescent="0.25">
      <c r="A991" s="54">
        <v>44214</v>
      </c>
      <c r="B991" t="s">
        <v>678</v>
      </c>
      <c r="C991" t="s">
        <v>276</v>
      </c>
      <c r="D991">
        <v>14000</v>
      </c>
      <c r="E991">
        <v>70000</v>
      </c>
      <c r="F991">
        <v>5</v>
      </c>
      <c r="G991" t="str">
        <f t="shared" si="15"/>
        <v>TR-POSSGKN210100704</v>
      </c>
    </row>
    <row r="992" spans="1:7" x14ac:dyDescent="0.25">
      <c r="A992" s="54">
        <v>44214</v>
      </c>
      <c r="B992" t="s">
        <v>679</v>
      </c>
      <c r="C992" t="s">
        <v>9</v>
      </c>
      <c r="D992">
        <v>14000</v>
      </c>
      <c r="E992">
        <v>280000</v>
      </c>
      <c r="F992">
        <v>20</v>
      </c>
      <c r="G992" t="str">
        <f t="shared" si="15"/>
        <v>TR-POSSGKN210100705</v>
      </c>
    </row>
    <row r="993" spans="1:7" x14ac:dyDescent="0.25">
      <c r="A993" s="54">
        <v>44214</v>
      </c>
      <c r="B993" t="s">
        <v>680</v>
      </c>
      <c r="C993" t="s">
        <v>95</v>
      </c>
      <c r="D993">
        <v>14000</v>
      </c>
      <c r="E993">
        <v>70000</v>
      </c>
      <c r="F993">
        <v>5</v>
      </c>
      <c r="G993" t="str">
        <f t="shared" si="15"/>
        <v>TR-POSSGKN210100706</v>
      </c>
    </row>
    <row r="994" spans="1:7" x14ac:dyDescent="0.25">
      <c r="A994" s="54">
        <v>44214</v>
      </c>
      <c r="B994" t="s">
        <v>680</v>
      </c>
      <c r="C994" t="s">
        <v>66</v>
      </c>
      <c r="D994">
        <v>14000</v>
      </c>
      <c r="E994">
        <v>70000</v>
      </c>
      <c r="F994">
        <v>5</v>
      </c>
      <c r="G994" t="str">
        <f t="shared" si="15"/>
        <v>TR-POSSGKN210100706</v>
      </c>
    </row>
    <row r="995" spans="1:7" x14ac:dyDescent="0.25">
      <c r="A995" s="54">
        <v>44214</v>
      </c>
      <c r="B995" t="s">
        <v>681</v>
      </c>
      <c r="C995" t="s">
        <v>10</v>
      </c>
      <c r="D995">
        <v>14000</v>
      </c>
      <c r="E995">
        <v>280000</v>
      </c>
      <c r="F995">
        <v>20</v>
      </c>
      <c r="G995" t="str">
        <f t="shared" si="15"/>
        <v>TR-POSSGKN210100707</v>
      </c>
    </row>
    <row r="996" spans="1:7" x14ac:dyDescent="0.25">
      <c r="A996" s="54">
        <v>44214</v>
      </c>
      <c r="B996" t="s">
        <v>681</v>
      </c>
      <c r="C996" t="s">
        <v>33</v>
      </c>
      <c r="D996">
        <v>30000</v>
      </c>
      <c r="E996">
        <v>60000</v>
      </c>
      <c r="F996">
        <v>2</v>
      </c>
      <c r="G996" t="str">
        <f t="shared" si="15"/>
        <v>TR-POSSGKN210100707</v>
      </c>
    </row>
    <row r="997" spans="1:7" x14ac:dyDescent="0.25">
      <c r="A997" s="54">
        <v>44214</v>
      </c>
      <c r="B997" t="s">
        <v>681</v>
      </c>
      <c r="C997" t="s">
        <v>118</v>
      </c>
      <c r="D997">
        <v>50000</v>
      </c>
      <c r="E997">
        <v>50000</v>
      </c>
      <c r="F997">
        <v>1</v>
      </c>
      <c r="G997" t="str">
        <f t="shared" si="15"/>
        <v>TR-POSSGKN210100707</v>
      </c>
    </row>
    <row r="998" spans="1:7" x14ac:dyDescent="0.25">
      <c r="A998" s="54">
        <v>44214</v>
      </c>
      <c r="B998" t="s">
        <v>682</v>
      </c>
      <c r="C998" t="s">
        <v>10</v>
      </c>
      <c r="D998">
        <v>14500</v>
      </c>
      <c r="E998">
        <v>14500</v>
      </c>
      <c r="F998">
        <v>1</v>
      </c>
      <c r="G998" t="str">
        <f t="shared" si="15"/>
        <v>TR-POSSGKN210100708</v>
      </c>
    </row>
    <row r="999" spans="1:7" x14ac:dyDescent="0.25">
      <c r="A999" s="54">
        <v>44214</v>
      </c>
      <c r="B999" t="s">
        <v>683</v>
      </c>
      <c r="C999" t="s">
        <v>198</v>
      </c>
      <c r="D999">
        <v>80000</v>
      </c>
      <c r="E999">
        <v>160000</v>
      </c>
      <c r="F999">
        <v>2</v>
      </c>
      <c r="G999" t="str">
        <f t="shared" si="15"/>
        <v>TR-POSSGKN210100709</v>
      </c>
    </row>
    <row r="1000" spans="1:7" x14ac:dyDescent="0.25">
      <c r="A1000" s="54">
        <v>44214</v>
      </c>
      <c r="B1000" t="s">
        <v>683</v>
      </c>
      <c r="C1000" t="s">
        <v>474</v>
      </c>
      <c r="D1000">
        <v>470000</v>
      </c>
      <c r="E1000">
        <v>940000</v>
      </c>
      <c r="F1000">
        <v>2</v>
      </c>
      <c r="G1000" t="str">
        <f t="shared" si="15"/>
        <v>TR-POSSGKN210100709</v>
      </c>
    </row>
    <row r="1001" spans="1:7" x14ac:dyDescent="0.25">
      <c r="A1001" s="54">
        <v>44214</v>
      </c>
      <c r="B1001" t="s">
        <v>683</v>
      </c>
      <c r="C1001" t="s">
        <v>475</v>
      </c>
      <c r="D1001">
        <v>213500</v>
      </c>
      <c r="E1001">
        <v>213500</v>
      </c>
      <c r="F1001">
        <v>1</v>
      </c>
      <c r="G1001" t="str">
        <f t="shared" si="15"/>
        <v>TR-POSSGKN210100709</v>
      </c>
    </row>
    <row r="1002" spans="1:7" x14ac:dyDescent="0.25">
      <c r="A1002" s="54">
        <v>44214</v>
      </c>
      <c r="B1002" t="s">
        <v>683</v>
      </c>
      <c r="C1002" t="s">
        <v>195</v>
      </c>
      <c r="D1002">
        <v>40000</v>
      </c>
      <c r="E1002">
        <v>400000</v>
      </c>
      <c r="F1002">
        <v>10</v>
      </c>
      <c r="G1002" t="str">
        <f t="shared" si="15"/>
        <v>TR-POSSGKN210100709</v>
      </c>
    </row>
    <row r="1003" spans="1:7" x14ac:dyDescent="0.25">
      <c r="A1003" s="54">
        <v>44214</v>
      </c>
      <c r="B1003" t="s">
        <v>684</v>
      </c>
      <c r="C1003" t="s">
        <v>478</v>
      </c>
      <c r="D1003">
        <v>280000</v>
      </c>
      <c r="E1003">
        <v>280000</v>
      </c>
      <c r="F1003">
        <v>1</v>
      </c>
      <c r="G1003" t="str">
        <f t="shared" si="15"/>
        <v>TR-POSSGKN210100710</v>
      </c>
    </row>
    <row r="1004" spans="1:7" x14ac:dyDescent="0.25">
      <c r="A1004" s="54">
        <v>44214</v>
      </c>
      <c r="B1004" t="s">
        <v>685</v>
      </c>
      <c r="C1004" t="s">
        <v>479</v>
      </c>
      <c r="D1004">
        <v>16000</v>
      </c>
      <c r="E1004">
        <v>16000</v>
      </c>
      <c r="F1004">
        <v>1</v>
      </c>
      <c r="G1004" t="str">
        <f t="shared" si="15"/>
        <v>TR-POSSGKN210100711</v>
      </c>
    </row>
    <row r="1005" spans="1:7" x14ac:dyDescent="0.25">
      <c r="A1005" s="54">
        <v>44214</v>
      </c>
      <c r="B1005" t="s">
        <v>686</v>
      </c>
      <c r="C1005" t="s">
        <v>16</v>
      </c>
      <c r="D1005">
        <v>14000</v>
      </c>
      <c r="E1005">
        <v>280000</v>
      </c>
      <c r="F1005">
        <v>20</v>
      </c>
      <c r="G1005" t="str">
        <f t="shared" si="15"/>
        <v>TR-POSSGKN210100712</v>
      </c>
    </row>
    <row r="1006" spans="1:7" x14ac:dyDescent="0.25">
      <c r="A1006" s="54">
        <v>44214</v>
      </c>
      <c r="B1006" t="s">
        <v>687</v>
      </c>
      <c r="C1006" t="s">
        <v>9</v>
      </c>
      <c r="D1006">
        <v>14000</v>
      </c>
      <c r="E1006">
        <v>280000</v>
      </c>
      <c r="F1006">
        <v>20</v>
      </c>
      <c r="G1006" t="str">
        <f t="shared" si="15"/>
        <v>TR-POSSGKN210100713</v>
      </c>
    </row>
    <row r="1007" spans="1:7" x14ac:dyDescent="0.25">
      <c r="A1007" s="54">
        <v>44214</v>
      </c>
      <c r="B1007" t="s">
        <v>687</v>
      </c>
      <c r="C1007" t="s">
        <v>10</v>
      </c>
      <c r="D1007">
        <v>14000</v>
      </c>
      <c r="E1007">
        <v>294000</v>
      </c>
      <c r="F1007">
        <v>21</v>
      </c>
      <c r="G1007" t="str">
        <f t="shared" si="15"/>
        <v>TR-POSSGKN210100713</v>
      </c>
    </row>
    <row r="1008" spans="1:7" x14ac:dyDescent="0.25">
      <c r="A1008" s="54">
        <v>44214</v>
      </c>
      <c r="B1008" t="s">
        <v>688</v>
      </c>
      <c r="C1008" t="s">
        <v>480</v>
      </c>
      <c r="D1008">
        <v>10000</v>
      </c>
      <c r="E1008">
        <v>10000</v>
      </c>
      <c r="F1008">
        <v>1</v>
      </c>
      <c r="G1008" t="str">
        <f t="shared" si="15"/>
        <v>TR-POSSGKN210100714</v>
      </c>
    </row>
    <row r="1009" spans="1:7" x14ac:dyDescent="0.25">
      <c r="A1009" s="54">
        <v>44214</v>
      </c>
      <c r="B1009" t="s">
        <v>688</v>
      </c>
      <c r="C1009" t="s">
        <v>250</v>
      </c>
      <c r="D1009">
        <v>11000</v>
      </c>
      <c r="E1009">
        <v>200000</v>
      </c>
      <c r="F1009">
        <v>18.18181818181818</v>
      </c>
      <c r="G1009" t="str">
        <f t="shared" si="15"/>
        <v>TR-POSSGKN210100714</v>
      </c>
    </row>
    <row r="1010" spans="1:7" x14ac:dyDescent="0.25">
      <c r="A1010" s="54">
        <v>44214</v>
      </c>
      <c r="B1010" t="s">
        <v>689</v>
      </c>
      <c r="C1010" t="s">
        <v>138</v>
      </c>
      <c r="D1010">
        <v>29000</v>
      </c>
      <c r="E1010">
        <v>29000</v>
      </c>
      <c r="F1010">
        <v>1</v>
      </c>
      <c r="G1010" t="str">
        <f t="shared" si="15"/>
        <v>TR-POSSGKN210100715</v>
      </c>
    </row>
    <row r="1011" spans="1:7" x14ac:dyDescent="0.25">
      <c r="A1011" s="54">
        <v>44214</v>
      </c>
      <c r="B1011" t="s">
        <v>689</v>
      </c>
      <c r="C1011" t="s">
        <v>483</v>
      </c>
      <c r="D1011">
        <v>3200</v>
      </c>
      <c r="E1011">
        <v>9600</v>
      </c>
      <c r="F1011">
        <v>3</v>
      </c>
      <c r="G1011" t="str">
        <f t="shared" si="15"/>
        <v>TR-POSSGKN210100715</v>
      </c>
    </row>
    <row r="1012" spans="1:7" x14ac:dyDescent="0.25">
      <c r="A1012" s="54">
        <v>44214</v>
      </c>
      <c r="B1012" t="s">
        <v>690</v>
      </c>
      <c r="C1012" t="s">
        <v>159</v>
      </c>
      <c r="D1012">
        <v>4500</v>
      </c>
      <c r="E1012">
        <v>4500</v>
      </c>
      <c r="F1012">
        <v>1</v>
      </c>
      <c r="G1012" t="str">
        <f t="shared" si="15"/>
        <v>TR-POSSGKN210100716</v>
      </c>
    </row>
    <row r="1013" spans="1:7" x14ac:dyDescent="0.25">
      <c r="A1013" s="54">
        <v>44214</v>
      </c>
      <c r="B1013" t="s">
        <v>691</v>
      </c>
      <c r="C1013" t="s">
        <v>172</v>
      </c>
      <c r="D1013">
        <v>2800</v>
      </c>
      <c r="E1013">
        <v>19600</v>
      </c>
      <c r="F1013">
        <v>7</v>
      </c>
      <c r="G1013" t="str">
        <f t="shared" si="15"/>
        <v>TR-POSSGKN210100717</v>
      </c>
    </row>
    <row r="1014" spans="1:7" x14ac:dyDescent="0.25">
      <c r="A1014" s="54">
        <v>44214</v>
      </c>
      <c r="B1014" t="s">
        <v>691</v>
      </c>
      <c r="C1014" t="s">
        <v>348</v>
      </c>
      <c r="D1014">
        <v>45000</v>
      </c>
      <c r="E1014">
        <v>45000</v>
      </c>
      <c r="F1014">
        <v>1</v>
      </c>
      <c r="G1014" t="str">
        <f t="shared" si="15"/>
        <v>TR-POSSGKN210100717</v>
      </c>
    </row>
    <row r="1015" spans="1:7" x14ac:dyDescent="0.25">
      <c r="A1015" s="54">
        <v>44214</v>
      </c>
      <c r="B1015" t="s">
        <v>692</v>
      </c>
      <c r="C1015" t="s">
        <v>349</v>
      </c>
      <c r="D1015">
        <v>9000</v>
      </c>
      <c r="E1015">
        <v>18000</v>
      </c>
      <c r="F1015">
        <v>2</v>
      </c>
      <c r="G1015" t="str">
        <f t="shared" si="15"/>
        <v>TR-POSSGKN210100718</v>
      </c>
    </row>
    <row r="1016" spans="1:7" x14ac:dyDescent="0.25">
      <c r="A1016" s="54">
        <v>44214</v>
      </c>
      <c r="B1016" t="s">
        <v>692</v>
      </c>
      <c r="C1016" t="s">
        <v>351</v>
      </c>
      <c r="D1016">
        <v>12500</v>
      </c>
      <c r="E1016">
        <v>50000</v>
      </c>
      <c r="F1016">
        <v>4</v>
      </c>
      <c r="G1016" t="str">
        <f t="shared" si="15"/>
        <v>TR-POSSGKN210100718</v>
      </c>
    </row>
    <row r="1017" spans="1:7" x14ac:dyDescent="0.25">
      <c r="A1017" s="54">
        <v>44214</v>
      </c>
      <c r="B1017" t="s">
        <v>692</v>
      </c>
      <c r="C1017" t="s">
        <v>352</v>
      </c>
      <c r="D1017">
        <v>26000</v>
      </c>
      <c r="E1017">
        <v>208000</v>
      </c>
      <c r="F1017">
        <v>8</v>
      </c>
      <c r="G1017" t="str">
        <f t="shared" si="15"/>
        <v>TR-POSSGKN210100718</v>
      </c>
    </row>
    <row r="1018" spans="1:7" x14ac:dyDescent="0.25">
      <c r="A1018" s="54">
        <v>44214</v>
      </c>
      <c r="B1018" t="s">
        <v>693</v>
      </c>
      <c r="C1018" t="s">
        <v>191</v>
      </c>
      <c r="D1018">
        <v>7000</v>
      </c>
      <c r="E1018">
        <v>84000</v>
      </c>
      <c r="F1018">
        <v>12</v>
      </c>
      <c r="G1018" t="str">
        <f t="shared" si="15"/>
        <v>TR-POSSGKN210100719</v>
      </c>
    </row>
    <row r="1019" spans="1:7" x14ac:dyDescent="0.25">
      <c r="A1019" s="54">
        <v>44214</v>
      </c>
      <c r="B1019" t="s">
        <v>693</v>
      </c>
      <c r="C1019" t="s">
        <v>354</v>
      </c>
      <c r="D1019">
        <v>9000</v>
      </c>
      <c r="E1019">
        <v>108000</v>
      </c>
      <c r="F1019">
        <v>12</v>
      </c>
      <c r="G1019" t="str">
        <f t="shared" si="15"/>
        <v>TR-POSSGKN210100719</v>
      </c>
    </row>
    <row r="1020" spans="1:7" x14ac:dyDescent="0.25">
      <c r="A1020" s="54">
        <v>44214</v>
      </c>
      <c r="B1020" t="s">
        <v>694</v>
      </c>
      <c r="C1020" t="s">
        <v>356</v>
      </c>
      <c r="D1020">
        <v>14000</v>
      </c>
      <c r="E1020">
        <v>168000</v>
      </c>
      <c r="F1020">
        <v>12</v>
      </c>
      <c r="G1020" t="str">
        <f t="shared" si="15"/>
        <v>TR-POSSGKN210100720</v>
      </c>
    </row>
    <row r="1021" spans="1:7" x14ac:dyDescent="0.25">
      <c r="A1021" s="54">
        <v>44214</v>
      </c>
      <c r="B1021" t="s">
        <v>695</v>
      </c>
      <c r="C1021" t="s">
        <v>358</v>
      </c>
      <c r="D1021">
        <v>108000</v>
      </c>
      <c r="E1021">
        <v>108000</v>
      </c>
      <c r="F1021">
        <v>1</v>
      </c>
      <c r="G1021" t="str">
        <f t="shared" si="15"/>
        <v>TR-POSSGKN210100721</v>
      </c>
    </row>
    <row r="1022" spans="1:7" x14ac:dyDescent="0.25">
      <c r="A1022" s="54">
        <v>44214</v>
      </c>
      <c r="B1022" t="s">
        <v>695</v>
      </c>
      <c r="C1022" t="s">
        <v>360</v>
      </c>
      <c r="D1022">
        <v>9000</v>
      </c>
      <c r="E1022">
        <v>45000</v>
      </c>
      <c r="F1022">
        <v>5</v>
      </c>
      <c r="G1022" t="str">
        <f t="shared" si="15"/>
        <v>TR-POSSGKN210100721</v>
      </c>
    </row>
    <row r="1023" spans="1:7" x14ac:dyDescent="0.25">
      <c r="A1023" s="54">
        <v>44214</v>
      </c>
      <c r="B1023" t="s">
        <v>695</v>
      </c>
      <c r="C1023" t="s">
        <v>71</v>
      </c>
      <c r="D1023">
        <v>1100</v>
      </c>
      <c r="E1023">
        <v>6600</v>
      </c>
      <c r="F1023">
        <v>6</v>
      </c>
      <c r="G1023" t="str">
        <f t="shared" si="15"/>
        <v>TR-POSSGKN210100721</v>
      </c>
    </row>
    <row r="1024" spans="1:7" x14ac:dyDescent="0.25">
      <c r="A1024" s="54">
        <v>44214</v>
      </c>
      <c r="B1024" t="s">
        <v>695</v>
      </c>
      <c r="C1024" t="s">
        <v>161</v>
      </c>
      <c r="D1024">
        <v>5000</v>
      </c>
      <c r="E1024">
        <v>25000</v>
      </c>
      <c r="F1024">
        <v>5</v>
      </c>
      <c r="G1024" t="str">
        <f t="shared" si="15"/>
        <v>TR-POSSGKN210100721</v>
      </c>
    </row>
    <row r="1025" spans="1:7" x14ac:dyDescent="0.25">
      <c r="A1025" s="54">
        <v>44214</v>
      </c>
      <c r="B1025" t="s">
        <v>696</v>
      </c>
      <c r="C1025" t="s">
        <v>361</v>
      </c>
      <c r="D1025">
        <v>18000</v>
      </c>
      <c r="E1025">
        <v>18000</v>
      </c>
      <c r="F1025">
        <v>1</v>
      </c>
      <c r="G1025" t="str">
        <f t="shared" si="15"/>
        <v>TR-POSSGKN210100722</v>
      </c>
    </row>
    <row r="1026" spans="1:7" x14ac:dyDescent="0.25">
      <c r="A1026" s="54">
        <v>44214</v>
      </c>
      <c r="B1026" t="s">
        <v>696</v>
      </c>
      <c r="C1026" t="s">
        <v>93</v>
      </c>
      <c r="D1026">
        <v>6800</v>
      </c>
      <c r="E1026">
        <v>20400</v>
      </c>
      <c r="F1026">
        <v>3</v>
      </c>
      <c r="G1026" t="str">
        <f t="shared" si="15"/>
        <v>TR-POSSGKN210100722</v>
      </c>
    </row>
    <row r="1027" spans="1:7" x14ac:dyDescent="0.25">
      <c r="A1027" s="54">
        <v>44214</v>
      </c>
      <c r="B1027" t="s">
        <v>696</v>
      </c>
      <c r="C1027" t="s">
        <v>362</v>
      </c>
      <c r="D1027">
        <v>16000</v>
      </c>
      <c r="E1027">
        <v>16000</v>
      </c>
      <c r="F1027">
        <v>1</v>
      </c>
      <c r="G1027" t="str">
        <f t="shared" ref="G1027:G1090" si="16" xml:space="preserve"> "TR-" &amp; B1027</f>
        <v>TR-POSSGKN210100722</v>
      </c>
    </row>
    <row r="1028" spans="1:7" x14ac:dyDescent="0.25">
      <c r="A1028" s="54">
        <v>44214</v>
      </c>
      <c r="B1028" t="s">
        <v>696</v>
      </c>
      <c r="C1028" t="s">
        <v>42</v>
      </c>
      <c r="D1028">
        <v>27000</v>
      </c>
      <c r="E1028">
        <v>540000</v>
      </c>
      <c r="F1028">
        <v>20</v>
      </c>
      <c r="G1028" t="str">
        <f t="shared" si="16"/>
        <v>TR-POSSGKN210100722</v>
      </c>
    </row>
    <row r="1029" spans="1:7" x14ac:dyDescent="0.25">
      <c r="A1029" s="54">
        <v>44214</v>
      </c>
      <c r="B1029" t="s">
        <v>697</v>
      </c>
      <c r="C1029" t="s">
        <v>27</v>
      </c>
      <c r="D1029">
        <v>30000</v>
      </c>
      <c r="E1029">
        <v>60000</v>
      </c>
      <c r="F1029">
        <v>2</v>
      </c>
      <c r="G1029" t="str">
        <f t="shared" si="16"/>
        <v>TR-POSSGKN210100723</v>
      </c>
    </row>
    <row r="1030" spans="1:7" x14ac:dyDescent="0.25">
      <c r="A1030" s="54">
        <v>44214</v>
      </c>
      <c r="B1030" t="s">
        <v>698</v>
      </c>
      <c r="C1030" t="s">
        <v>119</v>
      </c>
      <c r="D1030">
        <v>39000</v>
      </c>
      <c r="E1030">
        <v>39000</v>
      </c>
      <c r="F1030">
        <v>1</v>
      </c>
      <c r="G1030" t="str">
        <f t="shared" si="16"/>
        <v>TR-POSSGKN210100724</v>
      </c>
    </row>
    <row r="1031" spans="1:7" x14ac:dyDescent="0.25">
      <c r="A1031" s="54">
        <v>44214</v>
      </c>
      <c r="B1031" t="s">
        <v>699</v>
      </c>
      <c r="C1031" t="s">
        <v>34</v>
      </c>
      <c r="D1031">
        <v>30000</v>
      </c>
      <c r="E1031">
        <v>30000</v>
      </c>
      <c r="F1031">
        <v>1</v>
      </c>
      <c r="G1031" t="str">
        <f t="shared" si="16"/>
        <v>TR-POSSGKN210100725drg. Ratih _Prasetyowati S_P. _Pros</v>
      </c>
    </row>
    <row r="1032" spans="1:7" x14ac:dyDescent="0.25">
      <c r="A1032" s="54">
        <v>44214</v>
      </c>
      <c r="B1032" t="s">
        <v>699</v>
      </c>
      <c r="C1032" t="s">
        <v>231</v>
      </c>
      <c r="D1032">
        <v>142000</v>
      </c>
      <c r="E1032">
        <v>710000</v>
      </c>
      <c r="F1032">
        <v>5</v>
      </c>
      <c r="G1032" t="str">
        <f t="shared" si="16"/>
        <v>TR-POSSGKN210100725drg. Ratih _Prasetyowati S_P. _Pros</v>
      </c>
    </row>
    <row r="1033" spans="1:7" x14ac:dyDescent="0.25">
      <c r="A1033" s="54">
        <v>44214</v>
      </c>
      <c r="B1033" t="s">
        <v>700</v>
      </c>
      <c r="C1033" t="s">
        <v>493</v>
      </c>
      <c r="D1033">
        <v>299000</v>
      </c>
      <c r="E1033">
        <v>299000</v>
      </c>
      <c r="F1033">
        <v>1</v>
      </c>
      <c r="G1033" t="str">
        <f t="shared" si="16"/>
        <v>TR-POSSGKN210100726</v>
      </c>
    </row>
    <row r="1034" spans="1:7" x14ac:dyDescent="0.25">
      <c r="A1034" s="54">
        <v>44214</v>
      </c>
      <c r="B1034" t="s">
        <v>700</v>
      </c>
      <c r="C1034" t="s">
        <v>495</v>
      </c>
      <c r="D1034">
        <v>400000</v>
      </c>
      <c r="E1034">
        <v>400000</v>
      </c>
      <c r="F1034">
        <v>1</v>
      </c>
      <c r="G1034" t="str">
        <f t="shared" si="16"/>
        <v>TR-POSSGKN210100726</v>
      </c>
    </row>
    <row r="1035" spans="1:7" x14ac:dyDescent="0.25">
      <c r="A1035" s="54">
        <v>44214</v>
      </c>
      <c r="B1035" t="s">
        <v>700</v>
      </c>
      <c r="C1035" t="s">
        <v>496</v>
      </c>
      <c r="D1035">
        <v>400000</v>
      </c>
      <c r="E1035">
        <v>400000</v>
      </c>
      <c r="F1035">
        <v>1</v>
      </c>
      <c r="G1035" t="str">
        <f t="shared" si="16"/>
        <v>TR-POSSGKN210100726</v>
      </c>
    </row>
    <row r="1036" spans="1:7" x14ac:dyDescent="0.25">
      <c r="A1036" s="54">
        <v>44214</v>
      </c>
      <c r="B1036" t="s">
        <v>700</v>
      </c>
      <c r="C1036" t="s">
        <v>497</v>
      </c>
      <c r="D1036">
        <v>305000</v>
      </c>
      <c r="E1036">
        <v>305000</v>
      </c>
      <c r="F1036">
        <v>1</v>
      </c>
      <c r="G1036" t="str">
        <f t="shared" si="16"/>
        <v>TR-POSSGKN210100726</v>
      </c>
    </row>
    <row r="1037" spans="1:7" x14ac:dyDescent="0.25">
      <c r="A1037" s="54">
        <v>44214</v>
      </c>
      <c r="B1037" t="s">
        <v>700</v>
      </c>
      <c r="C1037" t="s">
        <v>498</v>
      </c>
      <c r="D1037">
        <v>145000</v>
      </c>
      <c r="E1037">
        <v>145000</v>
      </c>
      <c r="F1037">
        <v>1</v>
      </c>
      <c r="G1037" t="str">
        <f t="shared" si="16"/>
        <v>TR-POSSGKN210100726</v>
      </c>
    </row>
    <row r="1038" spans="1:7" x14ac:dyDescent="0.25">
      <c r="A1038" s="54">
        <v>44214</v>
      </c>
      <c r="B1038" t="s">
        <v>701</v>
      </c>
      <c r="C1038" t="s">
        <v>152</v>
      </c>
      <c r="D1038">
        <v>35000</v>
      </c>
      <c r="E1038">
        <v>35000</v>
      </c>
      <c r="F1038">
        <v>1</v>
      </c>
      <c r="G1038" t="str">
        <f t="shared" si="16"/>
        <v>TR-POSSGKN210100727</v>
      </c>
    </row>
    <row r="1039" spans="1:7" x14ac:dyDescent="0.25">
      <c r="A1039" s="54">
        <v>44214</v>
      </c>
      <c r="B1039" t="s">
        <v>702</v>
      </c>
      <c r="C1039" t="s">
        <v>10</v>
      </c>
      <c r="D1039">
        <v>14000</v>
      </c>
      <c r="E1039">
        <v>56000</v>
      </c>
      <c r="F1039">
        <v>4</v>
      </c>
      <c r="G1039" t="str">
        <f t="shared" si="16"/>
        <v>TR-POSSGKN210100728</v>
      </c>
    </row>
    <row r="1040" spans="1:7" x14ac:dyDescent="0.25">
      <c r="A1040" s="54">
        <v>44214</v>
      </c>
      <c r="B1040" t="s">
        <v>702</v>
      </c>
      <c r="C1040" t="s">
        <v>95</v>
      </c>
      <c r="D1040">
        <v>14500</v>
      </c>
      <c r="E1040">
        <v>14500</v>
      </c>
      <c r="F1040">
        <v>1</v>
      </c>
      <c r="G1040" t="str">
        <f t="shared" si="16"/>
        <v>TR-POSSGKN210100728</v>
      </c>
    </row>
    <row r="1041" spans="1:7" x14ac:dyDescent="0.25">
      <c r="A1041" s="54">
        <v>44214</v>
      </c>
      <c r="B1041" t="s">
        <v>702</v>
      </c>
      <c r="C1041" t="s">
        <v>703</v>
      </c>
      <c r="D1041">
        <v>28000</v>
      </c>
      <c r="E1041">
        <v>84000</v>
      </c>
      <c r="F1041">
        <v>3</v>
      </c>
      <c r="G1041" t="str">
        <f t="shared" si="16"/>
        <v>TR-POSSGKN210100728</v>
      </c>
    </row>
    <row r="1042" spans="1:7" x14ac:dyDescent="0.25">
      <c r="A1042" s="54">
        <v>44214</v>
      </c>
      <c r="B1042" t="s">
        <v>702</v>
      </c>
      <c r="C1042" t="s">
        <v>704</v>
      </c>
      <c r="D1042">
        <v>11000</v>
      </c>
      <c r="E1042">
        <v>22000</v>
      </c>
      <c r="F1042">
        <v>2</v>
      </c>
      <c r="G1042" t="str">
        <f t="shared" si="16"/>
        <v>TR-POSSGKN210100728</v>
      </c>
    </row>
    <row r="1043" spans="1:7" x14ac:dyDescent="0.25">
      <c r="A1043" s="54">
        <v>44214</v>
      </c>
      <c r="B1043" t="s">
        <v>702</v>
      </c>
      <c r="C1043" t="s">
        <v>132</v>
      </c>
      <c r="D1043">
        <v>23000</v>
      </c>
      <c r="E1043">
        <v>23000</v>
      </c>
      <c r="F1043">
        <v>1</v>
      </c>
      <c r="G1043" t="str">
        <f t="shared" si="16"/>
        <v>TR-POSSGKN210100728</v>
      </c>
    </row>
    <row r="1044" spans="1:7" x14ac:dyDescent="0.25">
      <c r="A1044" s="54">
        <v>44214</v>
      </c>
      <c r="B1044" t="s">
        <v>702</v>
      </c>
      <c r="C1044" t="s">
        <v>705</v>
      </c>
      <c r="D1044">
        <v>5000</v>
      </c>
      <c r="E1044">
        <v>25000</v>
      </c>
      <c r="F1044">
        <v>5</v>
      </c>
      <c r="G1044" t="str">
        <f t="shared" si="16"/>
        <v>TR-POSSGKN210100728</v>
      </c>
    </row>
    <row r="1045" spans="1:7" x14ac:dyDescent="0.25">
      <c r="A1045" s="54">
        <v>44214</v>
      </c>
      <c r="B1045" t="s">
        <v>706</v>
      </c>
      <c r="C1045" t="s">
        <v>707</v>
      </c>
      <c r="D1045">
        <v>65000</v>
      </c>
      <c r="E1045">
        <v>65000</v>
      </c>
      <c r="F1045">
        <v>1</v>
      </c>
      <c r="G1045" t="str">
        <f t="shared" si="16"/>
        <v>TR-POSSGKN210100729</v>
      </c>
    </row>
    <row r="1046" spans="1:7" x14ac:dyDescent="0.25">
      <c r="A1046" s="54">
        <v>44214</v>
      </c>
      <c r="B1046" t="s">
        <v>706</v>
      </c>
      <c r="C1046" t="s">
        <v>195</v>
      </c>
      <c r="D1046">
        <v>40000</v>
      </c>
      <c r="E1046">
        <v>80000</v>
      </c>
      <c r="F1046">
        <v>2</v>
      </c>
      <c r="G1046" t="str">
        <f t="shared" si="16"/>
        <v>TR-POSSGKN210100729</v>
      </c>
    </row>
    <row r="1047" spans="1:7" x14ac:dyDescent="0.25">
      <c r="A1047" s="54">
        <v>44214</v>
      </c>
      <c r="B1047" t="s">
        <v>706</v>
      </c>
      <c r="C1047" t="s">
        <v>708</v>
      </c>
      <c r="D1047">
        <v>40000</v>
      </c>
      <c r="E1047">
        <v>80000</v>
      </c>
      <c r="F1047">
        <v>2</v>
      </c>
      <c r="G1047" t="str">
        <f t="shared" si="16"/>
        <v>TR-POSSGKN210100729</v>
      </c>
    </row>
    <row r="1048" spans="1:7" x14ac:dyDescent="0.25">
      <c r="A1048" s="54">
        <v>44214</v>
      </c>
      <c r="B1048" t="s">
        <v>709</v>
      </c>
      <c r="C1048" t="s">
        <v>10</v>
      </c>
      <c r="D1048">
        <v>14000</v>
      </c>
      <c r="E1048">
        <v>140000</v>
      </c>
      <c r="F1048">
        <v>10</v>
      </c>
      <c r="G1048" t="str">
        <f t="shared" si="16"/>
        <v>TR-POSSGKN210100730</v>
      </c>
    </row>
    <row r="1049" spans="1:7" x14ac:dyDescent="0.25">
      <c r="A1049" s="54">
        <v>44214</v>
      </c>
      <c r="B1049" t="s">
        <v>709</v>
      </c>
      <c r="C1049" t="s">
        <v>20</v>
      </c>
      <c r="D1049">
        <v>29500</v>
      </c>
      <c r="E1049">
        <v>147500</v>
      </c>
      <c r="F1049">
        <v>5</v>
      </c>
      <c r="G1049" t="str">
        <f t="shared" si="16"/>
        <v>TR-POSSGKN210100730</v>
      </c>
    </row>
    <row r="1050" spans="1:7" x14ac:dyDescent="0.25">
      <c r="A1050" s="54">
        <v>44214</v>
      </c>
      <c r="B1050" t="s">
        <v>709</v>
      </c>
      <c r="C1050" t="s">
        <v>497</v>
      </c>
      <c r="D1050">
        <v>305000</v>
      </c>
      <c r="E1050">
        <v>305000</v>
      </c>
      <c r="F1050">
        <v>1</v>
      </c>
      <c r="G1050" t="str">
        <f t="shared" si="16"/>
        <v>TR-POSSGKN210100730</v>
      </c>
    </row>
    <row r="1051" spans="1:7" x14ac:dyDescent="0.25">
      <c r="A1051" s="54">
        <v>44214</v>
      </c>
      <c r="B1051" t="s">
        <v>709</v>
      </c>
      <c r="C1051" t="s">
        <v>342</v>
      </c>
      <c r="D1051">
        <v>9200</v>
      </c>
      <c r="E1051">
        <v>460000</v>
      </c>
      <c r="F1051">
        <v>50</v>
      </c>
      <c r="G1051" t="str">
        <f t="shared" si="16"/>
        <v>TR-POSSGKN210100730</v>
      </c>
    </row>
    <row r="1052" spans="1:7" x14ac:dyDescent="0.25">
      <c r="A1052" s="54">
        <v>44214</v>
      </c>
      <c r="B1052" t="s">
        <v>710</v>
      </c>
      <c r="C1052" t="s">
        <v>182</v>
      </c>
      <c r="D1052">
        <v>1200</v>
      </c>
      <c r="E1052">
        <v>18000</v>
      </c>
      <c r="F1052">
        <v>15</v>
      </c>
      <c r="G1052" t="str">
        <f t="shared" si="16"/>
        <v>TR-POSSGKN210100731</v>
      </c>
    </row>
    <row r="1053" spans="1:7" x14ac:dyDescent="0.25">
      <c r="A1053" s="54">
        <v>44214</v>
      </c>
      <c r="B1053" t="s">
        <v>711</v>
      </c>
      <c r="C1053" t="s">
        <v>74</v>
      </c>
      <c r="D1053">
        <v>145000</v>
      </c>
      <c r="E1053">
        <v>145000</v>
      </c>
      <c r="F1053">
        <v>1</v>
      </c>
      <c r="G1053" t="str">
        <f t="shared" si="16"/>
        <v>TR-POSSGKN210100732</v>
      </c>
    </row>
    <row r="1054" spans="1:7" x14ac:dyDescent="0.25">
      <c r="A1054" s="54">
        <v>44214</v>
      </c>
      <c r="B1054" t="s">
        <v>712</v>
      </c>
      <c r="C1054" t="s">
        <v>62</v>
      </c>
      <c r="D1054">
        <v>16000</v>
      </c>
      <c r="E1054">
        <v>16000</v>
      </c>
      <c r="F1054">
        <v>1</v>
      </c>
      <c r="G1054" t="str">
        <f t="shared" si="16"/>
        <v>TR-POSSGKN210100733</v>
      </c>
    </row>
    <row r="1055" spans="1:7" x14ac:dyDescent="0.25">
      <c r="A1055" s="54">
        <v>44214</v>
      </c>
      <c r="B1055" t="s">
        <v>712</v>
      </c>
      <c r="C1055" t="s">
        <v>82</v>
      </c>
      <c r="D1055">
        <v>8700</v>
      </c>
      <c r="E1055">
        <v>8700</v>
      </c>
      <c r="F1055">
        <v>1</v>
      </c>
      <c r="G1055" t="str">
        <f t="shared" si="16"/>
        <v>TR-POSSGKN210100733</v>
      </c>
    </row>
    <row r="1056" spans="1:7" x14ac:dyDescent="0.25">
      <c r="A1056" s="54">
        <v>44214</v>
      </c>
      <c r="B1056" t="s">
        <v>713</v>
      </c>
      <c r="C1056" t="s">
        <v>714</v>
      </c>
      <c r="D1056">
        <v>41500</v>
      </c>
      <c r="E1056">
        <v>41500</v>
      </c>
      <c r="F1056">
        <v>1</v>
      </c>
      <c r="G1056" t="str">
        <f t="shared" si="16"/>
        <v>TR-POSSGKN210100734dr. YOHANA CHRISANTY MANTARA</v>
      </c>
    </row>
    <row r="1057" spans="1:7" x14ac:dyDescent="0.25">
      <c r="A1057" s="54">
        <v>44214</v>
      </c>
      <c r="B1057" t="s">
        <v>713</v>
      </c>
      <c r="C1057" t="s">
        <v>9</v>
      </c>
      <c r="D1057">
        <v>14500</v>
      </c>
      <c r="E1057">
        <v>14500</v>
      </c>
      <c r="F1057">
        <v>1</v>
      </c>
      <c r="G1057" t="str">
        <f t="shared" si="16"/>
        <v>TR-POSSGKN210100734dr. YOHANA CHRISANTY MANTARA</v>
      </c>
    </row>
    <row r="1058" spans="1:7" x14ac:dyDescent="0.25">
      <c r="A1058" s="54">
        <v>44214</v>
      </c>
      <c r="B1058" t="s">
        <v>713</v>
      </c>
      <c r="C1058" t="s">
        <v>40</v>
      </c>
      <c r="D1058">
        <v>158000</v>
      </c>
      <c r="E1058">
        <v>158000</v>
      </c>
      <c r="F1058">
        <v>1</v>
      </c>
      <c r="G1058" t="str">
        <f t="shared" si="16"/>
        <v>TR-POSSGKN210100734dr. YOHANA CHRISANTY MANTARA</v>
      </c>
    </row>
    <row r="1059" spans="1:7" x14ac:dyDescent="0.25">
      <c r="A1059" s="54">
        <v>44214</v>
      </c>
      <c r="B1059" t="s">
        <v>715</v>
      </c>
      <c r="C1059" t="s">
        <v>166</v>
      </c>
      <c r="D1059">
        <v>5200</v>
      </c>
      <c r="E1059">
        <v>5200</v>
      </c>
      <c r="F1059">
        <v>1</v>
      </c>
      <c r="G1059" t="str">
        <f t="shared" si="16"/>
        <v>TR-POSSGKN210100735</v>
      </c>
    </row>
    <row r="1060" spans="1:7" x14ac:dyDescent="0.25">
      <c r="A1060" s="54">
        <v>44214</v>
      </c>
      <c r="B1060" t="s">
        <v>716</v>
      </c>
      <c r="C1060" t="s">
        <v>16</v>
      </c>
      <c r="D1060">
        <v>14500</v>
      </c>
      <c r="E1060">
        <v>14500</v>
      </c>
      <c r="F1060">
        <v>1</v>
      </c>
      <c r="G1060" t="str">
        <f t="shared" si="16"/>
        <v>TR-POSSGKN210100736</v>
      </c>
    </row>
    <row r="1061" spans="1:7" x14ac:dyDescent="0.25">
      <c r="A1061" s="54">
        <v>44214</v>
      </c>
      <c r="B1061" t="s">
        <v>717</v>
      </c>
      <c r="C1061" t="s">
        <v>161</v>
      </c>
      <c r="D1061">
        <v>5000</v>
      </c>
      <c r="E1061">
        <v>5000</v>
      </c>
      <c r="F1061">
        <v>1</v>
      </c>
      <c r="G1061" t="str">
        <f t="shared" si="16"/>
        <v>TR-POSSGKN210100737</v>
      </c>
    </row>
    <row r="1062" spans="1:7" x14ac:dyDescent="0.25">
      <c r="A1062" s="54">
        <v>44214</v>
      </c>
      <c r="B1062" t="s">
        <v>717</v>
      </c>
      <c r="C1062" t="s">
        <v>95</v>
      </c>
      <c r="D1062">
        <v>14500</v>
      </c>
      <c r="E1062">
        <v>14500</v>
      </c>
      <c r="F1062">
        <v>1</v>
      </c>
      <c r="G1062" t="str">
        <f t="shared" si="16"/>
        <v>TR-POSSGKN210100737</v>
      </c>
    </row>
    <row r="1063" spans="1:7" x14ac:dyDescent="0.25">
      <c r="A1063" s="54">
        <v>44214</v>
      </c>
      <c r="B1063" t="s">
        <v>718</v>
      </c>
      <c r="C1063" t="s">
        <v>66</v>
      </c>
      <c r="D1063">
        <v>14500</v>
      </c>
      <c r="E1063">
        <v>14500</v>
      </c>
      <c r="F1063">
        <v>1</v>
      </c>
      <c r="G1063" t="str">
        <f t="shared" si="16"/>
        <v>TR-POSSGKN210100738</v>
      </c>
    </row>
    <row r="1064" spans="1:7" x14ac:dyDescent="0.25">
      <c r="A1064" s="54">
        <v>44214</v>
      </c>
      <c r="B1064" t="s">
        <v>718</v>
      </c>
      <c r="C1064" t="s">
        <v>93</v>
      </c>
      <c r="D1064">
        <v>6800</v>
      </c>
      <c r="E1064">
        <v>6800</v>
      </c>
      <c r="F1064">
        <v>1</v>
      </c>
      <c r="G1064" t="str">
        <f t="shared" si="16"/>
        <v>TR-POSSGKN210100738</v>
      </c>
    </row>
    <row r="1065" spans="1:7" x14ac:dyDescent="0.25">
      <c r="A1065" s="54">
        <v>44214</v>
      </c>
      <c r="B1065" t="s">
        <v>719</v>
      </c>
      <c r="C1065" t="s">
        <v>60</v>
      </c>
      <c r="D1065">
        <v>8000</v>
      </c>
      <c r="E1065">
        <v>24000</v>
      </c>
      <c r="F1065">
        <v>3</v>
      </c>
      <c r="G1065" t="str">
        <f t="shared" si="16"/>
        <v>TR-POSSGKN210100741</v>
      </c>
    </row>
    <row r="1066" spans="1:7" x14ac:dyDescent="0.25">
      <c r="A1066" s="54">
        <v>44214</v>
      </c>
      <c r="B1066" t="s">
        <v>720</v>
      </c>
      <c r="C1066" t="s">
        <v>119</v>
      </c>
      <c r="D1066">
        <v>39000</v>
      </c>
      <c r="E1066">
        <v>39000</v>
      </c>
      <c r="F1066">
        <v>1</v>
      </c>
      <c r="G1066" t="str">
        <f t="shared" si="16"/>
        <v>TR-POSSGKN210100742</v>
      </c>
    </row>
    <row r="1067" spans="1:7" x14ac:dyDescent="0.25">
      <c r="A1067" s="54">
        <v>44214</v>
      </c>
      <c r="B1067" t="s">
        <v>721</v>
      </c>
      <c r="C1067" t="s">
        <v>10</v>
      </c>
      <c r="D1067">
        <v>14500</v>
      </c>
      <c r="E1067">
        <v>29000</v>
      </c>
      <c r="F1067">
        <v>2</v>
      </c>
      <c r="G1067" t="str">
        <f t="shared" si="16"/>
        <v>TR-POSSGKN210100743</v>
      </c>
    </row>
    <row r="1068" spans="1:7" x14ac:dyDescent="0.25">
      <c r="A1068" s="54">
        <v>44214</v>
      </c>
      <c r="B1068" t="s">
        <v>721</v>
      </c>
      <c r="C1068" t="s">
        <v>722</v>
      </c>
      <c r="D1068">
        <v>36000</v>
      </c>
      <c r="E1068">
        <v>72000</v>
      </c>
      <c r="F1068">
        <v>2</v>
      </c>
      <c r="G1068" t="str">
        <f t="shared" si="16"/>
        <v>TR-POSSGKN210100743</v>
      </c>
    </row>
    <row r="1069" spans="1:7" x14ac:dyDescent="0.25">
      <c r="A1069" s="54">
        <v>44214</v>
      </c>
      <c r="B1069" t="s">
        <v>723</v>
      </c>
      <c r="C1069" t="s">
        <v>110</v>
      </c>
      <c r="D1069">
        <v>14000</v>
      </c>
      <c r="E1069">
        <v>14000</v>
      </c>
      <c r="F1069">
        <v>1</v>
      </c>
      <c r="G1069" t="str">
        <f t="shared" si="16"/>
        <v>TR-POSSGKN210100744</v>
      </c>
    </row>
    <row r="1070" spans="1:7" x14ac:dyDescent="0.25">
      <c r="A1070" s="54">
        <v>44214</v>
      </c>
      <c r="B1070" t="s">
        <v>724</v>
      </c>
      <c r="C1070" t="s">
        <v>498</v>
      </c>
      <c r="D1070">
        <v>145000</v>
      </c>
      <c r="E1070">
        <v>290000</v>
      </c>
      <c r="F1070">
        <v>2</v>
      </c>
      <c r="G1070" t="str">
        <f t="shared" si="16"/>
        <v>TR-POSSGKN210100745</v>
      </c>
    </row>
    <row r="1071" spans="1:7" x14ac:dyDescent="0.25">
      <c r="A1071" s="54">
        <v>44214</v>
      </c>
      <c r="B1071" t="s">
        <v>724</v>
      </c>
      <c r="C1071" t="s">
        <v>383</v>
      </c>
      <c r="D1071">
        <v>29000</v>
      </c>
      <c r="E1071">
        <v>87000</v>
      </c>
      <c r="F1071">
        <v>3</v>
      </c>
      <c r="G1071" t="str">
        <f t="shared" si="16"/>
        <v>TR-POSSGKN210100745</v>
      </c>
    </row>
    <row r="1072" spans="1:7" x14ac:dyDescent="0.25">
      <c r="A1072" s="54">
        <v>44214</v>
      </c>
      <c r="B1072" t="s">
        <v>725</v>
      </c>
      <c r="C1072" t="s">
        <v>339</v>
      </c>
      <c r="D1072">
        <v>130000</v>
      </c>
      <c r="E1072">
        <v>130000</v>
      </c>
      <c r="F1072">
        <v>1</v>
      </c>
      <c r="G1072" t="str">
        <f t="shared" si="16"/>
        <v>TR-POSSGKN210100746</v>
      </c>
    </row>
    <row r="1073" spans="1:7" x14ac:dyDescent="0.25">
      <c r="A1073" s="54">
        <v>44214</v>
      </c>
      <c r="B1073" t="s">
        <v>726</v>
      </c>
      <c r="C1073" t="s">
        <v>727</v>
      </c>
      <c r="D1073">
        <v>17000</v>
      </c>
      <c r="E1073">
        <v>17000</v>
      </c>
      <c r="F1073">
        <v>1</v>
      </c>
      <c r="G1073" t="str">
        <f t="shared" si="16"/>
        <v>TR-POSSGKN210100747</v>
      </c>
    </row>
    <row r="1074" spans="1:7" x14ac:dyDescent="0.25">
      <c r="A1074" s="54">
        <v>44214</v>
      </c>
      <c r="B1074" t="s">
        <v>728</v>
      </c>
      <c r="C1074" t="s">
        <v>161</v>
      </c>
      <c r="D1074">
        <v>5000</v>
      </c>
      <c r="E1074">
        <v>5000</v>
      </c>
      <c r="F1074">
        <v>1</v>
      </c>
      <c r="G1074" t="str">
        <f t="shared" si="16"/>
        <v>TR-POSSGKN210100749</v>
      </c>
    </row>
    <row r="1075" spans="1:7" x14ac:dyDescent="0.25">
      <c r="A1075" s="54">
        <v>44214</v>
      </c>
      <c r="B1075" t="s">
        <v>728</v>
      </c>
      <c r="C1075" t="s">
        <v>119</v>
      </c>
      <c r="D1075">
        <v>39000</v>
      </c>
      <c r="E1075">
        <v>78000</v>
      </c>
      <c r="F1075">
        <v>2</v>
      </c>
      <c r="G1075" t="str">
        <f t="shared" si="16"/>
        <v>TR-POSSGKN210100749</v>
      </c>
    </row>
    <row r="1076" spans="1:7" x14ac:dyDescent="0.25">
      <c r="A1076" s="54">
        <v>44214</v>
      </c>
      <c r="B1076" t="s">
        <v>728</v>
      </c>
      <c r="C1076" t="s">
        <v>20</v>
      </c>
      <c r="D1076">
        <v>30000</v>
      </c>
      <c r="E1076">
        <v>60000</v>
      </c>
      <c r="F1076">
        <v>2</v>
      </c>
      <c r="G1076" t="str">
        <f t="shared" si="16"/>
        <v>TR-POSSGKN210100749</v>
      </c>
    </row>
    <row r="1077" spans="1:7" x14ac:dyDescent="0.25">
      <c r="A1077" s="54">
        <v>44214</v>
      </c>
      <c r="B1077" t="s">
        <v>728</v>
      </c>
      <c r="C1077" t="s">
        <v>410</v>
      </c>
      <c r="D1077">
        <v>9200</v>
      </c>
      <c r="E1077">
        <v>92000</v>
      </c>
      <c r="F1077">
        <v>10</v>
      </c>
      <c r="G1077" t="str">
        <f t="shared" si="16"/>
        <v>TR-POSSGKN210100749</v>
      </c>
    </row>
    <row r="1078" spans="1:7" x14ac:dyDescent="0.25">
      <c r="A1078" s="54">
        <v>44214</v>
      </c>
      <c r="B1078" t="s">
        <v>728</v>
      </c>
      <c r="C1078" t="s">
        <v>269</v>
      </c>
      <c r="D1078">
        <v>9200</v>
      </c>
      <c r="E1078">
        <v>92000</v>
      </c>
      <c r="F1078">
        <v>10</v>
      </c>
      <c r="G1078" t="str">
        <f t="shared" si="16"/>
        <v>TR-POSSGKN210100749</v>
      </c>
    </row>
    <row r="1079" spans="1:7" x14ac:dyDescent="0.25">
      <c r="A1079" s="54">
        <v>44214</v>
      </c>
      <c r="B1079" t="s">
        <v>728</v>
      </c>
      <c r="C1079" t="s">
        <v>263</v>
      </c>
      <c r="D1079">
        <v>602000</v>
      </c>
      <c r="E1079">
        <v>602000</v>
      </c>
      <c r="F1079">
        <v>1</v>
      </c>
      <c r="G1079" t="str">
        <f t="shared" si="16"/>
        <v>TR-POSSGKN210100749</v>
      </c>
    </row>
    <row r="1080" spans="1:7" x14ac:dyDescent="0.25">
      <c r="A1080" s="54">
        <v>44214</v>
      </c>
      <c r="B1080" t="s">
        <v>728</v>
      </c>
      <c r="C1080" t="s">
        <v>707</v>
      </c>
      <c r="D1080">
        <v>65000</v>
      </c>
      <c r="E1080">
        <v>130000</v>
      </c>
      <c r="F1080">
        <v>2</v>
      </c>
      <c r="G1080" t="str">
        <f t="shared" si="16"/>
        <v>TR-POSSGKN210100749</v>
      </c>
    </row>
    <row r="1081" spans="1:7" x14ac:dyDescent="0.25">
      <c r="A1081" s="54">
        <v>44214</v>
      </c>
      <c r="B1081" t="s">
        <v>729</v>
      </c>
      <c r="C1081" t="s">
        <v>730</v>
      </c>
      <c r="D1081">
        <v>145000</v>
      </c>
      <c r="E1081">
        <v>145000</v>
      </c>
      <c r="F1081">
        <v>1</v>
      </c>
      <c r="G1081" t="str">
        <f t="shared" si="16"/>
        <v>TR-POSSGKN210100750</v>
      </c>
    </row>
    <row r="1082" spans="1:7" x14ac:dyDescent="0.25">
      <c r="A1082" s="54">
        <v>44214</v>
      </c>
      <c r="B1082" t="s">
        <v>731</v>
      </c>
      <c r="C1082" t="s">
        <v>29</v>
      </c>
      <c r="D1082">
        <v>14500</v>
      </c>
      <c r="E1082">
        <v>14500</v>
      </c>
      <c r="F1082">
        <v>1</v>
      </c>
      <c r="G1082" t="str">
        <f t="shared" si="16"/>
        <v>TR-POSSGKN210100751</v>
      </c>
    </row>
    <row r="1083" spans="1:7" x14ac:dyDescent="0.25">
      <c r="A1083" s="54">
        <v>44214</v>
      </c>
      <c r="B1083" t="s">
        <v>731</v>
      </c>
      <c r="C1083" t="s">
        <v>68</v>
      </c>
      <c r="D1083">
        <v>5500</v>
      </c>
      <c r="E1083">
        <v>11000</v>
      </c>
      <c r="F1083">
        <v>2</v>
      </c>
      <c r="G1083" t="str">
        <f t="shared" si="16"/>
        <v>TR-POSSGKN210100751</v>
      </c>
    </row>
    <row r="1084" spans="1:7" x14ac:dyDescent="0.25">
      <c r="A1084" s="54">
        <v>44214</v>
      </c>
      <c r="B1084" t="s">
        <v>732</v>
      </c>
      <c r="C1084" t="s">
        <v>44</v>
      </c>
      <c r="D1084">
        <v>9000</v>
      </c>
      <c r="E1084">
        <v>9000</v>
      </c>
      <c r="F1084">
        <v>1</v>
      </c>
      <c r="G1084" t="str">
        <f t="shared" si="16"/>
        <v>TR-POSSGKN210100752</v>
      </c>
    </row>
    <row r="1085" spans="1:7" x14ac:dyDescent="0.25">
      <c r="A1085" s="54">
        <v>44214</v>
      </c>
      <c r="B1085" t="s">
        <v>732</v>
      </c>
      <c r="C1085" t="s">
        <v>467</v>
      </c>
      <c r="D1085">
        <v>22000</v>
      </c>
      <c r="E1085">
        <v>22000</v>
      </c>
      <c r="F1085">
        <v>1</v>
      </c>
      <c r="G1085" t="str">
        <f t="shared" si="16"/>
        <v>TR-POSSGKN210100752</v>
      </c>
    </row>
    <row r="1086" spans="1:7" x14ac:dyDescent="0.25">
      <c r="A1086" s="54">
        <v>44214</v>
      </c>
      <c r="B1086" t="s">
        <v>732</v>
      </c>
      <c r="C1086" t="s">
        <v>733</v>
      </c>
      <c r="D1086">
        <v>5500</v>
      </c>
      <c r="E1086">
        <v>5500</v>
      </c>
      <c r="F1086">
        <v>1</v>
      </c>
      <c r="G1086" t="str">
        <f t="shared" si="16"/>
        <v>TR-POSSGKN210100752</v>
      </c>
    </row>
    <row r="1087" spans="1:7" x14ac:dyDescent="0.25">
      <c r="A1087" s="54">
        <v>44214</v>
      </c>
      <c r="B1087" t="s">
        <v>732</v>
      </c>
      <c r="C1087" t="s">
        <v>734</v>
      </c>
      <c r="D1087">
        <v>5800</v>
      </c>
      <c r="E1087">
        <v>5800</v>
      </c>
      <c r="F1087">
        <v>1</v>
      </c>
      <c r="G1087" t="str">
        <f t="shared" si="16"/>
        <v>TR-POSSGKN210100752</v>
      </c>
    </row>
    <row r="1088" spans="1:7" x14ac:dyDescent="0.25">
      <c r="A1088" s="54">
        <v>44214</v>
      </c>
      <c r="B1088" t="s">
        <v>732</v>
      </c>
      <c r="C1088" t="s">
        <v>735</v>
      </c>
      <c r="D1088">
        <v>6300</v>
      </c>
      <c r="E1088">
        <v>6300</v>
      </c>
      <c r="F1088">
        <v>1</v>
      </c>
      <c r="G1088" t="str">
        <f t="shared" si="16"/>
        <v>TR-POSSGKN210100752</v>
      </c>
    </row>
    <row r="1089" spans="1:7" x14ac:dyDescent="0.25">
      <c r="A1089" s="54">
        <v>44214</v>
      </c>
      <c r="B1089" t="s">
        <v>732</v>
      </c>
      <c r="C1089" t="s">
        <v>736</v>
      </c>
      <c r="D1089">
        <v>26000</v>
      </c>
      <c r="E1089">
        <v>26000</v>
      </c>
      <c r="F1089">
        <v>1</v>
      </c>
      <c r="G1089" t="str">
        <f t="shared" si="16"/>
        <v>TR-POSSGKN210100752</v>
      </c>
    </row>
    <row r="1090" spans="1:7" x14ac:dyDescent="0.25">
      <c r="A1090" s="54">
        <v>44214</v>
      </c>
      <c r="B1090" t="s">
        <v>732</v>
      </c>
      <c r="C1090" t="s">
        <v>737</v>
      </c>
      <c r="D1090">
        <v>48000</v>
      </c>
      <c r="E1090">
        <v>48000</v>
      </c>
      <c r="F1090">
        <v>1</v>
      </c>
      <c r="G1090" t="str">
        <f t="shared" si="16"/>
        <v>TR-POSSGKN210100752</v>
      </c>
    </row>
    <row r="1091" spans="1:7" x14ac:dyDescent="0.25">
      <c r="A1091" s="54">
        <v>44214</v>
      </c>
      <c r="B1091" t="s">
        <v>738</v>
      </c>
      <c r="C1091" t="s">
        <v>93</v>
      </c>
      <c r="D1091">
        <v>6800</v>
      </c>
      <c r="E1091">
        <v>6800</v>
      </c>
      <c r="F1091">
        <v>1</v>
      </c>
      <c r="G1091" t="str">
        <f t="shared" ref="G1091:G1154" si="17" xml:space="preserve"> "TR-" &amp; B1091</f>
        <v>TR-POSSGKN210100753</v>
      </c>
    </row>
    <row r="1092" spans="1:7" x14ac:dyDescent="0.25">
      <c r="A1092" s="54">
        <v>44214</v>
      </c>
      <c r="B1092" t="s">
        <v>738</v>
      </c>
      <c r="C1092" t="s">
        <v>33</v>
      </c>
      <c r="D1092">
        <v>30000</v>
      </c>
      <c r="E1092">
        <v>30000</v>
      </c>
      <c r="F1092">
        <v>1</v>
      </c>
      <c r="G1092" t="str">
        <f t="shared" si="17"/>
        <v>TR-POSSGKN210100753</v>
      </c>
    </row>
    <row r="1093" spans="1:7" x14ac:dyDescent="0.25">
      <c r="A1093" s="54">
        <v>44214</v>
      </c>
      <c r="B1093" t="s">
        <v>739</v>
      </c>
      <c r="C1093" t="s">
        <v>33</v>
      </c>
      <c r="D1093">
        <v>30000</v>
      </c>
      <c r="E1093">
        <v>30000</v>
      </c>
      <c r="F1093">
        <v>1</v>
      </c>
      <c r="G1093" t="str">
        <f t="shared" si="17"/>
        <v>TR-POSSGKN210100754</v>
      </c>
    </row>
    <row r="1094" spans="1:7" x14ac:dyDescent="0.25">
      <c r="A1094" s="54">
        <v>44214</v>
      </c>
      <c r="B1094" t="s">
        <v>740</v>
      </c>
      <c r="C1094" t="s">
        <v>741</v>
      </c>
      <c r="D1094">
        <v>50000</v>
      </c>
      <c r="E1094">
        <v>50000</v>
      </c>
      <c r="F1094">
        <v>1</v>
      </c>
      <c r="G1094" t="str">
        <f t="shared" si="17"/>
        <v>TR-POSSGKN210100756</v>
      </c>
    </row>
    <row r="1095" spans="1:7" x14ac:dyDescent="0.25">
      <c r="A1095" s="54">
        <v>44214</v>
      </c>
      <c r="B1095" t="s">
        <v>740</v>
      </c>
      <c r="C1095" t="s">
        <v>742</v>
      </c>
      <c r="D1095">
        <v>13500</v>
      </c>
      <c r="E1095">
        <v>13500</v>
      </c>
      <c r="F1095">
        <v>1</v>
      </c>
      <c r="G1095" t="str">
        <f t="shared" si="17"/>
        <v>TR-POSSGKN210100756</v>
      </c>
    </row>
    <row r="1096" spans="1:7" x14ac:dyDescent="0.25">
      <c r="A1096" s="54">
        <v>44214</v>
      </c>
      <c r="B1096" t="s">
        <v>740</v>
      </c>
      <c r="C1096" t="s">
        <v>480</v>
      </c>
      <c r="D1096">
        <v>10000</v>
      </c>
      <c r="E1096">
        <v>10000</v>
      </c>
      <c r="F1096">
        <v>1</v>
      </c>
      <c r="G1096" t="str">
        <f t="shared" si="17"/>
        <v>TR-POSSGKN210100756</v>
      </c>
    </row>
    <row r="1097" spans="1:7" x14ac:dyDescent="0.25">
      <c r="A1097" s="54">
        <v>44214</v>
      </c>
      <c r="B1097" t="s">
        <v>740</v>
      </c>
      <c r="C1097" t="s">
        <v>743</v>
      </c>
      <c r="D1097">
        <v>325000</v>
      </c>
      <c r="E1097">
        <v>325000</v>
      </c>
      <c r="F1097">
        <v>1</v>
      </c>
      <c r="G1097" t="str">
        <f t="shared" si="17"/>
        <v>TR-POSSGKN210100756</v>
      </c>
    </row>
    <row r="1098" spans="1:7" x14ac:dyDescent="0.25">
      <c r="A1098" s="54">
        <v>44214</v>
      </c>
      <c r="B1098" t="s">
        <v>740</v>
      </c>
      <c r="C1098" t="s">
        <v>159</v>
      </c>
      <c r="D1098">
        <v>4500</v>
      </c>
      <c r="E1098">
        <v>4500</v>
      </c>
      <c r="F1098">
        <v>1</v>
      </c>
      <c r="G1098" t="str">
        <f t="shared" si="17"/>
        <v>TR-POSSGKN210100756</v>
      </c>
    </row>
    <row r="1099" spans="1:7" x14ac:dyDescent="0.25">
      <c r="A1099" s="54">
        <v>44214</v>
      </c>
      <c r="B1099" t="s">
        <v>740</v>
      </c>
      <c r="C1099" t="s">
        <v>172</v>
      </c>
      <c r="D1099">
        <v>2800</v>
      </c>
      <c r="E1099">
        <v>2800</v>
      </c>
      <c r="F1099">
        <v>1</v>
      </c>
      <c r="G1099" t="str">
        <f t="shared" si="17"/>
        <v>TR-POSSGKN210100756</v>
      </c>
    </row>
    <row r="1100" spans="1:7" x14ac:dyDescent="0.25">
      <c r="A1100" s="54">
        <v>44214</v>
      </c>
      <c r="B1100" t="s">
        <v>740</v>
      </c>
      <c r="C1100" t="s">
        <v>60</v>
      </c>
      <c r="D1100">
        <v>8000</v>
      </c>
      <c r="E1100">
        <v>8000</v>
      </c>
      <c r="F1100">
        <v>1</v>
      </c>
      <c r="G1100" t="str">
        <f t="shared" si="17"/>
        <v>TR-POSSGKN210100756</v>
      </c>
    </row>
    <row r="1101" spans="1:7" x14ac:dyDescent="0.25">
      <c r="A1101" s="54">
        <v>44214</v>
      </c>
      <c r="B1101" t="s">
        <v>740</v>
      </c>
      <c r="C1101" t="s">
        <v>10</v>
      </c>
      <c r="D1101">
        <v>14500</v>
      </c>
      <c r="E1101">
        <v>14500</v>
      </c>
      <c r="F1101">
        <v>1</v>
      </c>
      <c r="G1101" t="str">
        <f t="shared" si="17"/>
        <v>TR-POSSGKN210100756</v>
      </c>
    </row>
    <row r="1102" spans="1:7" x14ac:dyDescent="0.25">
      <c r="A1102" s="54">
        <v>44214</v>
      </c>
      <c r="B1102" t="s">
        <v>744</v>
      </c>
      <c r="C1102" t="s">
        <v>33</v>
      </c>
      <c r="D1102">
        <v>29000</v>
      </c>
      <c r="E1102">
        <v>145000</v>
      </c>
      <c r="F1102">
        <v>5</v>
      </c>
      <c r="G1102" t="str">
        <f t="shared" si="17"/>
        <v>TR-POSSGKN210100758</v>
      </c>
    </row>
    <row r="1103" spans="1:7" x14ac:dyDescent="0.25">
      <c r="A1103" s="54">
        <v>44214</v>
      </c>
      <c r="B1103" t="s">
        <v>745</v>
      </c>
      <c r="C1103" t="s">
        <v>746</v>
      </c>
      <c r="D1103">
        <v>340000</v>
      </c>
      <c r="E1103">
        <v>340000</v>
      </c>
      <c r="F1103">
        <v>1</v>
      </c>
      <c r="G1103" t="str">
        <f t="shared" si="17"/>
        <v>TR-POSSGKN210100759</v>
      </c>
    </row>
    <row r="1104" spans="1:7" x14ac:dyDescent="0.25">
      <c r="A1104" s="54">
        <v>44214</v>
      </c>
      <c r="B1104" t="s">
        <v>745</v>
      </c>
      <c r="C1104" t="s">
        <v>347</v>
      </c>
      <c r="D1104">
        <v>298000</v>
      </c>
      <c r="E1104">
        <v>298000</v>
      </c>
      <c r="F1104">
        <v>1</v>
      </c>
      <c r="G1104" t="str">
        <f t="shared" si="17"/>
        <v>TR-POSSGKN210100759</v>
      </c>
    </row>
    <row r="1105" spans="1:7" x14ac:dyDescent="0.25">
      <c r="A1105" s="54">
        <v>44214</v>
      </c>
      <c r="B1105" t="s">
        <v>747</v>
      </c>
      <c r="C1105" t="s">
        <v>72</v>
      </c>
      <c r="D1105">
        <v>12000</v>
      </c>
      <c r="E1105">
        <v>12000</v>
      </c>
      <c r="F1105">
        <v>1</v>
      </c>
      <c r="G1105" t="str">
        <f t="shared" si="17"/>
        <v>TR-POSSGKN210100760</v>
      </c>
    </row>
    <row r="1106" spans="1:7" x14ac:dyDescent="0.25">
      <c r="A1106" s="54">
        <v>44214</v>
      </c>
      <c r="B1106" t="s">
        <v>747</v>
      </c>
      <c r="C1106" t="s">
        <v>59</v>
      </c>
      <c r="D1106">
        <v>38000</v>
      </c>
      <c r="E1106">
        <v>190000</v>
      </c>
      <c r="F1106">
        <v>5</v>
      </c>
      <c r="G1106" t="str">
        <f t="shared" si="17"/>
        <v>TR-POSSGKN210100760</v>
      </c>
    </row>
    <row r="1107" spans="1:7" x14ac:dyDescent="0.25">
      <c r="A1107" s="54">
        <v>44214</v>
      </c>
      <c r="B1107" t="s">
        <v>747</v>
      </c>
      <c r="C1107" t="s">
        <v>10</v>
      </c>
      <c r="D1107">
        <v>14500</v>
      </c>
      <c r="E1107">
        <v>14500</v>
      </c>
      <c r="F1107">
        <v>1</v>
      </c>
      <c r="G1107" t="str">
        <f t="shared" si="17"/>
        <v>TR-POSSGKN210100760</v>
      </c>
    </row>
    <row r="1108" spans="1:7" x14ac:dyDescent="0.25">
      <c r="A1108" s="54">
        <v>44214</v>
      </c>
      <c r="B1108" t="s">
        <v>747</v>
      </c>
      <c r="C1108" t="s">
        <v>73</v>
      </c>
      <c r="D1108">
        <v>355000</v>
      </c>
      <c r="E1108">
        <v>355000</v>
      </c>
      <c r="F1108">
        <v>1</v>
      </c>
      <c r="G1108" t="str">
        <f t="shared" si="17"/>
        <v>TR-POSSGKN210100760</v>
      </c>
    </row>
    <row r="1109" spans="1:7" x14ac:dyDescent="0.25">
      <c r="A1109" s="54">
        <v>44214</v>
      </c>
      <c r="B1109" t="s">
        <v>747</v>
      </c>
      <c r="C1109" t="s">
        <v>347</v>
      </c>
      <c r="D1109">
        <v>298000</v>
      </c>
      <c r="E1109">
        <v>298000</v>
      </c>
      <c r="F1109">
        <v>1</v>
      </c>
      <c r="G1109" t="str">
        <f t="shared" si="17"/>
        <v>TR-POSSGKN210100760</v>
      </c>
    </row>
    <row r="1110" spans="1:7" x14ac:dyDescent="0.25">
      <c r="A1110" s="54">
        <v>44214</v>
      </c>
      <c r="B1110" t="s">
        <v>748</v>
      </c>
      <c r="C1110" t="s">
        <v>44</v>
      </c>
      <c r="D1110">
        <v>9000</v>
      </c>
      <c r="E1110">
        <v>9000</v>
      </c>
      <c r="F1110">
        <v>1</v>
      </c>
      <c r="G1110" t="str">
        <f t="shared" si="17"/>
        <v>TR-POSSGKN210100761</v>
      </c>
    </row>
    <row r="1111" spans="1:7" x14ac:dyDescent="0.25">
      <c r="A1111" s="54">
        <v>44214</v>
      </c>
      <c r="B1111" t="s">
        <v>748</v>
      </c>
      <c r="C1111" t="s">
        <v>227</v>
      </c>
      <c r="D1111">
        <v>11000</v>
      </c>
      <c r="E1111">
        <v>22000</v>
      </c>
      <c r="F1111">
        <v>2</v>
      </c>
      <c r="G1111" t="str">
        <f t="shared" si="17"/>
        <v>TR-POSSGKN210100761</v>
      </c>
    </row>
    <row r="1112" spans="1:7" x14ac:dyDescent="0.25">
      <c r="A1112" s="54">
        <v>44214</v>
      </c>
      <c r="B1112" t="s">
        <v>748</v>
      </c>
      <c r="C1112" t="s">
        <v>42</v>
      </c>
      <c r="D1112">
        <v>27000</v>
      </c>
      <c r="E1112">
        <v>270000</v>
      </c>
      <c r="F1112">
        <v>10</v>
      </c>
      <c r="G1112" t="str">
        <f t="shared" si="17"/>
        <v>TR-POSSGKN210100761</v>
      </c>
    </row>
    <row r="1113" spans="1:7" x14ac:dyDescent="0.25">
      <c r="A1113" s="54">
        <v>44214</v>
      </c>
      <c r="B1113" t="s">
        <v>748</v>
      </c>
      <c r="C1113" t="s">
        <v>9</v>
      </c>
      <c r="D1113">
        <v>14000</v>
      </c>
      <c r="E1113">
        <v>56000</v>
      </c>
      <c r="F1113">
        <v>4</v>
      </c>
      <c r="G1113" t="str">
        <f t="shared" si="17"/>
        <v>TR-POSSGKN210100761</v>
      </c>
    </row>
    <row r="1114" spans="1:7" x14ac:dyDescent="0.25">
      <c r="A1114" s="54">
        <v>44214</v>
      </c>
      <c r="B1114" t="s">
        <v>748</v>
      </c>
      <c r="C1114" t="s">
        <v>20</v>
      </c>
      <c r="D1114">
        <v>30000</v>
      </c>
      <c r="E1114">
        <v>30000</v>
      </c>
      <c r="F1114">
        <v>1</v>
      </c>
      <c r="G1114" t="str">
        <f t="shared" si="17"/>
        <v>TR-POSSGKN210100761</v>
      </c>
    </row>
    <row r="1115" spans="1:7" x14ac:dyDescent="0.25">
      <c r="A1115" s="54">
        <v>44214</v>
      </c>
      <c r="B1115" t="s">
        <v>748</v>
      </c>
      <c r="C1115" t="s">
        <v>294</v>
      </c>
      <c r="D1115">
        <v>8500</v>
      </c>
      <c r="E1115">
        <v>42500</v>
      </c>
      <c r="F1115">
        <v>5</v>
      </c>
      <c r="G1115" t="str">
        <f t="shared" si="17"/>
        <v>TR-POSSGKN210100761</v>
      </c>
    </row>
    <row r="1116" spans="1:7" x14ac:dyDescent="0.25">
      <c r="A1116" s="54">
        <v>44214</v>
      </c>
      <c r="B1116" t="s">
        <v>748</v>
      </c>
      <c r="C1116" t="s">
        <v>33</v>
      </c>
      <c r="D1116">
        <v>30000</v>
      </c>
      <c r="E1116">
        <v>30000</v>
      </c>
      <c r="F1116">
        <v>1</v>
      </c>
      <c r="G1116" t="str">
        <f t="shared" si="17"/>
        <v>TR-POSSGKN210100761</v>
      </c>
    </row>
    <row r="1117" spans="1:7" x14ac:dyDescent="0.25">
      <c r="A1117" s="54">
        <v>44214</v>
      </c>
      <c r="B1117" t="s">
        <v>749</v>
      </c>
      <c r="C1117" t="s">
        <v>22</v>
      </c>
      <c r="D1117">
        <v>30000</v>
      </c>
      <c r="E1117">
        <v>60000</v>
      </c>
      <c r="F1117">
        <v>2</v>
      </c>
      <c r="G1117" t="str">
        <f t="shared" si="17"/>
        <v xml:space="preserve">TR-SISGKN210100455_PT. ROLLENT INDONESIA </v>
      </c>
    </row>
    <row r="1118" spans="1:7" x14ac:dyDescent="0.25">
      <c r="A1118" s="54">
        <v>44214</v>
      </c>
      <c r="B1118" t="s">
        <v>749</v>
      </c>
      <c r="C1118" t="s">
        <v>20</v>
      </c>
      <c r="D1118">
        <v>30000</v>
      </c>
      <c r="E1118">
        <v>90000</v>
      </c>
      <c r="F1118">
        <v>3</v>
      </c>
      <c r="G1118" t="str">
        <f t="shared" si="17"/>
        <v xml:space="preserve">TR-SISGKN210100455_PT. ROLLENT INDONESIA </v>
      </c>
    </row>
    <row r="1119" spans="1:7" x14ac:dyDescent="0.25">
      <c r="A1119" s="54">
        <v>44214</v>
      </c>
      <c r="B1119" t="s">
        <v>750</v>
      </c>
      <c r="C1119" t="s">
        <v>42</v>
      </c>
      <c r="D1119">
        <v>27500</v>
      </c>
      <c r="E1119">
        <v>27500</v>
      </c>
      <c r="F1119">
        <v>1</v>
      </c>
      <c r="G1119" t="str">
        <f t="shared" si="17"/>
        <v>TR-SISGKN210100463</v>
      </c>
    </row>
    <row r="1120" spans="1:7" x14ac:dyDescent="0.25">
      <c r="A1120" s="54">
        <v>44214</v>
      </c>
      <c r="B1120" t="s">
        <v>750</v>
      </c>
      <c r="C1120" t="s">
        <v>751</v>
      </c>
      <c r="D1120">
        <v>20000</v>
      </c>
      <c r="E1120">
        <v>120000</v>
      </c>
      <c r="F1120">
        <v>6</v>
      </c>
      <c r="G1120" t="str">
        <f t="shared" si="17"/>
        <v>TR-SISGKN210100463</v>
      </c>
    </row>
    <row r="1121" spans="1:7" x14ac:dyDescent="0.25">
      <c r="A1121" s="54">
        <v>44216</v>
      </c>
      <c r="B1121" t="s">
        <v>750</v>
      </c>
      <c r="C1121" t="s">
        <v>44</v>
      </c>
      <c r="D1121">
        <v>9000</v>
      </c>
      <c r="E1121">
        <v>9000</v>
      </c>
      <c r="F1121">
        <v>1</v>
      </c>
      <c r="G1121" t="str">
        <f t="shared" si="17"/>
        <v>TR-SISGKN210100463</v>
      </c>
    </row>
    <row r="1122" spans="1:7" x14ac:dyDescent="0.25">
      <c r="A1122" s="54">
        <v>44216</v>
      </c>
      <c r="B1122" t="s">
        <v>752</v>
      </c>
      <c r="C1122" t="s">
        <v>231</v>
      </c>
      <c r="D1122">
        <v>142000</v>
      </c>
      <c r="E1122">
        <v>142000</v>
      </c>
      <c r="F1122">
        <v>1</v>
      </c>
      <c r="G1122" t="str">
        <f t="shared" si="17"/>
        <v>TR-POSSGKN210100794</v>
      </c>
    </row>
    <row r="1123" spans="1:7" x14ac:dyDescent="0.25">
      <c r="A1123" s="54">
        <v>44216</v>
      </c>
      <c r="B1123" t="s">
        <v>752</v>
      </c>
      <c r="C1123" t="s">
        <v>121</v>
      </c>
      <c r="D1123">
        <v>212000</v>
      </c>
      <c r="E1123">
        <v>212000</v>
      </c>
      <c r="F1123">
        <v>1</v>
      </c>
      <c r="G1123" t="str">
        <f t="shared" si="17"/>
        <v>TR-POSSGKN210100794</v>
      </c>
    </row>
    <row r="1124" spans="1:7" x14ac:dyDescent="0.25">
      <c r="A1124" s="54">
        <v>44216</v>
      </c>
      <c r="B1124" t="s">
        <v>752</v>
      </c>
      <c r="C1124" t="s">
        <v>753</v>
      </c>
      <c r="D1124">
        <v>238000</v>
      </c>
      <c r="E1124">
        <v>238000</v>
      </c>
      <c r="F1124">
        <v>1</v>
      </c>
      <c r="G1124" t="str">
        <f t="shared" si="17"/>
        <v>TR-POSSGKN210100794</v>
      </c>
    </row>
    <row r="1125" spans="1:7" x14ac:dyDescent="0.25">
      <c r="A1125" s="54">
        <v>44216</v>
      </c>
      <c r="B1125" t="s">
        <v>752</v>
      </c>
      <c r="C1125" t="s">
        <v>68</v>
      </c>
      <c r="D1125">
        <v>5500</v>
      </c>
      <c r="E1125">
        <v>55000</v>
      </c>
      <c r="F1125">
        <v>10</v>
      </c>
      <c r="G1125" t="str">
        <f t="shared" si="17"/>
        <v>TR-POSSGKN210100794</v>
      </c>
    </row>
    <row r="1126" spans="1:7" x14ac:dyDescent="0.25">
      <c r="A1126" s="54">
        <v>44216</v>
      </c>
      <c r="B1126" t="s">
        <v>752</v>
      </c>
      <c r="C1126" t="s">
        <v>42</v>
      </c>
      <c r="D1126">
        <v>27500</v>
      </c>
      <c r="E1126">
        <v>27500</v>
      </c>
      <c r="F1126">
        <v>1</v>
      </c>
      <c r="G1126" t="str">
        <f t="shared" si="17"/>
        <v>TR-POSSGKN210100794</v>
      </c>
    </row>
    <row r="1127" spans="1:7" x14ac:dyDescent="0.25">
      <c r="A1127" s="54">
        <v>44216</v>
      </c>
      <c r="B1127" t="s">
        <v>754</v>
      </c>
      <c r="C1127" t="s">
        <v>743</v>
      </c>
      <c r="D1127">
        <v>325000</v>
      </c>
      <c r="E1127">
        <v>325000</v>
      </c>
      <c r="F1127">
        <v>1</v>
      </c>
      <c r="G1127" t="str">
        <f t="shared" si="17"/>
        <v>TR-POSSGKN210100795</v>
      </c>
    </row>
    <row r="1128" spans="1:7" x14ac:dyDescent="0.25">
      <c r="A1128" s="54">
        <v>44216</v>
      </c>
      <c r="B1128" t="s">
        <v>755</v>
      </c>
      <c r="C1128" t="s">
        <v>121</v>
      </c>
      <c r="D1128">
        <v>212000</v>
      </c>
      <c r="E1128">
        <v>212000</v>
      </c>
      <c r="F1128">
        <v>1</v>
      </c>
      <c r="G1128" t="str">
        <f t="shared" si="17"/>
        <v>TR-POSSGKN210100796</v>
      </c>
    </row>
    <row r="1129" spans="1:7" x14ac:dyDescent="0.25">
      <c r="A1129" s="54">
        <v>44216</v>
      </c>
      <c r="B1129" t="s">
        <v>756</v>
      </c>
      <c r="C1129" t="s">
        <v>40</v>
      </c>
      <c r="D1129">
        <v>158000</v>
      </c>
      <c r="E1129">
        <v>316000</v>
      </c>
      <c r="F1129">
        <v>2</v>
      </c>
      <c r="G1129" t="str">
        <f t="shared" si="17"/>
        <v>TR-POSSGKN210100800</v>
      </c>
    </row>
    <row r="1130" spans="1:7" x14ac:dyDescent="0.25">
      <c r="A1130" s="54">
        <v>44216</v>
      </c>
      <c r="B1130" t="s">
        <v>757</v>
      </c>
      <c r="C1130" t="s">
        <v>264</v>
      </c>
      <c r="D1130">
        <v>22000</v>
      </c>
      <c r="E1130">
        <v>22000</v>
      </c>
      <c r="F1130">
        <v>1</v>
      </c>
      <c r="G1130" t="str">
        <f t="shared" si="17"/>
        <v>TR-POSSGKN210100802</v>
      </c>
    </row>
    <row r="1131" spans="1:7" x14ac:dyDescent="0.25">
      <c r="A1131" s="54">
        <v>44216</v>
      </c>
      <c r="B1131" t="s">
        <v>758</v>
      </c>
      <c r="C1131" t="s">
        <v>759</v>
      </c>
      <c r="D1131">
        <v>1680000</v>
      </c>
      <c r="E1131">
        <v>1680000</v>
      </c>
      <c r="F1131">
        <v>1</v>
      </c>
      <c r="G1131" t="str">
        <f t="shared" si="17"/>
        <v>TR-POSSGKN210100803</v>
      </c>
    </row>
    <row r="1132" spans="1:7" x14ac:dyDescent="0.25">
      <c r="A1132" s="54">
        <v>44216</v>
      </c>
      <c r="B1132" t="s">
        <v>758</v>
      </c>
      <c r="C1132" t="s">
        <v>760</v>
      </c>
      <c r="D1132">
        <v>185000</v>
      </c>
      <c r="E1132">
        <v>185000</v>
      </c>
      <c r="F1132">
        <v>1</v>
      </c>
      <c r="G1132" t="str">
        <f t="shared" si="17"/>
        <v>TR-POSSGKN210100803</v>
      </c>
    </row>
    <row r="1133" spans="1:7" x14ac:dyDescent="0.25">
      <c r="A1133" s="54">
        <v>44216</v>
      </c>
      <c r="B1133" t="s">
        <v>761</v>
      </c>
      <c r="C1133" t="s">
        <v>762</v>
      </c>
      <c r="D1133">
        <v>27000</v>
      </c>
      <c r="E1133">
        <v>27000</v>
      </c>
      <c r="F1133">
        <v>1</v>
      </c>
      <c r="G1133" t="str">
        <f t="shared" si="17"/>
        <v>TR-POSSGKN210100806</v>
      </c>
    </row>
    <row r="1134" spans="1:7" x14ac:dyDescent="0.25">
      <c r="A1134" s="54">
        <v>44216</v>
      </c>
      <c r="B1134" t="s">
        <v>761</v>
      </c>
      <c r="C1134" t="s">
        <v>763</v>
      </c>
      <c r="D1134">
        <v>8300</v>
      </c>
      <c r="E1134">
        <v>8300</v>
      </c>
      <c r="F1134">
        <v>1</v>
      </c>
      <c r="G1134" t="str">
        <f t="shared" si="17"/>
        <v>TR-POSSGKN210100806</v>
      </c>
    </row>
    <row r="1135" spans="1:7" x14ac:dyDescent="0.25">
      <c r="A1135" s="54">
        <v>44216</v>
      </c>
      <c r="B1135" t="s">
        <v>764</v>
      </c>
      <c r="C1135" t="s">
        <v>765</v>
      </c>
      <c r="D1135">
        <v>37000</v>
      </c>
      <c r="E1135">
        <v>37000</v>
      </c>
      <c r="F1135">
        <v>1</v>
      </c>
      <c r="G1135" t="str">
        <f t="shared" si="17"/>
        <v>TR-POSSGKN210100808</v>
      </c>
    </row>
    <row r="1136" spans="1:7" x14ac:dyDescent="0.25">
      <c r="A1136" s="54">
        <v>44216</v>
      </c>
      <c r="B1136" t="s">
        <v>764</v>
      </c>
      <c r="C1136" t="s">
        <v>766</v>
      </c>
      <c r="D1136">
        <v>25500</v>
      </c>
      <c r="E1136">
        <v>25500</v>
      </c>
      <c r="F1136">
        <v>1</v>
      </c>
      <c r="G1136" t="str">
        <f t="shared" si="17"/>
        <v>TR-POSSGKN210100808</v>
      </c>
    </row>
    <row r="1137" spans="1:7" x14ac:dyDescent="0.25">
      <c r="A1137" s="54">
        <v>44216</v>
      </c>
      <c r="B1137" t="s">
        <v>767</v>
      </c>
      <c r="C1137" t="s">
        <v>722</v>
      </c>
      <c r="D1137">
        <v>36000</v>
      </c>
      <c r="E1137">
        <v>36000</v>
      </c>
      <c r="F1137">
        <v>1</v>
      </c>
      <c r="G1137" t="str">
        <f t="shared" si="17"/>
        <v>TR-POSSGKN210100809</v>
      </c>
    </row>
    <row r="1138" spans="1:7" x14ac:dyDescent="0.25">
      <c r="A1138" s="54">
        <v>44216</v>
      </c>
      <c r="B1138" t="s">
        <v>767</v>
      </c>
      <c r="C1138" t="s">
        <v>60</v>
      </c>
      <c r="D1138">
        <v>8000</v>
      </c>
      <c r="E1138">
        <v>24000</v>
      </c>
      <c r="F1138">
        <v>3</v>
      </c>
      <c r="G1138" t="str">
        <f t="shared" si="17"/>
        <v>TR-POSSGKN210100809</v>
      </c>
    </row>
    <row r="1139" spans="1:7" x14ac:dyDescent="0.25">
      <c r="A1139" s="54">
        <v>44216</v>
      </c>
      <c r="B1139" t="s">
        <v>768</v>
      </c>
      <c r="C1139" t="s">
        <v>769</v>
      </c>
      <c r="D1139">
        <v>13000</v>
      </c>
      <c r="E1139">
        <v>13000</v>
      </c>
      <c r="F1139">
        <v>1</v>
      </c>
      <c r="G1139" t="str">
        <f t="shared" si="17"/>
        <v>TR-POSSGKN210100810</v>
      </c>
    </row>
    <row r="1140" spans="1:7" x14ac:dyDescent="0.25">
      <c r="A1140" s="54">
        <v>44216</v>
      </c>
      <c r="B1140" t="s">
        <v>768</v>
      </c>
      <c r="C1140" t="s">
        <v>770</v>
      </c>
      <c r="D1140">
        <v>23000</v>
      </c>
      <c r="E1140">
        <v>23000</v>
      </c>
      <c r="F1140">
        <v>1</v>
      </c>
      <c r="G1140" t="str">
        <f t="shared" si="17"/>
        <v>TR-POSSGKN210100810</v>
      </c>
    </row>
    <row r="1141" spans="1:7" x14ac:dyDescent="0.25">
      <c r="A1141" s="54">
        <v>44216</v>
      </c>
      <c r="B1141" t="s">
        <v>768</v>
      </c>
      <c r="C1141" t="s">
        <v>231</v>
      </c>
      <c r="D1141">
        <v>142000</v>
      </c>
      <c r="E1141">
        <v>142000</v>
      </c>
      <c r="F1141">
        <v>1</v>
      </c>
      <c r="G1141" t="str">
        <f t="shared" si="17"/>
        <v>TR-POSSGKN210100810</v>
      </c>
    </row>
    <row r="1142" spans="1:7" x14ac:dyDescent="0.25">
      <c r="A1142" s="54">
        <v>44216</v>
      </c>
      <c r="B1142" t="s">
        <v>771</v>
      </c>
      <c r="C1142" t="s">
        <v>187</v>
      </c>
      <c r="D1142">
        <v>5000</v>
      </c>
      <c r="E1142">
        <v>5000</v>
      </c>
      <c r="F1142">
        <v>1</v>
      </c>
      <c r="G1142" t="str">
        <f t="shared" si="17"/>
        <v>TR-POSSGKN210100811</v>
      </c>
    </row>
    <row r="1143" spans="1:7" x14ac:dyDescent="0.25">
      <c r="A1143" s="54">
        <v>44216</v>
      </c>
      <c r="B1143" t="s">
        <v>772</v>
      </c>
      <c r="C1143" t="s">
        <v>15</v>
      </c>
      <c r="D1143">
        <v>15500</v>
      </c>
      <c r="E1143">
        <v>15500</v>
      </c>
      <c r="F1143">
        <v>1</v>
      </c>
      <c r="G1143" t="str">
        <f t="shared" si="17"/>
        <v>TR-POSSGKN210100812</v>
      </c>
    </row>
    <row r="1144" spans="1:7" x14ac:dyDescent="0.25">
      <c r="A1144" s="54">
        <v>44216</v>
      </c>
      <c r="B1144" t="s">
        <v>772</v>
      </c>
      <c r="C1144" t="s">
        <v>773</v>
      </c>
      <c r="D1144">
        <v>105000</v>
      </c>
      <c r="E1144">
        <v>105000</v>
      </c>
      <c r="F1144">
        <v>1</v>
      </c>
      <c r="G1144" t="str">
        <f t="shared" si="17"/>
        <v>TR-POSSGKN210100812</v>
      </c>
    </row>
    <row r="1145" spans="1:7" x14ac:dyDescent="0.25">
      <c r="A1145" s="54">
        <v>44216</v>
      </c>
      <c r="B1145" t="s">
        <v>772</v>
      </c>
      <c r="C1145" t="s">
        <v>111</v>
      </c>
      <c r="D1145">
        <v>152000</v>
      </c>
      <c r="E1145">
        <v>152000</v>
      </c>
      <c r="F1145">
        <v>1</v>
      </c>
      <c r="G1145" t="str">
        <f t="shared" si="17"/>
        <v>TR-POSSGKN210100812</v>
      </c>
    </row>
    <row r="1146" spans="1:7" x14ac:dyDescent="0.25">
      <c r="A1146" s="54">
        <v>44216</v>
      </c>
      <c r="B1146" t="s">
        <v>774</v>
      </c>
      <c r="C1146" t="s">
        <v>775</v>
      </c>
      <c r="D1146">
        <v>150000</v>
      </c>
      <c r="E1146">
        <v>150000</v>
      </c>
      <c r="F1146">
        <v>1</v>
      </c>
      <c r="G1146" t="str">
        <f t="shared" si="17"/>
        <v>TR-POSSGKN210100814</v>
      </c>
    </row>
    <row r="1147" spans="1:7" x14ac:dyDescent="0.25">
      <c r="A1147" s="54">
        <v>44216</v>
      </c>
      <c r="B1147" t="s">
        <v>774</v>
      </c>
      <c r="C1147" t="s">
        <v>743</v>
      </c>
      <c r="D1147">
        <v>325000</v>
      </c>
      <c r="E1147">
        <v>325000</v>
      </c>
      <c r="F1147">
        <v>1</v>
      </c>
      <c r="G1147" t="str">
        <f t="shared" si="17"/>
        <v>TR-POSSGKN210100814</v>
      </c>
    </row>
    <row r="1148" spans="1:7" x14ac:dyDescent="0.25">
      <c r="A1148" s="54">
        <v>44216</v>
      </c>
      <c r="B1148" t="s">
        <v>776</v>
      </c>
      <c r="C1148" t="s">
        <v>187</v>
      </c>
      <c r="D1148">
        <v>5000</v>
      </c>
      <c r="E1148">
        <v>5000</v>
      </c>
      <c r="F1148">
        <v>1</v>
      </c>
      <c r="G1148" t="str">
        <f t="shared" si="17"/>
        <v>TR-POSSGKN210100816</v>
      </c>
    </row>
    <row r="1149" spans="1:7" x14ac:dyDescent="0.25">
      <c r="A1149" s="54">
        <v>44216</v>
      </c>
      <c r="B1149" t="s">
        <v>776</v>
      </c>
      <c r="C1149" t="s">
        <v>15</v>
      </c>
      <c r="D1149">
        <v>15500</v>
      </c>
      <c r="E1149">
        <v>15500</v>
      </c>
      <c r="F1149">
        <v>1</v>
      </c>
      <c r="G1149" t="str">
        <f t="shared" si="17"/>
        <v>TR-POSSGKN210100816</v>
      </c>
    </row>
    <row r="1150" spans="1:7" x14ac:dyDescent="0.25">
      <c r="A1150" s="54">
        <v>44216</v>
      </c>
      <c r="B1150" t="s">
        <v>776</v>
      </c>
      <c r="C1150" t="s">
        <v>773</v>
      </c>
      <c r="D1150">
        <v>105000</v>
      </c>
      <c r="E1150">
        <v>105000</v>
      </c>
      <c r="F1150">
        <v>1</v>
      </c>
      <c r="G1150" t="str">
        <f t="shared" si="17"/>
        <v>TR-POSSGKN210100816</v>
      </c>
    </row>
    <row r="1151" spans="1:7" x14ac:dyDescent="0.25">
      <c r="A1151" s="54">
        <v>44216</v>
      </c>
      <c r="B1151" t="s">
        <v>776</v>
      </c>
      <c r="C1151" t="s">
        <v>743</v>
      </c>
      <c r="D1151">
        <v>325000</v>
      </c>
      <c r="E1151">
        <v>325000</v>
      </c>
      <c r="F1151">
        <v>1</v>
      </c>
      <c r="G1151" t="str">
        <f t="shared" si="17"/>
        <v>TR-POSSGKN210100816</v>
      </c>
    </row>
    <row r="1152" spans="1:7" x14ac:dyDescent="0.25">
      <c r="A1152" s="54">
        <v>44216</v>
      </c>
      <c r="B1152" t="s">
        <v>777</v>
      </c>
      <c r="C1152" t="s">
        <v>42</v>
      </c>
      <c r="D1152">
        <v>27000</v>
      </c>
      <c r="E1152">
        <v>135000</v>
      </c>
      <c r="F1152">
        <v>5</v>
      </c>
      <c r="G1152" t="str">
        <f t="shared" si="17"/>
        <v>TR-POSSGKN210100817</v>
      </c>
    </row>
    <row r="1153" spans="1:7" x14ac:dyDescent="0.25">
      <c r="A1153" s="54">
        <v>44216</v>
      </c>
      <c r="B1153" t="s">
        <v>777</v>
      </c>
      <c r="C1153" t="s">
        <v>42</v>
      </c>
      <c r="D1153">
        <v>27500</v>
      </c>
      <c r="E1153">
        <v>27500</v>
      </c>
      <c r="F1153">
        <v>1</v>
      </c>
      <c r="G1153" t="str">
        <f t="shared" si="17"/>
        <v>TR-POSSGKN210100817</v>
      </c>
    </row>
    <row r="1154" spans="1:7" x14ac:dyDescent="0.25">
      <c r="A1154" s="54">
        <v>44216</v>
      </c>
      <c r="B1154" t="s">
        <v>777</v>
      </c>
      <c r="C1154" t="s">
        <v>165</v>
      </c>
      <c r="D1154">
        <v>12500</v>
      </c>
      <c r="E1154">
        <v>62500</v>
      </c>
      <c r="F1154">
        <v>5</v>
      </c>
      <c r="G1154" t="str">
        <f t="shared" si="17"/>
        <v>TR-POSSGKN210100817</v>
      </c>
    </row>
    <row r="1155" spans="1:7" x14ac:dyDescent="0.25">
      <c r="A1155" s="54">
        <v>44216</v>
      </c>
      <c r="B1155" t="s">
        <v>777</v>
      </c>
      <c r="C1155" t="s">
        <v>78</v>
      </c>
      <c r="D1155">
        <v>32500</v>
      </c>
      <c r="E1155">
        <v>32500</v>
      </c>
      <c r="F1155">
        <v>1</v>
      </c>
      <c r="G1155" t="str">
        <f t="shared" ref="G1155:G1218" si="18" xml:space="preserve"> "TR-" &amp; B1155</f>
        <v>TR-POSSGKN210100817</v>
      </c>
    </row>
    <row r="1156" spans="1:7" x14ac:dyDescent="0.25">
      <c r="A1156" s="54">
        <v>44216</v>
      </c>
      <c r="B1156" t="s">
        <v>778</v>
      </c>
      <c r="C1156" t="s">
        <v>110</v>
      </c>
      <c r="D1156">
        <v>14000</v>
      </c>
      <c r="E1156">
        <v>70000</v>
      </c>
      <c r="F1156">
        <v>5</v>
      </c>
      <c r="G1156" t="str">
        <f t="shared" si="18"/>
        <v>TR-POSSGKN210100818</v>
      </c>
    </row>
    <row r="1157" spans="1:7" x14ac:dyDescent="0.25">
      <c r="A1157" s="54">
        <v>44216</v>
      </c>
      <c r="B1157" t="s">
        <v>779</v>
      </c>
      <c r="C1157" t="s">
        <v>95</v>
      </c>
      <c r="D1157">
        <v>14500</v>
      </c>
      <c r="E1157">
        <v>14500</v>
      </c>
      <c r="F1157">
        <v>1</v>
      </c>
      <c r="G1157" t="str">
        <f t="shared" si="18"/>
        <v>TR-POSSGKN210100819</v>
      </c>
    </row>
    <row r="1158" spans="1:7" x14ac:dyDescent="0.25">
      <c r="A1158" s="54">
        <v>44216</v>
      </c>
      <c r="B1158" t="s">
        <v>780</v>
      </c>
      <c r="C1158" t="s">
        <v>377</v>
      </c>
      <c r="D1158">
        <v>1700</v>
      </c>
      <c r="E1158">
        <v>1700</v>
      </c>
      <c r="F1158">
        <v>1</v>
      </c>
      <c r="G1158" t="str">
        <f t="shared" si="18"/>
        <v>TR-POSSGKN210100820</v>
      </c>
    </row>
    <row r="1159" spans="1:7" x14ac:dyDescent="0.25">
      <c r="A1159" s="54">
        <v>44216</v>
      </c>
      <c r="B1159" t="s">
        <v>780</v>
      </c>
      <c r="C1159" t="s">
        <v>336</v>
      </c>
      <c r="D1159">
        <v>16000</v>
      </c>
      <c r="E1159">
        <v>16000</v>
      </c>
      <c r="F1159">
        <v>1</v>
      </c>
      <c r="G1159" t="str">
        <f t="shared" si="18"/>
        <v>TR-POSSGKN210100820</v>
      </c>
    </row>
    <row r="1160" spans="1:7" x14ac:dyDescent="0.25">
      <c r="A1160" s="54">
        <v>44216</v>
      </c>
      <c r="B1160" t="s">
        <v>781</v>
      </c>
      <c r="C1160" t="s">
        <v>31</v>
      </c>
      <c r="D1160">
        <v>22000</v>
      </c>
      <c r="E1160">
        <v>44000</v>
      </c>
      <c r="F1160">
        <v>2</v>
      </c>
      <c r="G1160" t="str">
        <f t="shared" si="18"/>
        <v>TR-POSSGKN210100821</v>
      </c>
    </row>
    <row r="1161" spans="1:7" x14ac:dyDescent="0.25">
      <c r="A1161" s="54">
        <v>44216</v>
      </c>
      <c r="B1161" t="s">
        <v>781</v>
      </c>
      <c r="C1161" t="s">
        <v>782</v>
      </c>
      <c r="D1161">
        <v>39000</v>
      </c>
      <c r="E1161">
        <v>39000</v>
      </c>
      <c r="F1161">
        <v>1</v>
      </c>
      <c r="G1161" t="str">
        <f t="shared" si="18"/>
        <v>TR-POSSGKN210100821</v>
      </c>
    </row>
    <row r="1162" spans="1:7" x14ac:dyDescent="0.25">
      <c r="A1162" s="54">
        <v>44216</v>
      </c>
      <c r="B1162" t="s">
        <v>783</v>
      </c>
      <c r="C1162" t="s">
        <v>84</v>
      </c>
      <c r="D1162">
        <v>4000</v>
      </c>
      <c r="E1162">
        <v>8000</v>
      </c>
      <c r="F1162">
        <v>2</v>
      </c>
      <c r="G1162" t="str">
        <f t="shared" si="18"/>
        <v>TR-POSSGKN210100822</v>
      </c>
    </row>
    <row r="1163" spans="1:7" x14ac:dyDescent="0.25">
      <c r="A1163" s="54">
        <v>44216</v>
      </c>
      <c r="B1163" t="s">
        <v>783</v>
      </c>
      <c r="C1163" t="s">
        <v>269</v>
      </c>
      <c r="D1163">
        <v>9500</v>
      </c>
      <c r="E1163">
        <v>9500</v>
      </c>
      <c r="F1163">
        <v>1</v>
      </c>
      <c r="G1163" t="str">
        <f t="shared" si="18"/>
        <v>TR-POSSGKN210100822</v>
      </c>
    </row>
    <row r="1164" spans="1:7" x14ac:dyDescent="0.25">
      <c r="A1164" s="54">
        <v>44216</v>
      </c>
      <c r="B1164" t="s">
        <v>784</v>
      </c>
      <c r="C1164" t="s">
        <v>37</v>
      </c>
      <c r="D1164">
        <v>79000</v>
      </c>
      <c r="E1164">
        <v>158000</v>
      </c>
      <c r="F1164">
        <v>2</v>
      </c>
      <c r="G1164" t="str">
        <f t="shared" si="18"/>
        <v>TR-POSSGKN210100823</v>
      </c>
    </row>
    <row r="1165" spans="1:7" x14ac:dyDescent="0.25">
      <c r="A1165" s="54">
        <v>44216</v>
      </c>
      <c r="B1165" t="s">
        <v>785</v>
      </c>
      <c r="C1165" t="s">
        <v>786</v>
      </c>
      <c r="D1165">
        <v>78000</v>
      </c>
      <c r="E1165">
        <v>78000</v>
      </c>
      <c r="F1165">
        <v>1</v>
      </c>
      <c r="G1165" t="str">
        <f t="shared" si="18"/>
        <v>TR-POSSGKN210100824</v>
      </c>
    </row>
    <row r="1166" spans="1:7" x14ac:dyDescent="0.25">
      <c r="A1166" s="54">
        <v>44216</v>
      </c>
      <c r="B1166" t="s">
        <v>787</v>
      </c>
      <c r="C1166" t="s">
        <v>349</v>
      </c>
      <c r="D1166">
        <v>9000</v>
      </c>
      <c r="E1166">
        <v>18000</v>
      </c>
      <c r="F1166">
        <v>2</v>
      </c>
      <c r="G1166" t="str">
        <f t="shared" si="18"/>
        <v>TR-POSSGKN210100825</v>
      </c>
    </row>
    <row r="1167" spans="1:7" x14ac:dyDescent="0.25">
      <c r="A1167" s="54">
        <v>44216</v>
      </c>
      <c r="B1167" t="s">
        <v>787</v>
      </c>
      <c r="C1167" t="s">
        <v>788</v>
      </c>
      <c r="D1167">
        <v>28000</v>
      </c>
      <c r="E1167">
        <v>28000</v>
      </c>
      <c r="F1167">
        <v>1</v>
      </c>
      <c r="G1167" t="str">
        <f t="shared" si="18"/>
        <v>TR-POSSGKN210100825</v>
      </c>
    </row>
    <row r="1168" spans="1:7" x14ac:dyDescent="0.25">
      <c r="A1168" s="54">
        <v>44216</v>
      </c>
      <c r="B1168" t="s">
        <v>789</v>
      </c>
      <c r="C1168" t="s">
        <v>790</v>
      </c>
      <c r="D1168">
        <v>28000</v>
      </c>
      <c r="E1168">
        <v>28000</v>
      </c>
      <c r="F1168">
        <v>1</v>
      </c>
      <c r="G1168" t="str">
        <f t="shared" si="18"/>
        <v>TR-POSSGKN210100826</v>
      </c>
    </row>
    <row r="1169" spans="1:7" x14ac:dyDescent="0.25">
      <c r="A1169" s="54">
        <v>44216</v>
      </c>
      <c r="B1169" t="s">
        <v>789</v>
      </c>
      <c r="C1169" t="s">
        <v>213</v>
      </c>
      <c r="D1169">
        <v>26500</v>
      </c>
      <c r="E1169">
        <v>26500</v>
      </c>
      <c r="F1169">
        <v>1</v>
      </c>
      <c r="G1169" t="str">
        <f t="shared" si="18"/>
        <v>TR-POSSGKN210100826</v>
      </c>
    </row>
    <row r="1170" spans="1:7" x14ac:dyDescent="0.25">
      <c r="A1170" s="54">
        <v>44216</v>
      </c>
      <c r="B1170" t="s">
        <v>791</v>
      </c>
      <c r="C1170" t="s">
        <v>792</v>
      </c>
      <c r="D1170">
        <v>5000</v>
      </c>
      <c r="E1170">
        <v>5000</v>
      </c>
      <c r="F1170">
        <v>1</v>
      </c>
      <c r="G1170" t="str">
        <f t="shared" si="18"/>
        <v>TR-POSSGKN210100827</v>
      </c>
    </row>
    <row r="1171" spans="1:7" x14ac:dyDescent="0.25">
      <c r="A1171" s="54">
        <v>44216</v>
      </c>
      <c r="B1171" t="s">
        <v>791</v>
      </c>
      <c r="C1171" t="s">
        <v>399</v>
      </c>
      <c r="D1171">
        <v>22000</v>
      </c>
      <c r="E1171">
        <v>22000</v>
      </c>
      <c r="F1171">
        <v>1</v>
      </c>
      <c r="G1171" t="str">
        <f t="shared" si="18"/>
        <v>TR-POSSGKN210100827</v>
      </c>
    </row>
    <row r="1172" spans="1:7" x14ac:dyDescent="0.25">
      <c r="A1172" s="54">
        <v>44216</v>
      </c>
      <c r="B1172" t="s">
        <v>791</v>
      </c>
      <c r="C1172" t="s">
        <v>37</v>
      </c>
      <c r="D1172">
        <v>79000</v>
      </c>
      <c r="E1172">
        <v>79000</v>
      </c>
      <c r="F1172">
        <v>1</v>
      </c>
      <c r="G1172" t="str">
        <f t="shared" si="18"/>
        <v>TR-POSSGKN210100827</v>
      </c>
    </row>
    <row r="1173" spans="1:7" x14ac:dyDescent="0.25">
      <c r="A1173" s="54">
        <v>44216</v>
      </c>
      <c r="B1173" t="s">
        <v>793</v>
      </c>
      <c r="C1173" t="s">
        <v>620</v>
      </c>
      <c r="D1173">
        <v>21000</v>
      </c>
      <c r="E1173">
        <v>210000</v>
      </c>
      <c r="F1173">
        <v>10</v>
      </c>
      <c r="G1173" t="str">
        <f t="shared" si="18"/>
        <v>TR-POSSGKN210100828</v>
      </c>
    </row>
    <row r="1174" spans="1:7" x14ac:dyDescent="0.25">
      <c r="A1174" s="54">
        <v>44216</v>
      </c>
      <c r="B1174" t="s">
        <v>793</v>
      </c>
      <c r="C1174" t="s">
        <v>239</v>
      </c>
      <c r="D1174">
        <v>385000</v>
      </c>
      <c r="E1174">
        <v>385000</v>
      </c>
      <c r="F1174">
        <v>1</v>
      </c>
      <c r="G1174" t="str">
        <f t="shared" si="18"/>
        <v>TR-POSSGKN210100828</v>
      </c>
    </row>
    <row r="1175" spans="1:7" x14ac:dyDescent="0.25">
      <c r="A1175" s="54">
        <v>44216</v>
      </c>
      <c r="B1175" t="s">
        <v>794</v>
      </c>
      <c r="C1175" t="s">
        <v>82</v>
      </c>
      <c r="D1175">
        <v>8700</v>
      </c>
      <c r="E1175">
        <v>26100</v>
      </c>
      <c r="F1175">
        <v>3</v>
      </c>
      <c r="G1175" t="str">
        <f t="shared" si="18"/>
        <v>TR-POSSGKN210100829</v>
      </c>
    </row>
    <row r="1176" spans="1:7" x14ac:dyDescent="0.25">
      <c r="A1176" s="54">
        <v>44216</v>
      </c>
      <c r="B1176" t="s">
        <v>794</v>
      </c>
      <c r="C1176" t="s">
        <v>69</v>
      </c>
      <c r="D1176">
        <v>28000</v>
      </c>
      <c r="E1176">
        <v>28000</v>
      </c>
      <c r="F1176">
        <v>1</v>
      </c>
      <c r="G1176" t="str">
        <f t="shared" si="18"/>
        <v>TR-POSSGKN210100829</v>
      </c>
    </row>
    <row r="1177" spans="1:7" x14ac:dyDescent="0.25">
      <c r="A1177" s="54">
        <v>44216</v>
      </c>
      <c r="B1177" t="s">
        <v>795</v>
      </c>
      <c r="C1177" t="s">
        <v>71</v>
      </c>
      <c r="D1177">
        <v>1100</v>
      </c>
      <c r="E1177">
        <v>55000</v>
      </c>
      <c r="F1177">
        <v>50</v>
      </c>
      <c r="G1177" t="str">
        <f t="shared" si="18"/>
        <v>TR-POSSGKN210100830</v>
      </c>
    </row>
    <row r="1178" spans="1:7" x14ac:dyDescent="0.25">
      <c r="A1178" s="54">
        <v>44216</v>
      </c>
      <c r="B1178" t="s">
        <v>796</v>
      </c>
      <c r="C1178" t="s">
        <v>797</v>
      </c>
      <c r="D1178">
        <v>25000</v>
      </c>
      <c r="E1178">
        <v>25000</v>
      </c>
      <c r="F1178">
        <v>1</v>
      </c>
      <c r="G1178" t="str">
        <f t="shared" si="18"/>
        <v>TR-POSSGKN210100831</v>
      </c>
    </row>
    <row r="1179" spans="1:7" x14ac:dyDescent="0.25">
      <c r="A1179" s="54">
        <v>44216</v>
      </c>
      <c r="B1179" t="s">
        <v>796</v>
      </c>
      <c r="C1179" t="s">
        <v>798</v>
      </c>
      <c r="D1179">
        <v>170000</v>
      </c>
      <c r="E1179">
        <v>170000</v>
      </c>
      <c r="F1179">
        <v>1</v>
      </c>
      <c r="G1179" t="str">
        <f t="shared" si="18"/>
        <v>TR-POSSGKN210100831</v>
      </c>
    </row>
    <row r="1180" spans="1:7" x14ac:dyDescent="0.25">
      <c r="A1180" s="54">
        <v>44216</v>
      </c>
      <c r="B1180" t="s">
        <v>796</v>
      </c>
      <c r="C1180" t="s">
        <v>799</v>
      </c>
      <c r="D1180">
        <v>430000</v>
      </c>
      <c r="E1180">
        <v>430000</v>
      </c>
      <c r="F1180">
        <v>1</v>
      </c>
      <c r="G1180" t="str">
        <f t="shared" si="18"/>
        <v>TR-POSSGKN210100831</v>
      </c>
    </row>
    <row r="1181" spans="1:7" x14ac:dyDescent="0.25">
      <c r="A1181" s="54">
        <v>44216</v>
      </c>
      <c r="B1181" t="s">
        <v>800</v>
      </c>
      <c r="C1181" t="s">
        <v>801</v>
      </c>
      <c r="D1181">
        <v>28000</v>
      </c>
      <c r="E1181">
        <v>28000</v>
      </c>
      <c r="F1181">
        <v>1</v>
      </c>
      <c r="G1181" t="str">
        <f t="shared" si="18"/>
        <v>TR-POSSGKN210100832</v>
      </c>
    </row>
    <row r="1182" spans="1:7" x14ac:dyDescent="0.25">
      <c r="A1182" s="54">
        <v>44216</v>
      </c>
      <c r="B1182" t="s">
        <v>800</v>
      </c>
      <c r="C1182" t="s">
        <v>802</v>
      </c>
      <c r="D1182">
        <v>78000</v>
      </c>
      <c r="E1182">
        <v>78000</v>
      </c>
      <c r="F1182">
        <v>1</v>
      </c>
      <c r="G1182" t="str">
        <f t="shared" si="18"/>
        <v>TR-POSSGKN210100832</v>
      </c>
    </row>
    <row r="1183" spans="1:7" x14ac:dyDescent="0.25">
      <c r="A1183" s="54">
        <v>44216</v>
      </c>
      <c r="B1183" t="s">
        <v>800</v>
      </c>
      <c r="C1183" t="s">
        <v>803</v>
      </c>
      <c r="D1183">
        <v>27500</v>
      </c>
      <c r="E1183">
        <v>27500</v>
      </c>
      <c r="F1183">
        <v>1</v>
      </c>
      <c r="G1183" t="str">
        <f t="shared" si="18"/>
        <v>TR-POSSGKN210100832</v>
      </c>
    </row>
    <row r="1184" spans="1:7" x14ac:dyDescent="0.25">
      <c r="A1184" s="54">
        <v>44216</v>
      </c>
      <c r="B1184" t="s">
        <v>800</v>
      </c>
      <c r="C1184" t="s">
        <v>804</v>
      </c>
      <c r="D1184">
        <v>40000</v>
      </c>
      <c r="E1184">
        <v>400000</v>
      </c>
      <c r="F1184">
        <v>10</v>
      </c>
      <c r="G1184" t="str">
        <f t="shared" si="18"/>
        <v>TR-POSSGKN210100832</v>
      </c>
    </row>
    <row r="1185" spans="1:7" x14ac:dyDescent="0.25">
      <c r="A1185" s="54">
        <v>44216</v>
      </c>
      <c r="B1185" t="s">
        <v>800</v>
      </c>
      <c r="C1185" t="s">
        <v>33</v>
      </c>
      <c r="D1185">
        <v>29000</v>
      </c>
      <c r="E1185">
        <v>116000</v>
      </c>
      <c r="F1185">
        <v>4</v>
      </c>
      <c r="G1185" t="str">
        <f t="shared" si="18"/>
        <v>TR-POSSGKN210100832</v>
      </c>
    </row>
    <row r="1186" spans="1:7" x14ac:dyDescent="0.25">
      <c r="A1186" s="54">
        <v>44216</v>
      </c>
      <c r="B1186" t="s">
        <v>800</v>
      </c>
      <c r="C1186" t="s">
        <v>118</v>
      </c>
      <c r="D1186">
        <v>49000</v>
      </c>
      <c r="E1186">
        <v>196000</v>
      </c>
      <c r="F1186">
        <v>4</v>
      </c>
      <c r="G1186" t="str">
        <f t="shared" si="18"/>
        <v>TR-POSSGKN210100832</v>
      </c>
    </row>
    <row r="1187" spans="1:7" x14ac:dyDescent="0.25">
      <c r="A1187" s="54">
        <v>44216</v>
      </c>
      <c r="B1187" t="s">
        <v>800</v>
      </c>
      <c r="C1187" t="s">
        <v>119</v>
      </c>
      <c r="D1187">
        <v>38000</v>
      </c>
      <c r="E1187">
        <v>152000</v>
      </c>
      <c r="F1187">
        <v>4</v>
      </c>
      <c r="G1187" t="str">
        <f t="shared" si="18"/>
        <v>TR-POSSGKN210100832</v>
      </c>
    </row>
    <row r="1188" spans="1:7" x14ac:dyDescent="0.25">
      <c r="A1188" s="54">
        <v>44216</v>
      </c>
      <c r="B1188" t="s">
        <v>800</v>
      </c>
      <c r="C1188" t="s">
        <v>10</v>
      </c>
      <c r="D1188">
        <v>14500</v>
      </c>
      <c r="E1188">
        <v>14500</v>
      </c>
      <c r="F1188">
        <v>1</v>
      </c>
      <c r="G1188" t="str">
        <f t="shared" si="18"/>
        <v>TR-POSSGKN210100832</v>
      </c>
    </row>
    <row r="1189" spans="1:7" x14ac:dyDescent="0.25">
      <c r="A1189" s="54">
        <v>44216</v>
      </c>
      <c r="B1189" t="s">
        <v>800</v>
      </c>
      <c r="C1189" t="s">
        <v>805</v>
      </c>
      <c r="D1189">
        <v>3500</v>
      </c>
      <c r="E1189">
        <v>52500</v>
      </c>
      <c r="F1189">
        <v>15</v>
      </c>
      <c r="G1189" t="str">
        <f t="shared" si="18"/>
        <v>TR-POSSGKN210100832</v>
      </c>
    </row>
    <row r="1190" spans="1:7" x14ac:dyDescent="0.25">
      <c r="A1190" s="54">
        <v>44216</v>
      </c>
      <c r="B1190" t="s">
        <v>806</v>
      </c>
      <c r="C1190" t="s">
        <v>88</v>
      </c>
      <c r="D1190">
        <v>33000</v>
      </c>
      <c r="E1190">
        <v>66000</v>
      </c>
      <c r="F1190">
        <v>2</v>
      </c>
      <c r="G1190" t="str">
        <f t="shared" si="18"/>
        <v>TR-POSSGKN210100833</v>
      </c>
    </row>
    <row r="1191" spans="1:7" x14ac:dyDescent="0.25">
      <c r="A1191" s="54">
        <v>44216</v>
      </c>
      <c r="B1191" t="s">
        <v>806</v>
      </c>
      <c r="C1191" t="s">
        <v>16</v>
      </c>
      <c r="D1191">
        <v>14500</v>
      </c>
      <c r="E1191">
        <v>43500</v>
      </c>
      <c r="F1191">
        <v>3</v>
      </c>
      <c r="G1191" t="str">
        <f t="shared" si="18"/>
        <v>TR-POSSGKN210100833</v>
      </c>
    </row>
    <row r="1192" spans="1:7" x14ac:dyDescent="0.25">
      <c r="A1192" s="54">
        <v>44216</v>
      </c>
      <c r="B1192" t="s">
        <v>806</v>
      </c>
      <c r="C1192" t="s">
        <v>135</v>
      </c>
      <c r="D1192">
        <v>28000</v>
      </c>
      <c r="E1192">
        <v>84000</v>
      </c>
      <c r="F1192">
        <v>3</v>
      </c>
      <c r="G1192" t="str">
        <f t="shared" si="18"/>
        <v>TR-POSSGKN210100833</v>
      </c>
    </row>
    <row r="1193" spans="1:7" x14ac:dyDescent="0.25">
      <c r="A1193" s="54">
        <v>44216</v>
      </c>
      <c r="B1193" t="s">
        <v>806</v>
      </c>
      <c r="C1193" t="s">
        <v>109</v>
      </c>
      <c r="D1193">
        <v>13000</v>
      </c>
      <c r="E1193">
        <v>52000</v>
      </c>
      <c r="F1193">
        <v>4</v>
      </c>
      <c r="G1193" t="str">
        <f t="shared" si="18"/>
        <v>TR-POSSGKN210100833</v>
      </c>
    </row>
    <row r="1194" spans="1:7" x14ac:dyDescent="0.25">
      <c r="A1194" s="54">
        <v>44216</v>
      </c>
      <c r="B1194" t="s">
        <v>807</v>
      </c>
      <c r="C1194" t="s">
        <v>808</v>
      </c>
      <c r="D1194">
        <v>120000</v>
      </c>
      <c r="E1194">
        <v>120000</v>
      </c>
      <c r="F1194">
        <v>1</v>
      </c>
      <c r="G1194" t="str">
        <f t="shared" si="18"/>
        <v>TR-POSSGKN210100834</v>
      </c>
    </row>
    <row r="1195" spans="1:7" x14ac:dyDescent="0.25">
      <c r="A1195" s="54">
        <v>44216</v>
      </c>
      <c r="B1195" t="s">
        <v>807</v>
      </c>
      <c r="C1195" t="s">
        <v>243</v>
      </c>
      <c r="D1195">
        <v>2500</v>
      </c>
      <c r="E1195">
        <v>2500</v>
      </c>
      <c r="F1195">
        <v>1</v>
      </c>
      <c r="G1195" t="str">
        <f t="shared" si="18"/>
        <v>TR-POSSGKN210100834</v>
      </c>
    </row>
    <row r="1196" spans="1:7" x14ac:dyDescent="0.25">
      <c r="A1196" s="54">
        <v>44216</v>
      </c>
      <c r="B1196" t="s">
        <v>807</v>
      </c>
      <c r="C1196" t="s">
        <v>29</v>
      </c>
      <c r="D1196">
        <v>14500</v>
      </c>
      <c r="E1196">
        <v>14500</v>
      </c>
      <c r="F1196">
        <v>1</v>
      </c>
      <c r="G1196" t="str">
        <f t="shared" si="18"/>
        <v>TR-POSSGKN210100834</v>
      </c>
    </row>
    <row r="1197" spans="1:7" x14ac:dyDescent="0.25">
      <c r="A1197" s="54">
        <v>44216</v>
      </c>
      <c r="B1197" t="s">
        <v>807</v>
      </c>
      <c r="C1197" t="s">
        <v>722</v>
      </c>
      <c r="D1197">
        <v>36000</v>
      </c>
      <c r="E1197">
        <v>36000</v>
      </c>
      <c r="F1197">
        <v>1</v>
      </c>
      <c r="G1197" t="str">
        <f t="shared" si="18"/>
        <v>TR-POSSGKN210100834</v>
      </c>
    </row>
    <row r="1198" spans="1:7" x14ac:dyDescent="0.25">
      <c r="A1198" s="54">
        <v>44216</v>
      </c>
      <c r="B1198" t="s">
        <v>807</v>
      </c>
      <c r="C1198" t="s">
        <v>42</v>
      </c>
      <c r="D1198">
        <v>27500</v>
      </c>
      <c r="E1198">
        <v>27500</v>
      </c>
      <c r="F1198">
        <v>1</v>
      </c>
      <c r="G1198" t="str">
        <f t="shared" si="18"/>
        <v>TR-POSSGKN210100834</v>
      </c>
    </row>
    <row r="1199" spans="1:7" x14ac:dyDescent="0.25">
      <c r="A1199" s="54">
        <v>44216</v>
      </c>
      <c r="B1199" t="s">
        <v>807</v>
      </c>
      <c r="C1199" t="s">
        <v>10</v>
      </c>
      <c r="D1199">
        <v>14500</v>
      </c>
      <c r="E1199">
        <v>43500</v>
      </c>
      <c r="F1199">
        <v>3</v>
      </c>
      <c r="G1199" t="str">
        <f t="shared" si="18"/>
        <v>TR-POSSGKN210100834</v>
      </c>
    </row>
    <row r="1200" spans="1:7" x14ac:dyDescent="0.25">
      <c r="A1200" s="54">
        <v>44216</v>
      </c>
      <c r="B1200" t="s">
        <v>809</v>
      </c>
      <c r="C1200" t="s">
        <v>77</v>
      </c>
      <c r="D1200">
        <v>32500</v>
      </c>
      <c r="E1200">
        <v>65000</v>
      </c>
      <c r="F1200">
        <v>2</v>
      </c>
      <c r="G1200" t="str">
        <f t="shared" si="18"/>
        <v>TR-POSSGKN210100835</v>
      </c>
    </row>
    <row r="1201" spans="1:7" x14ac:dyDescent="0.25">
      <c r="A1201" s="54">
        <v>44216</v>
      </c>
      <c r="B1201" t="s">
        <v>809</v>
      </c>
      <c r="C1201" t="s">
        <v>124</v>
      </c>
      <c r="D1201">
        <v>83000</v>
      </c>
      <c r="E1201">
        <v>83000</v>
      </c>
      <c r="F1201">
        <v>1</v>
      </c>
      <c r="G1201" t="str">
        <f t="shared" si="18"/>
        <v>TR-POSSGKN210100835</v>
      </c>
    </row>
    <row r="1202" spans="1:7" x14ac:dyDescent="0.25">
      <c r="A1202" s="54">
        <v>44216</v>
      </c>
      <c r="B1202" t="s">
        <v>809</v>
      </c>
      <c r="C1202" t="s">
        <v>104</v>
      </c>
      <c r="D1202">
        <v>16000</v>
      </c>
      <c r="E1202">
        <v>16000</v>
      </c>
      <c r="F1202">
        <v>1</v>
      </c>
      <c r="G1202" t="str">
        <f t="shared" si="18"/>
        <v>TR-POSSGKN210100835</v>
      </c>
    </row>
    <row r="1203" spans="1:7" x14ac:dyDescent="0.25">
      <c r="A1203" s="54">
        <v>44216</v>
      </c>
      <c r="B1203" t="s">
        <v>809</v>
      </c>
      <c r="C1203" t="s">
        <v>29</v>
      </c>
      <c r="D1203">
        <v>14500</v>
      </c>
      <c r="E1203">
        <v>14500</v>
      </c>
      <c r="F1203">
        <v>1</v>
      </c>
      <c r="G1203" t="str">
        <f t="shared" si="18"/>
        <v>TR-POSSGKN210100835</v>
      </c>
    </row>
    <row r="1204" spans="1:7" x14ac:dyDescent="0.25">
      <c r="A1204" s="54">
        <v>44217</v>
      </c>
      <c r="B1204" t="s">
        <v>809</v>
      </c>
      <c r="C1204" t="s">
        <v>737</v>
      </c>
      <c r="D1204">
        <v>48000</v>
      </c>
      <c r="E1204">
        <v>48000</v>
      </c>
      <c r="F1204">
        <v>1</v>
      </c>
      <c r="G1204" t="str">
        <f t="shared" si="18"/>
        <v>TR-POSSGKN210100835</v>
      </c>
    </row>
    <row r="1205" spans="1:7" x14ac:dyDescent="0.25">
      <c r="A1205" s="54">
        <v>44217</v>
      </c>
      <c r="B1205" t="s">
        <v>810</v>
      </c>
      <c r="C1205" t="s">
        <v>811</v>
      </c>
      <c r="D1205">
        <v>4500</v>
      </c>
      <c r="E1205">
        <v>9000</v>
      </c>
      <c r="F1205">
        <v>2</v>
      </c>
      <c r="G1205" t="str">
        <f t="shared" si="18"/>
        <v>TR-POSSGKN210100860</v>
      </c>
    </row>
    <row r="1206" spans="1:7" x14ac:dyDescent="0.25">
      <c r="A1206" s="54">
        <v>44217</v>
      </c>
      <c r="B1206" t="s">
        <v>812</v>
      </c>
      <c r="C1206" t="s">
        <v>121</v>
      </c>
      <c r="D1206">
        <v>212000</v>
      </c>
      <c r="E1206">
        <v>212000</v>
      </c>
      <c r="F1206">
        <v>1</v>
      </c>
      <c r="G1206" t="str">
        <f t="shared" si="18"/>
        <v>TR-POSSGKN210100870</v>
      </c>
    </row>
    <row r="1207" spans="1:7" x14ac:dyDescent="0.25">
      <c r="A1207" s="54">
        <v>44217</v>
      </c>
      <c r="B1207" t="s">
        <v>813</v>
      </c>
      <c r="C1207" t="s">
        <v>227</v>
      </c>
      <c r="D1207">
        <v>11000</v>
      </c>
      <c r="E1207">
        <v>22000</v>
      </c>
      <c r="F1207">
        <v>2</v>
      </c>
      <c r="G1207" t="str">
        <f t="shared" si="18"/>
        <v>TR-POSSGKN210100871</v>
      </c>
    </row>
    <row r="1208" spans="1:7" x14ac:dyDescent="0.25">
      <c r="A1208" s="54">
        <v>44217</v>
      </c>
      <c r="B1208" t="s">
        <v>814</v>
      </c>
      <c r="C1208" t="s">
        <v>78</v>
      </c>
      <c r="D1208">
        <v>32000</v>
      </c>
      <c r="E1208">
        <v>192000</v>
      </c>
      <c r="F1208">
        <v>6</v>
      </c>
      <c r="G1208" t="str">
        <f t="shared" si="18"/>
        <v>TR-POSSGKN210100872</v>
      </c>
    </row>
    <row r="1209" spans="1:7" x14ac:dyDescent="0.25">
      <c r="A1209" s="54">
        <v>44217</v>
      </c>
      <c r="B1209" t="s">
        <v>814</v>
      </c>
      <c r="C1209" t="s">
        <v>77</v>
      </c>
      <c r="D1209">
        <v>32000</v>
      </c>
      <c r="E1209">
        <v>128000</v>
      </c>
      <c r="F1209">
        <v>4</v>
      </c>
      <c r="G1209" t="str">
        <f t="shared" si="18"/>
        <v>TR-POSSGKN210100872</v>
      </c>
    </row>
    <row r="1210" spans="1:7" x14ac:dyDescent="0.25">
      <c r="A1210" s="54">
        <v>44217</v>
      </c>
      <c r="B1210" t="s">
        <v>815</v>
      </c>
      <c r="C1210" t="s">
        <v>804</v>
      </c>
      <c r="D1210">
        <v>40000</v>
      </c>
      <c r="E1210">
        <v>280000</v>
      </c>
      <c r="F1210">
        <v>7</v>
      </c>
      <c r="G1210" t="str">
        <f t="shared" si="18"/>
        <v>TR-POSSGKN210100873</v>
      </c>
    </row>
    <row r="1211" spans="1:7" x14ac:dyDescent="0.25">
      <c r="A1211" s="54">
        <v>44217</v>
      </c>
      <c r="B1211" t="s">
        <v>816</v>
      </c>
      <c r="C1211" t="s">
        <v>412</v>
      </c>
      <c r="D1211">
        <v>33000</v>
      </c>
      <c r="E1211">
        <v>33000</v>
      </c>
      <c r="F1211">
        <v>1</v>
      </c>
      <c r="G1211" t="str">
        <f t="shared" si="18"/>
        <v>TR-POSSGKN210100875</v>
      </c>
    </row>
    <row r="1212" spans="1:7" x14ac:dyDescent="0.25">
      <c r="A1212" s="54">
        <v>44217</v>
      </c>
      <c r="B1212" t="s">
        <v>816</v>
      </c>
      <c r="C1212" t="s">
        <v>10</v>
      </c>
      <c r="D1212">
        <v>14500</v>
      </c>
      <c r="E1212">
        <v>14500</v>
      </c>
      <c r="F1212">
        <v>1</v>
      </c>
      <c r="G1212" t="str">
        <f t="shared" si="18"/>
        <v>TR-POSSGKN210100875</v>
      </c>
    </row>
    <row r="1213" spans="1:7" x14ac:dyDescent="0.25">
      <c r="A1213" s="54">
        <v>44217</v>
      </c>
      <c r="B1213" t="s">
        <v>816</v>
      </c>
      <c r="C1213" t="s">
        <v>20</v>
      </c>
      <c r="D1213">
        <v>30000</v>
      </c>
      <c r="E1213">
        <v>30000</v>
      </c>
      <c r="F1213">
        <v>1</v>
      </c>
      <c r="G1213" t="str">
        <f t="shared" si="18"/>
        <v>TR-POSSGKN210100875</v>
      </c>
    </row>
    <row r="1214" spans="1:7" x14ac:dyDescent="0.25">
      <c r="A1214" s="54">
        <v>44217</v>
      </c>
      <c r="B1214" t="s">
        <v>816</v>
      </c>
      <c r="C1214" t="s">
        <v>817</v>
      </c>
      <c r="D1214">
        <v>130000</v>
      </c>
      <c r="E1214">
        <v>130000</v>
      </c>
      <c r="F1214">
        <v>1</v>
      </c>
      <c r="G1214" t="str">
        <f t="shared" si="18"/>
        <v>TR-POSSGKN210100875</v>
      </c>
    </row>
    <row r="1215" spans="1:7" x14ac:dyDescent="0.25">
      <c r="A1215" s="54">
        <v>44217</v>
      </c>
      <c r="B1215" t="s">
        <v>818</v>
      </c>
      <c r="C1215" t="s">
        <v>250</v>
      </c>
      <c r="D1215">
        <v>11000</v>
      </c>
      <c r="E1215">
        <v>33000</v>
      </c>
      <c r="F1215">
        <v>3</v>
      </c>
      <c r="G1215" t="str">
        <f t="shared" si="18"/>
        <v>TR-POSSGKN210100876</v>
      </c>
    </row>
    <row r="1216" spans="1:7" x14ac:dyDescent="0.25">
      <c r="A1216" s="54">
        <v>44217</v>
      </c>
      <c r="B1216" t="s">
        <v>818</v>
      </c>
      <c r="C1216" t="s">
        <v>45</v>
      </c>
      <c r="D1216">
        <v>6000</v>
      </c>
      <c r="E1216">
        <v>18000</v>
      </c>
      <c r="F1216">
        <v>3</v>
      </c>
      <c r="G1216" t="str">
        <f t="shared" si="18"/>
        <v>TR-POSSGKN210100876</v>
      </c>
    </row>
    <row r="1217" spans="1:7" x14ac:dyDescent="0.25">
      <c r="A1217" s="54">
        <v>44217</v>
      </c>
      <c r="B1217" t="s">
        <v>818</v>
      </c>
      <c r="C1217" t="s">
        <v>37</v>
      </c>
      <c r="D1217">
        <v>79000</v>
      </c>
      <c r="E1217">
        <v>158000</v>
      </c>
      <c r="F1217">
        <v>2</v>
      </c>
      <c r="G1217" t="str">
        <f t="shared" si="18"/>
        <v>TR-POSSGKN210100876</v>
      </c>
    </row>
    <row r="1218" spans="1:7" x14ac:dyDescent="0.25">
      <c r="A1218" s="54">
        <v>44217</v>
      </c>
      <c r="B1218" t="s">
        <v>818</v>
      </c>
      <c r="C1218" t="s">
        <v>39</v>
      </c>
      <c r="D1218">
        <v>93000</v>
      </c>
      <c r="E1218">
        <v>186000</v>
      </c>
      <c r="F1218">
        <v>2</v>
      </c>
      <c r="G1218" t="str">
        <f t="shared" si="18"/>
        <v>TR-POSSGKN210100876</v>
      </c>
    </row>
    <row r="1219" spans="1:7" x14ac:dyDescent="0.25">
      <c r="A1219" s="54">
        <v>44217</v>
      </c>
      <c r="B1219" t="s">
        <v>819</v>
      </c>
      <c r="C1219" t="s">
        <v>40</v>
      </c>
      <c r="D1219">
        <v>158000</v>
      </c>
      <c r="E1219">
        <v>1264000</v>
      </c>
      <c r="F1219">
        <v>8</v>
      </c>
      <c r="G1219" t="str">
        <f t="shared" ref="G1219:G1282" si="19" xml:space="preserve"> "TR-" &amp; B1219</f>
        <v>TR-POSSGKN210100878</v>
      </c>
    </row>
    <row r="1220" spans="1:7" x14ac:dyDescent="0.25">
      <c r="A1220" s="54">
        <v>44217</v>
      </c>
      <c r="B1220" t="s">
        <v>820</v>
      </c>
      <c r="C1220" t="s">
        <v>821</v>
      </c>
      <c r="D1220">
        <v>3000</v>
      </c>
      <c r="E1220">
        <v>6000</v>
      </c>
      <c r="F1220">
        <v>2</v>
      </c>
      <c r="G1220" t="str">
        <f t="shared" si="19"/>
        <v>TR-POSSGKN210100879</v>
      </c>
    </row>
    <row r="1221" spans="1:7" x14ac:dyDescent="0.25">
      <c r="A1221" s="54">
        <v>44217</v>
      </c>
      <c r="B1221" t="s">
        <v>822</v>
      </c>
      <c r="C1221" t="s">
        <v>205</v>
      </c>
      <c r="D1221">
        <v>1000</v>
      </c>
      <c r="E1221">
        <v>2000</v>
      </c>
      <c r="F1221">
        <v>2</v>
      </c>
      <c r="G1221" t="str">
        <f t="shared" si="19"/>
        <v>TR-POSSGKN210100880</v>
      </c>
    </row>
    <row r="1222" spans="1:7" x14ac:dyDescent="0.25">
      <c r="A1222" s="54">
        <v>44217</v>
      </c>
      <c r="B1222" t="s">
        <v>822</v>
      </c>
      <c r="C1222" t="s">
        <v>17</v>
      </c>
      <c r="D1222">
        <v>215000</v>
      </c>
      <c r="E1222">
        <v>215000</v>
      </c>
      <c r="F1222">
        <v>1</v>
      </c>
      <c r="G1222" t="str">
        <f t="shared" si="19"/>
        <v>TR-POSSGKN210100880</v>
      </c>
    </row>
    <row r="1223" spans="1:7" x14ac:dyDescent="0.25">
      <c r="A1223" s="54">
        <v>44217</v>
      </c>
      <c r="B1223" t="s">
        <v>822</v>
      </c>
      <c r="C1223" t="s">
        <v>823</v>
      </c>
      <c r="D1223">
        <v>5000</v>
      </c>
      <c r="E1223">
        <v>5000</v>
      </c>
      <c r="F1223">
        <v>1</v>
      </c>
      <c r="G1223" t="str">
        <f t="shared" si="19"/>
        <v>TR-POSSGKN210100880</v>
      </c>
    </row>
    <row r="1224" spans="1:7" x14ac:dyDescent="0.25">
      <c r="A1224" s="54">
        <v>44217</v>
      </c>
      <c r="B1224" t="s">
        <v>822</v>
      </c>
      <c r="C1224" t="s">
        <v>60</v>
      </c>
      <c r="D1224">
        <v>8000</v>
      </c>
      <c r="E1224">
        <v>16000</v>
      </c>
      <c r="F1224">
        <v>2</v>
      </c>
      <c r="G1224" t="str">
        <f t="shared" si="19"/>
        <v>TR-POSSGKN210100880</v>
      </c>
    </row>
    <row r="1225" spans="1:7" x14ac:dyDescent="0.25">
      <c r="A1225" s="54">
        <v>44217</v>
      </c>
      <c r="B1225" t="s">
        <v>824</v>
      </c>
      <c r="C1225" t="s">
        <v>189</v>
      </c>
      <c r="D1225">
        <v>31000</v>
      </c>
      <c r="E1225">
        <v>155000</v>
      </c>
      <c r="F1225">
        <v>5</v>
      </c>
      <c r="G1225" t="str">
        <f t="shared" si="19"/>
        <v>TR-POSSGKN210100881</v>
      </c>
    </row>
    <row r="1226" spans="1:7" x14ac:dyDescent="0.25">
      <c r="A1226" s="54">
        <v>44217</v>
      </c>
      <c r="B1226" t="s">
        <v>825</v>
      </c>
      <c r="C1226" t="s">
        <v>27</v>
      </c>
      <c r="D1226">
        <v>30000</v>
      </c>
      <c r="E1226">
        <v>60000</v>
      </c>
      <c r="F1226">
        <v>2</v>
      </c>
      <c r="G1226" t="str">
        <f t="shared" si="19"/>
        <v>TR-POSSGKN210100882</v>
      </c>
    </row>
    <row r="1227" spans="1:7" x14ac:dyDescent="0.25">
      <c r="A1227" s="54">
        <v>44217</v>
      </c>
      <c r="B1227" t="s">
        <v>826</v>
      </c>
      <c r="C1227" t="s">
        <v>42</v>
      </c>
      <c r="D1227">
        <v>27000</v>
      </c>
      <c r="E1227">
        <v>270000</v>
      </c>
      <c r="F1227">
        <v>10</v>
      </c>
      <c r="G1227" t="str">
        <f t="shared" si="19"/>
        <v>TR-POSSGKN210100883</v>
      </c>
    </row>
    <row r="1228" spans="1:7" x14ac:dyDescent="0.25">
      <c r="A1228" s="54">
        <v>44217</v>
      </c>
      <c r="B1228" t="s">
        <v>827</v>
      </c>
      <c r="C1228" t="s">
        <v>110</v>
      </c>
      <c r="D1228">
        <v>14000</v>
      </c>
      <c r="E1228">
        <v>84000</v>
      </c>
      <c r="F1228">
        <v>6</v>
      </c>
      <c r="G1228" t="str">
        <f t="shared" si="19"/>
        <v>TR-POSSGKN210100884</v>
      </c>
    </row>
    <row r="1229" spans="1:7" x14ac:dyDescent="0.25">
      <c r="A1229" s="54">
        <v>44217</v>
      </c>
      <c r="B1229" t="s">
        <v>827</v>
      </c>
      <c r="C1229" t="s">
        <v>166</v>
      </c>
      <c r="D1229">
        <v>5200</v>
      </c>
      <c r="E1229">
        <v>20800</v>
      </c>
      <c r="F1229">
        <v>4</v>
      </c>
      <c r="G1229" t="str">
        <f t="shared" si="19"/>
        <v>TR-POSSGKN210100884</v>
      </c>
    </row>
    <row r="1230" spans="1:7" x14ac:dyDescent="0.25">
      <c r="A1230" s="54">
        <v>44217</v>
      </c>
      <c r="B1230" t="s">
        <v>827</v>
      </c>
      <c r="C1230" t="s">
        <v>80</v>
      </c>
      <c r="D1230">
        <v>37000</v>
      </c>
      <c r="E1230">
        <v>37000</v>
      </c>
      <c r="F1230">
        <v>1</v>
      </c>
      <c r="G1230" t="str">
        <f t="shared" si="19"/>
        <v>TR-POSSGKN210100884</v>
      </c>
    </row>
    <row r="1231" spans="1:7" x14ac:dyDescent="0.25">
      <c r="A1231" s="54">
        <v>44217</v>
      </c>
      <c r="B1231" t="s">
        <v>827</v>
      </c>
      <c r="C1231" t="s">
        <v>828</v>
      </c>
      <c r="D1231">
        <v>82000</v>
      </c>
      <c r="E1231">
        <v>164000</v>
      </c>
      <c r="F1231">
        <v>2</v>
      </c>
      <c r="G1231" t="str">
        <f t="shared" si="19"/>
        <v>TR-POSSGKN210100884</v>
      </c>
    </row>
    <row r="1232" spans="1:7" x14ac:dyDescent="0.25">
      <c r="A1232" s="54">
        <v>44217</v>
      </c>
      <c r="B1232" t="s">
        <v>829</v>
      </c>
      <c r="C1232" t="s">
        <v>830</v>
      </c>
      <c r="D1232">
        <v>195000</v>
      </c>
      <c r="E1232">
        <v>195000</v>
      </c>
      <c r="F1232">
        <v>1</v>
      </c>
      <c r="G1232" t="str">
        <f t="shared" si="19"/>
        <v>TR-POSSGKN210100885</v>
      </c>
    </row>
    <row r="1233" spans="1:7" x14ac:dyDescent="0.25">
      <c r="A1233" s="54">
        <v>44217</v>
      </c>
      <c r="B1233" t="s">
        <v>831</v>
      </c>
      <c r="C1233" t="s">
        <v>832</v>
      </c>
      <c r="D1233">
        <v>31000</v>
      </c>
      <c r="E1233">
        <v>31000</v>
      </c>
      <c r="F1233">
        <v>1</v>
      </c>
      <c r="G1233" t="str">
        <f t="shared" si="19"/>
        <v>TR-POSSGKN210100886</v>
      </c>
    </row>
    <row r="1234" spans="1:7" x14ac:dyDescent="0.25">
      <c r="A1234" s="54">
        <v>44217</v>
      </c>
      <c r="B1234" t="s">
        <v>833</v>
      </c>
      <c r="C1234" t="s">
        <v>412</v>
      </c>
      <c r="D1234">
        <v>33000</v>
      </c>
      <c r="E1234">
        <v>33000</v>
      </c>
      <c r="F1234">
        <v>1</v>
      </c>
      <c r="G1234" t="str">
        <f t="shared" si="19"/>
        <v>TR-POSSGKN210100887</v>
      </c>
    </row>
    <row r="1235" spans="1:7" x14ac:dyDescent="0.25">
      <c r="A1235" s="54">
        <v>44217</v>
      </c>
      <c r="B1235" t="s">
        <v>834</v>
      </c>
      <c r="C1235" t="s">
        <v>82</v>
      </c>
      <c r="D1235">
        <v>8600</v>
      </c>
      <c r="E1235">
        <v>190000</v>
      </c>
      <c r="F1235">
        <v>22.09302325581395</v>
      </c>
      <c r="G1235" t="str">
        <f t="shared" si="19"/>
        <v>TR-POSSGKN210100888</v>
      </c>
    </row>
    <row r="1236" spans="1:7" x14ac:dyDescent="0.25">
      <c r="A1236" s="54">
        <v>44217</v>
      </c>
      <c r="B1236" t="s">
        <v>834</v>
      </c>
      <c r="C1236" t="s">
        <v>171</v>
      </c>
      <c r="D1236">
        <v>2800</v>
      </c>
      <c r="E1236">
        <v>14000</v>
      </c>
      <c r="F1236">
        <v>5</v>
      </c>
      <c r="G1236" t="str">
        <f t="shared" si="19"/>
        <v>TR-POSSGKN210100888</v>
      </c>
    </row>
    <row r="1237" spans="1:7" x14ac:dyDescent="0.25">
      <c r="A1237" s="54">
        <v>44217</v>
      </c>
      <c r="B1237" t="s">
        <v>834</v>
      </c>
      <c r="C1237" t="s">
        <v>224</v>
      </c>
      <c r="D1237">
        <v>54200</v>
      </c>
      <c r="E1237">
        <v>54200</v>
      </c>
      <c r="F1237">
        <v>1</v>
      </c>
      <c r="G1237" t="str">
        <f t="shared" si="19"/>
        <v>TR-POSSGKN210100888</v>
      </c>
    </row>
    <row r="1238" spans="1:7" x14ac:dyDescent="0.25">
      <c r="A1238" s="54">
        <v>44217</v>
      </c>
      <c r="B1238" t="s">
        <v>834</v>
      </c>
      <c r="C1238" t="s">
        <v>770</v>
      </c>
      <c r="D1238">
        <v>23000</v>
      </c>
      <c r="E1238">
        <v>368000</v>
      </c>
      <c r="F1238">
        <v>16</v>
      </c>
      <c r="G1238" t="str">
        <f t="shared" si="19"/>
        <v>TR-POSSGKN210100888</v>
      </c>
    </row>
    <row r="1239" spans="1:7" x14ac:dyDescent="0.25">
      <c r="A1239" s="54">
        <v>44217</v>
      </c>
      <c r="B1239" t="s">
        <v>834</v>
      </c>
      <c r="C1239" t="s">
        <v>93</v>
      </c>
      <c r="D1239">
        <v>6800</v>
      </c>
      <c r="E1239">
        <v>13600</v>
      </c>
      <c r="F1239">
        <v>2</v>
      </c>
      <c r="G1239" t="str">
        <f t="shared" si="19"/>
        <v>TR-POSSGKN210100888</v>
      </c>
    </row>
    <row r="1240" spans="1:7" x14ac:dyDescent="0.25">
      <c r="A1240" s="54">
        <v>44217</v>
      </c>
      <c r="B1240" t="s">
        <v>834</v>
      </c>
      <c r="C1240" t="s">
        <v>835</v>
      </c>
      <c r="D1240">
        <v>185000</v>
      </c>
      <c r="E1240">
        <v>185000</v>
      </c>
      <c r="F1240">
        <v>1</v>
      </c>
      <c r="G1240" t="str">
        <f t="shared" si="19"/>
        <v>TR-POSSGKN210100888</v>
      </c>
    </row>
    <row r="1241" spans="1:7" x14ac:dyDescent="0.25">
      <c r="A1241" s="54">
        <v>44217</v>
      </c>
      <c r="B1241" t="s">
        <v>834</v>
      </c>
      <c r="C1241" t="s">
        <v>620</v>
      </c>
      <c r="D1241">
        <v>21500</v>
      </c>
      <c r="E1241">
        <v>21500</v>
      </c>
      <c r="F1241">
        <v>1</v>
      </c>
      <c r="G1241" t="str">
        <f t="shared" si="19"/>
        <v>TR-POSSGKN210100888</v>
      </c>
    </row>
    <row r="1242" spans="1:7" x14ac:dyDescent="0.25">
      <c r="A1242" s="54">
        <v>44217</v>
      </c>
      <c r="B1242" t="s">
        <v>834</v>
      </c>
      <c r="C1242" t="s">
        <v>836</v>
      </c>
      <c r="D1242">
        <v>27000</v>
      </c>
      <c r="E1242">
        <v>54000</v>
      </c>
      <c r="F1242">
        <v>2</v>
      </c>
      <c r="G1242" t="str">
        <f t="shared" si="19"/>
        <v>TR-POSSGKN210100888</v>
      </c>
    </row>
    <row r="1243" spans="1:7" x14ac:dyDescent="0.25">
      <c r="A1243" s="54">
        <v>44217</v>
      </c>
      <c r="B1243" t="s">
        <v>834</v>
      </c>
      <c r="C1243" t="s">
        <v>763</v>
      </c>
      <c r="D1243">
        <v>8300</v>
      </c>
      <c r="E1243">
        <v>8300</v>
      </c>
      <c r="F1243">
        <v>1</v>
      </c>
      <c r="G1243" t="str">
        <f t="shared" si="19"/>
        <v>TR-POSSGKN210100888</v>
      </c>
    </row>
    <row r="1244" spans="1:7" x14ac:dyDescent="0.25">
      <c r="A1244" s="54">
        <v>44220</v>
      </c>
      <c r="B1244" t="s">
        <v>834</v>
      </c>
      <c r="C1244" t="s">
        <v>33</v>
      </c>
      <c r="D1244">
        <v>30000</v>
      </c>
      <c r="E1244">
        <v>30000</v>
      </c>
      <c r="F1244">
        <v>1</v>
      </c>
      <c r="G1244" t="str">
        <f t="shared" si="19"/>
        <v>TR-POSSGKN210100888</v>
      </c>
    </row>
    <row r="1245" spans="1:7" x14ac:dyDescent="0.25">
      <c r="A1245" s="54">
        <v>44220</v>
      </c>
      <c r="B1245" t="s">
        <v>837</v>
      </c>
      <c r="C1245" t="s">
        <v>22</v>
      </c>
      <c r="D1245">
        <v>30000</v>
      </c>
      <c r="E1245">
        <v>30000</v>
      </c>
      <c r="F1245">
        <v>1</v>
      </c>
      <c r="G1245" t="str">
        <f t="shared" si="19"/>
        <v>TR-POSSGKN210100889</v>
      </c>
    </row>
    <row r="1246" spans="1:7" x14ac:dyDescent="0.25">
      <c r="A1246" s="54">
        <v>44220</v>
      </c>
      <c r="B1246" t="s">
        <v>837</v>
      </c>
      <c r="C1246" t="s">
        <v>20</v>
      </c>
      <c r="D1246">
        <v>30000</v>
      </c>
      <c r="E1246">
        <v>30000</v>
      </c>
      <c r="F1246">
        <v>1</v>
      </c>
      <c r="G1246" t="str">
        <f t="shared" si="19"/>
        <v>TR-POSSGKN210100889</v>
      </c>
    </row>
    <row r="1247" spans="1:7" x14ac:dyDescent="0.25">
      <c r="A1247" s="54">
        <v>44220</v>
      </c>
      <c r="B1247" t="s">
        <v>838</v>
      </c>
      <c r="C1247" t="s">
        <v>276</v>
      </c>
      <c r="D1247">
        <v>14500</v>
      </c>
      <c r="E1247">
        <v>14500</v>
      </c>
      <c r="F1247">
        <v>1</v>
      </c>
      <c r="G1247" t="str">
        <f t="shared" si="19"/>
        <v>TR-POSSGKN210100890</v>
      </c>
    </row>
    <row r="1248" spans="1:7" x14ac:dyDescent="0.25">
      <c r="A1248" s="54">
        <v>44220</v>
      </c>
      <c r="B1248" t="s">
        <v>839</v>
      </c>
      <c r="C1248" t="s">
        <v>9</v>
      </c>
      <c r="D1248">
        <v>14500</v>
      </c>
      <c r="E1248">
        <v>14500</v>
      </c>
      <c r="F1248">
        <v>1</v>
      </c>
      <c r="G1248" t="str">
        <f t="shared" si="19"/>
        <v>TR-POSSGKN210100891</v>
      </c>
    </row>
    <row r="1249" spans="1:7" x14ac:dyDescent="0.25">
      <c r="A1249" s="54">
        <v>44220</v>
      </c>
      <c r="B1249" t="s">
        <v>839</v>
      </c>
      <c r="C1249" t="s">
        <v>95</v>
      </c>
      <c r="D1249">
        <v>14500</v>
      </c>
      <c r="E1249">
        <v>14500</v>
      </c>
      <c r="F1249">
        <v>1</v>
      </c>
      <c r="G1249" t="str">
        <f t="shared" si="19"/>
        <v>TR-POSSGKN210100891</v>
      </c>
    </row>
    <row r="1250" spans="1:7" x14ac:dyDescent="0.25">
      <c r="A1250" s="54">
        <v>44220</v>
      </c>
      <c r="B1250" t="s">
        <v>840</v>
      </c>
      <c r="C1250" t="s">
        <v>95</v>
      </c>
      <c r="D1250">
        <v>14500</v>
      </c>
      <c r="E1250">
        <v>14500</v>
      </c>
      <c r="F1250">
        <v>1</v>
      </c>
      <c r="G1250" t="str">
        <f t="shared" si="19"/>
        <v>TR-POSSGKN210100892</v>
      </c>
    </row>
    <row r="1251" spans="1:7" x14ac:dyDescent="0.25">
      <c r="A1251" s="54">
        <v>44220</v>
      </c>
      <c r="B1251" t="s">
        <v>841</v>
      </c>
      <c r="C1251" t="s">
        <v>93</v>
      </c>
      <c r="D1251">
        <v>6800</v>
      </c>
      <c r="E1251">
        <v>6800</v>
      </c>
      <c r="F1251">
        <v>1</v>
      </c>
      <c r="G1251" t="str">
        <f t="shared" si="19"/>
        <v>TR-POSSGKN210100893</v>
      </c>
    </row>
    <row r="1252" spans="1:7" x14ac:dyDescent="0.25">
      <c r="A1252" s="54">
        <v>44220</v>
      </c>
      <c r="B1252" t="s">
        <v>842</v>
      </c>
      <c r="C1252" t="s">
        <v>415</v>
      </c>
      <c r="D1252">
        <v>11000</v>
      </c>
      <c r="E1252">
        <v>11000</v>
      </c>
      <c r="F1252">
        <v>1</v>
      </c>
      <c r="G1252" t="str">
        <f t="shared" si="19"/>
        <v>TR-POSSGKN210100895</v>
      </c>
    </row>
    <row r="1253" spans="1:7" x14ac:dyDescent="0.25">
      <c r="A1253" s="54">
        <v>44220</v>
      </c>
      <c r="B1253" t="s">
        <v>843</v>
      </c>
      <c r="C1253" t="s">
        <v>33</v>
      </c>
      <c r="D1253">
        <v>30000</v>
      </c>
      <c r="E1253">
        <v>30000</v>
      </c>
      <c r="F1253">
        <v>1</v>
      </c>
      <c r="G1253" t="str">
        <f t="shared" si="19"/>
        <v>TR-POSSGKN210100898</v>
      </c>
    </row>
    <row r="1254" spans="1:7" x14ac:dyDescent="0.25">
      <c r="A1254" s="54">
        <v>44220</v>
      </c>
      <c r="B1254" t="s">
        <v>843</v>
      </c>
      <c r="C1254" t="s">
        <v>844</v>
      </c>
      <c r="D1254">
        <v>150000</v>
      </c>
      <c r="E1254">
        <v>150000</v>
      </c>
      <c r="F1254">
        <v>1</v>
      </c>
      <c r="G1254" t="str">
        <f t="shared" si="19"/>
        <v>TR-POSSGKN210100898</v>
      </c>
    </row>
    <row r="1255" spans="1:7" x14ac:dyDescent="0.25">
      <c r="A1255" s="54">
        <v>44220</v>
      </c>
      <c r="B1255" t="s">
        <v>843</v>
      </c>
      <c r="C1255" t="s">
        <v>60</v>
      </c>
      <c r="D1255">
        <v>8000</v>
      </c>
      <c r="E1255">
        <v>16000</v>
      </c>
      <c r="F1255">
        <v>2</v>
      </c>
      <c r="G1255" t="str">
        <f t="shared" si="19"/>
        <v>TR-POSSGKN210100898</v>
      </c>
    </row>
    <row r="1256" spans="1:7" x14ac:dyDescent="0.25">
      <c r="A1256" s="54">
        <v>44220</v>
      </c>
      <c r="B1256" t="s">
        <v>843</v>
      </c>
      <c r="C1256" t="s">
        <v>263</v>
      </c>
      <c r="D1256">
        <v>602000</v>
      </c>
      <c r="E1256">
        <v>602000</v>
      </c>
      <c r="F1256">
        <v>1</v>
      </c>
      <c r="G1256" t="str">
        <f t="shared" si="19"/>
        <v>TR-POSSGKN210100898</v>
      </c>
    </row>
    <row r="1257" spans="1:7" x14ac:dyDescent="0.25">
      <c r="A1257" s="54">
        <v>44220</v>
      </c>
      <c r="B1257" t="s">
        <v>845</v>
      </c>
      <c r="C1257" t="s">
        <v>252</v>
      </c>
      <c r="D1257">
        <v>40000</v>
      </c>
      <c r="E1257">
        <v>40000</v>
      </c>
      <c r="F1257">
        <v>1</v>
      </c>
      <c r="G1257" t="str">
        <f t="shared" si="19"/>
        <v>TR-POSSGKN210100899</v>
      </c>
    </row>
    <row r="1258" spans="1:7" x14ac:dyDescent="0.25">
      <c r="A1258" s="54">
        <v>44220</v>
      </c>
      <c r="B1258" t="s">
        <v>846</v>
      </c>
      <c r="C1258" t="s">
        <v>264</v>
      </c>
      <c r="D1258">
        <v>22000</v>
      </c>
      <c r="E1258">
        <v>22000</v>
      </c>
      <c r="F1258">
        <v>1</v>
      </c>
      <c r="G1258" t="str">
        <f t="shared" si="19"/>
        <v>TR-POSSGKN210100900</v>
      </c>
    </row>
    <row r="1259" spans="1:7" x14ac:dyDescent="0.25">
      <c r="A1259" s="54">
        <v>44220</v>
      </c>
      <c r="B1259" t="s">
        <v>847</v>
      </c>
      <c r="C1259" t="s">
        <v>135</v>
      </c>
      <c r="D1259">
        <v>28000</v>
      </c>
      <c r="E1259">
        <v>56000</v>
      </c>
      <c r="F1259">
        <v>2</v>
      </c>
      <c r="G1259" t="str">
        <f t="shared" si="19"/>
        <v>TR-POSSGKN210100901</v>
      </c>
    </row>
    <row r="1260" spans="1:7" x14ac:dyDescent="0.25">
      <c r="A1260" s="54">
        <v>44220</v>
      </c>
      <c r="B1260" t="s">
        <v>847</v>
      </c>
      <c r="C1260" t="s">
        <v>27</v>
      </c>
      <c r="D1260">
        <v>30000</v>
      </c>
      <c r="E1260">
        <v>30000</v>
      </c>
      <c r="F1260">
        <v>1</v>
      </c>
      <c r="G1260" t="str">
        <f t="shared" si="19"/>
        <v>TR-POSSGKN210100901</v>
      </c>
    </row>
    <row r="1261" spans="1:7" x14ac:dyDescent="0.25">
      <c r="A1261" s="54">
        <v>44220</v>
      </c>
      <c r="B1261" t="s">
        <v>847</v>
      </c>
      <c r="C1261" t="s">
        <v>265</v>
      </c>
      <c r="D1261">
        <v>5500</v>
      </c>
      <c r="E1261">
        <v>5500</v>
      </c>
      <c r="F1261">
        <v>1</v>
      </c>
      <c r="G1261" t="str">
        <f t="shared" si="19"/>
        <v>TR-POSSGKN210100901</v>
      </c>
    </row>
    <row r="1262" spans="1:7" x14ac:dyDescent="0.25">
      <c r="A1262" s="54">
        <v>44220</v>
      </c>
      <c r="B1262" t="s">
        <v>847</v>
      </c>
      <c r="C1262" t="s">
        <v>42</v>
      </c>
      <c r="D1262">
        <v>27500</v>
      </c>
      <c r="E1262">
        <v>55000</v>
      </c>
      <c r="F1262">
        <v>2</v>
      </c>
      <c r="G1262" t="str">
        <f t="shared" si="19"/>
        <v>TR-POSSGKN210100901</v>
      </c>
    </row>
    <row r="1263" spans="1:7" x14ac:dyDescent="0.25">
      <c r="A1263" s="54">
        <v>44220</v>
      </c>
      <c r="B1263" t="s">
        <v>847</v>
      </c>
      <c r="C1263" t="s">
        <v>78</v>
      </c>
      <c r="D1263">
        <v>32500</v>
      </c>
      <c r="E1263">
        <v>32500</v>
      </c>
      <c r="F1263">
        <v>1</v>
      </c>
      <c r="G1263" t="str">
        <f t="shared" si="19"/>
        <v>TR-POSSGKN210100901</v>
      </c>
    </row>
    <row r="1264" spans="1:7" x14ac:dyDescent="0.25">
      <c r="A1264" s="54">
        <v>44220</v>
      </c>
      <c r="B1264" t="s">
        <v>847</v>
      </c>
      <c r="C1264" t="s">
        <v>267</v>
      </c>
      <c r="D1264">
        <v>12000</v>
      </c>
      <c r="E1264">
        <v>12000</v>
      </c>
      <c r="F1264">
        <v>1</v>
      </c>
      <c r="G1264" t="str">
        <f t="shared" si="19"/>
        <v>TR-POSSGKN210100901</v>
      </c>
    </row>
    <row r="1265" spans="1:7" x14ac:dyDescent="0.25">
      <c r="A1265" s="54">
        <v>44220</v>
      </c>
      <c r="B1265" t="s">
        <v>847</v>
      </c>
      <c r="C1265" t="s">
        <v>269</v>
      </c>
      <c r="D1265">
        <v>9500</v>
      </c>
      <c r="E1265">
        <v>9500</v>
      </c>
      <c r="F1265">
        <v>1</v>
      </c>
      <c r="G1265" t="str">
        <f t="shared" si="19"/>
        <v>TR-POSSGKN210100901</v>
      </c>
    </row>
    <row r="1266" spans="1:7" x14ac:dyDescent="0.25">
      <c r="A1266" s="54">
        <v>44220</v>
      </c>
      <c r="B1266" t="s">
        <v>847</v>
      </c>
      <c r="C1266" t="s">
        <v>15</v>
      </c>
      <c r="D1266">
        <v>15500</v>
      </c>
      <c r="E1266">
        <v>15500</v>
      </c>
      <c r="F1266">
        <v>1</v>
      </c>
      <c r="G1266" t="str">
        <f t="shared" si="19"/>
        <v>TR-POSSGKN210100901</v>
      </c>
    </row>
    <row r="1267" spans="1:7" x14ac:dyDescent="0.25">
      <c r="A1267" s="54">
        <v>44220</v>
      </c>
      <c r="B1267" t="s">
        <v>848</v>
      </c>
      <c r="C1267" t="s">
        <v>55</v>
      </c>
      <c r="D1267">
        <v>26000</v>
      </c>
      <c r="E1267">
        <v>26000</v>
      </c>
      <c r="F1267">
        <v>1</v>
      </c>
      <c r="G1267" t="str">
        <f t="shared" si="19"/>
        <v>TR-POSSGKN210100902</v>
      </c>
    </row>
    <row r="1268" spans="1:7" x14ac:dyDescent="0.25">
      <c r="A1268" s="54">
        <v>44220</v>
      </c>
      <c r="B1268" t="s">
        <v>848</v>
      </c>
      <c r="C1268" t="s">
        <v>254</v>
      </c>
      <c r="D1268">
        <v>16000</v>
      </c>
      <c r="E1268">
        <v>16000</v>
      </c>
      <c r="F1268">
        <v>1</v>
      </c>
      <c r="G1268" t="str">
        <f t="shared" si="19"/>
        <v>TR-POSSGKN210100902</v>
      </c>
    </row>
    <row r="1269" spans="1:7" x14ac:dyDescent="0.25">
      <c r="A1269" s="54">
        <v>44220</v>
      </c>
      <c r="B1269" t="s">
        <v>848</v>
      </c>
      <c r="C1269" t="s">
        <v>135</v>
      </c>
      <c r="D1269">
        <v>28000</v>
      </c>
      <c r="E1269">
        <v>28000</v>
      </c>
      <c r="F1269">
        <v>1</v>
      </c>
      <c r="G1269" t="str">
        <f t="shared" si="19"/>
        <v>TR-POSSGKN210100902</v>
      </c>
    </row>
    <row r="1270" spans="1:7" x14ac:dyDescent="0.25">
      <c r="A1270" s="54">
        <v>44220</v>
      </c>
      <c r="B1270" t="s">
        <v>848</v>
      </c>
      <c r="C1270" t="s">
        <v>252</v>
      </c>
      <c r="D1270">
        <v>40000</v>
      </c>
      <c r="E1270">
        <v>200000</v>
      </c>
      <c r="F1270">
        <v>5</v>
      </c>
      <c r="G1270" t="str">
        <f t="shared" si="19"/>
        <v>TR-POSSGKN210100902</v>
      </c>
    </row>
    <row r="1271" spans="1:7" x14ac:dyDescent="0.25">
      <c r="A1271" s="54">
        <v>44220</v>
      </c>
      <c r="B1271" t="s">
        <v>849</v>
      </c>
      <c r="C1271" t="s">
        <v>274</v>
      </c>
      <c r="D1271">
        <v>7000</v>
      </c>
      <c r="E1271">
        <v>7000</v>
      </c>
      <c r="F1271">
        <v>1</v>
      </c>
      <c r="G1271" t="str">
        <f t="shared" si="19"/>
        <v>TR-POSSGKN210100903</v>
      </c>
    </row>
    <row r="1272" spans="1:7" x14ac:dyDescent="0.25">
      <c r="A1272" s="54">
        <v>44220</v>
      </c>
      <c r="B1272" t="s">
        <v>850</v>
      </c>
      <c r="C1272" t="s">
        <v>276</v>
      </c>
      <c r="D1272">
        <v>14500</v>
      </c>
      <c r="E1272">
        <v>14500</v>
      </c>
      <c r="F1272">
        <v>1</v>
      </c>
      <c r="G1272" t="str">
        <f t="shared" si="19"/>
        <v>TR-POSSGKN210100904</v>
      </c>
    </row>
    <row r="1273" spans="1:7" x14ac:dyDescent="0.25">
      <c r="A1273" s="54">
        <v>44220</v>
      </c>
      <c r="B1273" t="s">
        <v>851</v>
      </c>
      <c r="C1273" t="s">
        <v>264</v>
      </c>
      <c r="D1273">
        <v>22000</v>
      </c>
      <c r="E1273">
        <v>22000</v>
      </c>
      <c r="F1273">
        <v>1</v>
      </c>
      <c r="G1273" t="str">
        <f t="shared" si="19"/>
        <v>TR-POSSGKN210100906</v>
      </c>
    </row>
    <row r="1274" spans="1:7" x14ac:dyDescent="0.25">
      <c r="A1274" s="54">
        <v>44220</v>
      </c>
      <c r="B1274" t="s">
        <v>851</v>
      </c>
      <c r="C1274" t="s">
        <v>93</v>
      </c>
      <c r="D1274">
        <v>6800</v>
      </c>
      <c r="E1274">
        <v>27200</v>
      </c>
      <c r="F1274">
        <v>4</v>
      </c>
      <c r="G1274" t="str">
        <f t="shared" si="19"/>
        <v>TR-POSSGKN210100906</v>
      </c>
    </row>
    <row r="1275" spans="1:7" x14ac:dyDescent="0.25">
      <c r="A1275" s="54">
        <v>44220</v>
      </c>
      <c r="B1275" t="s">
        <v>852</v>
      </c>
      <c r="C1275" t="s">
        <v>279</v>
      </c>
      <c r="D1275">
        <v>32000</v>
      </c>
      <c r="E1275">
        <v>32000</v>
      </c>
      <c r="F1275">
        <v>1</v>
      </c>
      <c r="G1275" t="str">
        <f t="shared" si="19"/>
        <v>TR-POSSGKN210100908</v>
      </c>
    </row>
    <row r="1276" spans="1:7" x14ac:dyDescent="0.25">
      <c r="A1276" s="54">
        <v>44220</v>
      </c>
      <c r="B1276" t="s">
        <v>852</v>
      </c>
      <c r="C1276" t="s">
        <v>119</v>
      </c>
      <c r="D1276">
        <v>39000</v>
      </c>
      <c r="E1276">
        <v>39000</v>
      </c>
      <c r="F1276">
        <v>1</v>
      </c>
      <c r="G1276" t="str">
        <f t="shared" si="19"/>
        <v>TR-POSSGKN210100908</v>
      </c>
    </row>
    <row r="1277" spans="1:7" x14ac:dyDescent="0.25">
      <c r="A1277" s="54">
        <v>44220</v>
      </c>
      <c r="B1277" t="s">
        <v>852</v>
      </c>
      <c r="C1277" t="s">
        <v>10</v>
      </c>
      <c r="D1277">
        <v>14500</v>
      </c>
      <c r="E1277">
        <v>14500</v>
      </c>
      <c r="F1277">
        <v>1</v>
      </c>
      <c r="G1277" t="str">
        <f t="shared" si="19"/>
        <v>TR-POSSGKN210100908</v>
      </c>
    </row>
    <row r="1278" spans="1:7" x14ac:dyDescent="0.25">
      <c r="A1278" s="54">
        <v>44220</v>
      </c>
      <c r="B1278" t="s">
        <v>853</v>
      </c>
      <c r="C1278" t="s">
        <v>20</v>
      </c>
      <c r="D1278">
        <v>30000</v>
      </c>
      <c r="E1278">
        <v>30000</v>
      </c>
      <c r="F1278">
        <v>1</v>
      </c>
      <c r="G1278" t="str">
        <f t="shared" si="19"/>
        <v>TR-POSSGKN210100909</v>
      </c>
    </row>
    <row r="1279" spans="1:7" x14ac:dyDescent="0.25">
      <c r="A1279" s="54">
        <v>44220</v>
      </c>
      <c r="B1279" t="s">
        <v>853</v>
      </c>
      <c r="C1279" t="s">
        <v>36</v>
      </c>
      <c r="D1279">
        <v>18000</v>
      </c>
      <c r="E1279">
        <v>18000</v>
      </c>
      <c r="F1279">
        <v>1</v>
      </c>
      <c r="G1279" t="str">
        <f t="shared" si="19"/>
        <v>TR-POSSGKN210100909</v>
      </c>
    </row>
    <row r="1280" spans="1:7" x14ac:dyDescent="0.25">
      <c r="A1280" s="54">
        <v>44220</v>
      </c>
      <c r="B1280" t="s">
        <v>853</v>
      </c>
      <c r="C1280" t="s">
        <v>281</v>
      </c>
      <c r="D1280">
        <v>22000</v>
      </c>
      <c r="E1280">
        <v>44000</v>
      </c>
      <c r="F1280">
        <v>2</v>
      </c>
      <c r="G1280" t="str">
        <f t="shared" si="19"/>
        <v>TR-POSSGKN210100909</v>
      </c>
    </row>
    <row r="1281" spans="1:7" x14ac:dyDescent="0.25">
      <c r="A1281" s="54">
        <v>44220</v>
      </c>
      <c r="B1281" t="s">
        <v>853</v>
      </c>
      <c r="C1281" t="s">
        <v>282</v>
      </c>
      <c r="D1281">
        <v>92000</v>
      </c>
      <c r="E1281">
        <v>92000</v>
      </c>
      <c r="F1281">
        <v>1</v>
      </c>
      <c r="G1281" t="str">
        <f t="shared" si="19"/>
        <v>TR-POSSGKN210100909</v>
      </c>
    </row>
    <row r="1282" spans="1:7" x14ac:dyDescent="0.25">
      <c r="A1282" s="54">
        <v>44220</v>
      </c>
      <c r="B1282" t="s">
        <v>854</v>
      </c>
      <c r="C1282" t="s">
        <v>283</v>
      </c>
      <c r="D1282">
        <v>20500</v>
      </c>
      <c r="E1282">
        <v>20500</v>
      </c>
      <c r="F1282">
        <v>1</v>
      </c>
      <c r="G1282" t="str">
        <f t="shared" si="19"/>
        <v>TR-POSSGKN210100910</v>
      </c>
    </row>
    <row r="1283" spans="1:7" x14ac:dyDescent="0.25">
      <c r="A1283" s="54">
        <v>44220</v>
      </c>
      <c r="B1283" t="s">
        <v>854</v>
      </c>
      <c r="C1283" t="s">
        <v>95</v>
      </c>
      <c r="D1283">
        <v>14500</v>
      </c>
      <c r="E1283">
        <v>14500</v>
      </c>
      <c r="F1283">
        <v>1</v>
      </c>
      <c r="G1283" t="str">
        <f t="shared" ref="G1283:G1346" si="20" xml:space="preserve"> "TR-" &amp; B1283</f>
        <v>TR-POSSGKN210100910</v>
      </c>
    </row>
    <row r="1284" spans="1:7" x14ac:dyDescent="0.25">
      <c r="A1284" s="54">
        <v>44220</v>
      </c>
      <c r="B1284" t="s">
        <v>855</v>
      </c>
      <c r="C1284" t="s">
        <v>10</v>
      </c>
      <c r="D1284">
        <v>14500</v>
      </c>
      <c r="E1284">
        <v>14500</v>
      </c>
      <c r="F1284">
        <v>1</v>
      </c>
      <c r="G1284" t="str">
        <f t="shared" si="20"/>
        <v>TR-POSSGKN210100911</v>
      </c>
    </row>
    <row r="1285" spans="1:7" x14ac:dyDescent="0.25">
      <c r="A1285" s="54">
        <v>44220</v>
      </c>
      <c r="B1285" t="s">
        <v>855</v>
      </c>
      <c r="C1285" t="s">
        <v>20</v>
      </c>
      <c r="D1285">
        <v>30000</v>
      </c>
      <c r="E1285">
        <v>30000</v>
      </c>
      <c r="F1285">
        <v>1</v>
      </c>
      <c r="G1285" t="str">
        <f t="shared" si="20"/>
        <v>TR-POSSGKN210100911</v>
      </c>
    </row>
    <row r="1286" spans="1:7" x14ac:dyDescent="0.25">
      <c r="A1286" s="54">
        <v>44220</v>
      </c>
      <c r="B1286" t="s">
        <v>855</v>
      </c>
      <c r="C1286" t="s">
        <v>16</v>
      </c>
      <c r="D1286">
        <v>14500</v>
      </c>
      <c r="E1286">
        <v>29000</v>
      </c>
      <c r="F1286">
        <v>2</v>
      </c>
      <c r="G1286" t="str">
        <f t="shared" si="20"/>
        <v>TR-POSSGKN210100911</v>
      </c>
    </row>
    <row r="1287" spans="1:7" x14ac:dyDescent="0.25">
      <c r="A1287" s="54">
        <v>44220</v>
      </c>
      <c r="B1287" t="s">
        <v>856</v>
      </c>
      <c r="C1287" t="s">
        <v>235</v>
      </c>
      <c r="D1287">
        <v>15000</v>
      </c>
      <c r="E1287">
        <v>30000</v>
      </c>
      <c r="F1287">
        <v>2</v>
      </c>
      <c r="G1287" t="str">
        <f t="shared" si="20"/>
        <v>TR-POSSGKN210100912</v>
      </c>
    </row>
    <row r="1288" spans="1:7" x14ac:dyDescent="0.25">
      <c r="A1288" s="54">
        <v>44220</v>
      </c>
      <c r="B1288" t="s">
        <v>856</v>
      </c>
      <c r="C1288" t="s">
        <v>10</v>
      </c>
      <c r="D1288">
        <v>14500</v>
      </c>
      <c r="E1288">
        <v>14500</v>
      </c>
      <c r="F1288">
        <v>1</v>
      </c>
      <c r="G1288" t="str">
        <f t="shared" si="20"/>
        <v>TR-POSSGKN210100912</v>
      </c>
    </row>
    <row r="1289" spans="1:7" x14ac:dyDescent="0.25">
      <c r="A1289" s="54">
        <v>44220</v>
      </c>
      <c r="B1289" t="s">
        <v>857</v>
      </c>
      <c r="C1289" t="s">
        <v>177</v>
      </c>
      <c r="D1289">
        <v>42000</v>
      </c>
      <c r="E1289">
        <v>42000</v>
      </c>
      <c r="F1289">
        <v>1</v>
      </c>
      <c r="G1289" t="str">
        <f t="shared" si="20"/>
        <v>TR-POSSGKN210100913</v>
      </c>
    </row>
    <row r="1290" spans="1:7" x14ac:dyDescent="0.25">
      <c r="A1290" s="54">
        <v>44220</v>
      </c>
      <c r="B1290" t="s">
        <v>858</v>
      </c>
      <c r="C1290" t="s">
        <v>22</v>
      </c>
      <c r="D1290">
        <v>30000</v>
      </c>
      <c r="E1290">
        <v>30000</v>
      </c>
      <c r="F1290">
        <v>1</v>
      </c>
      <c r="G1290" t="str">
        <f t="shared" si="20"/>
        <v>TR-POSSGKN210100914</v>
      </c>
    </row>
    <row r="1291" spans="1:7" x14ac:dyDescent="0.25">
      <c r="A1291" s="54">
        <v>44220</v>
      </c>
      <c r="B1291" t="s">
        <v>859</v>
      </c>
      <c r="C1291" t="s">
        <v>259</v>
      </c>
      <c r="D1291">
        <v>20000</v>
      </c>
      <c r="E1291">
        <v>20000</v>
      </c>
      <c r="F1291">
        <v>1</v>
      </c>
      <c r="G1291" t="str">
        <f t="shared" si="20"/>
        <v>TR-POSSGKN210100915</v>
      </c>
    </row>
    <row r="1292" spans="1:7" x14ac:dyDescent="0.25">
      <c r="A1292" s="54">
        <v>44220</v>
      </c>
      <c r="B1292" t="s">
        <v>860</v>
      </c>
      <c r="C1292" t="s">
        <v>290</v>
      </c>
      <c r="D1292">
        <v>145000</v>
      </c>
      <c r="E1292">
        <v>145000</v>
      </c>
      <c r="F1292">
        <v>1</v>
      </c>
      <c r="G1292" t="str">
        <f t="shared" si="20"/>
        <v>TR-POSSGKN210100916</v>
      </c>
    </row>
    <row r="1293" spans="1:7" x14ac:dyDescent="0.25">
      <c r="A1293" s="54">
        <v>44220</v>
      </c>
      <c r="B1293" t="s">
        <v>860</v>
      </c>
      <c r="C1293" t="s">
        <v>82</v>
      </c>
      <c r="D1293">
        <v>8700</v>
      </c>
      <c r="E1293">
        <v>8700</v>
      </c>
      <c r="F1293">
        <v>1</v>
      </c>
      <c r="G1293" t="str">
        <f t="shared" si="20"/>
        <v>TR-POSSGKN210100916</v>
      </c>
    </row>
    <row r="1294" spans="1:7" x14ac:dyDescent="0.25">
      <c r="A1294" s="54">
        <v>44220</v>
      </c>
      <c r="B1294" t="s">
        <v>860</v>
      </c>
      <c r="C1294" t="s">
        <v>14</v>
      </c>
      <c r="D1294">
        <v>30000</v>
      </c>
      <c r="E1294">
        <v>30000</v>
      </c>
      <c r="F1294">
        <v>1</v>
      </c>
      <c r="G1294" t="str">
        <f t="shared" si="20"/>
        <v>TR-POSSGKN210100916</v>
      </c>
    </row>
    <row r="1295" spans="1:7" x14ac:dyDescent="0.25">
      <c r="A1295" s="54">
        <v>44220</v>
      </c>
      <c r="B1295" t="s">
        <v>860</v>
      </c>
      <c r="C1295" t="s">
        <v>269</v>
      </c>
      <c r="D1295">
        <v>9500</v>
      </c>
      <c r="E1295">
        <v>9500</v>
      </c>
      <c r="F1295">
        <v>1</v>
      </c>
      <c r="G1295" t="str">
        <f t="shared" si="20"/>
        <v>TR-POSSGKN210100916</v>
      </c>
    </row>
    <row r="1296" spans="1:7" x14ac:dyDescent="0.25">
      <c r="A1296" s="54">
        <v>44220</v>
      </c>
      <c r="B1296" t="s">
        <v>861</v>
      </c>
      <c r="C1296" t="s">
        <v>40</v>
      </c>
      <c r="D1296">
        <v>158000</v>
      </c>
      <c r="E1296">
        <v>316000</v>
      </c>
      <c r="F1296">
        <v>2</v>
      </c>
      <c r="G1296" t="str">
        <f t="shared" si="20"/>
        <v>TR-POSSGKN210100917</v>
      </c>
    </row>
    <row r="1297" spans="1:7" x14ac:dyDescent="0.25">
      <c r="A1297" s="54">
        <v>44220</v>
      </c>
      <c r="B1297" t="s">
        <v>861</v>
      </c>
      <c r="C1297" t="s">
        <v>294</v>
      </c>
      <c r="D1297">
        <v>8500</v>
      </c>
      <c r="E1297">
        <v>17000</v>
      </c>
      <c r="F1297">
        <v>2</v>
      </c>
      <c r="G1297" t="str">
        <f t="shared" si="20"/>
        <v>TR-POSSGKN210100917</v>
      </c>
    </row>
    <row r="1298" spans="1:7" x14ac:dyDescent="0.25">
      <c r="A1298" s="54">
        <v>44220</v>
      </c>
      <c r="B1298" t="s">
        <v>862</v>
      </c>
      <c r="C1298" t="s">
        <v>296</v>
      </c>
      <c r="D1298">
        <v>13000</v>
      </c>
      <c r="E1298">
        <v>13000</v>
      </c>
      <c r="F1298">
        <v>1</v>
      </c>
      <c r="G1298" t="str">
        <f t="shared" si="20"/>
        <v>TR-POSSGKN210100918</v>
      </c>
    </row>
    <row r="1299" spans="1:7" x14ac:dyDescent="0.25">
      <c r="A1299" s="54">
        <v>44220</v>
      </c>
      <c r="B1299" t="s">
        <v>862</v>
      </c>
      <c r="C1299" t="s">
        <v>298</v>
      </c>
      <c r="D1299">
        <v>1500</v>
      </c>
      <c r="E1299">
        <v>7500</v>
      </c>
      <c r="F1299">
        <v>5</v>
      </c>
      <c r="G1299" t="str">
        <f t="shared" si="20"/>
        <v>TR-POSSGKN210100918</v>
      </c>
    </row>
    <row r="1300" spans="1:7" x14ac:dyDescent="0.25">
      <c r="A1300" s="54">
        <v>44220</v>
      </c>
      <c r="B1300" t="s">
        <v>863</v>
      </c>
      <c r="C1300" t="s">
        <v>299</v>
      </c>
      <c r="D1300">
        <v>4500</v>
      </c>
      <c r="E1300">
        <v>22500</v>
      </c>
      <c r="F1300">
        <v>5</v>
      </c>
      <c r="G1300" t="str">
        <f t="shared" si="20"/>
        <v>TR-POSSGKN210100919</v>
      </c>
    </row>
    <row r="1301" spans="1:7" x14ac:dyDescent="0.25">
      <c r="A1301" s="54">
        <v>44220</v>
      </c>
      <c r="B1301" t="s">
        <v>863</v>
      </c>
      <c r="C1301" t="s">
        <v>113</v>
      </c>
      <c r="D1301">
        <v>2500</v>
      </c>
      <c r="E1301">
        <v>50000</v>
      </c>
      <c r="F1301">
        <v>20</v>
      </c>
      <c r="G1301" t="str">
        <f t="shared" si="20"/>
        <v>TR-POSSGKN210100919</v>
      </c>
    </row>
    <row r="1302" spans="1:7" x14ac:dyDescent="0.25">
      <c r="A1302" s="54">
        <v>44220</v>
      </c>
      <c r="B1302" t="s">
        <v>864</v>
      </c>
      <c r="C1302" t="s">
        <v>300</v>
      </c>
      <c r="D1302">
        <v>800</v>
      </c>
      <c r="E1302">
        <v>16000</v>
      </c>
      <c r="F1302">
        <v>20</v>
      </c>
      <c r="G1302" t="str">
        <f t="shared" si="20"/>
        <v>TR-POSSGKN210100920</v>
      </c>
    </row>
    <row r="1303" spans="1:7" x14ac:dyDescent="0.25">
      <c r="A1303" s="54">
        <v>44220</v>
      </c>
      <c r="B1303" t="s">
        <v>864</v>
      </c>
      <c r="C1303" t="s">
        <v>205</v>
      </c>
      <c r="D1303">
        <v>1000</v>
      </c>
      <c r="E1303">
        <v>15000</v>
      </c>
      <c r="F1303">
        <v>15</v>
      </c>
      <c r="G1303" t="str">
        <f t="shared" si="20"/>
        <v>TR-POSSGKN210100920</v>
      </c>
    </row>
    <row r="1304" spans="1:7" x14ac:dyDescent="0.25">
      <c r="A1304" s="54">
        <v>44220</v>
      </c>
      <c r="B1304" t="s">
        <v>865</v>
      </c>
      <c r="C1304" t="s">
        <v>302</v>
      </c>
      <c r="D1304">
        <v>4800</v>
      </c>
      <c r="E1304">
        <v>192000</v>
      </c>
      <c r="F1304">
        <v>40</v>
      </c>
      <c r="G1304" t="str">
        <f t="shared" si="20"/>
        <v>TR-POSSGKN210100921</v>
      </c>
    </row>
    <row r="1305" spans="1:7" x14ac:dyDescent="0.25">
      <c r="A1305" s="54">
        <v>44220</v>
      </c>
      <c r="B1305" t="s">
        <v>866</v>
      </c>
      <c r="C1305" t="s">
        <v>303</v>
      </c>
      <c r="D1305">
        <v>19000</v>
      </c>
      <c r="E1305">
        <v>19000</v>
      </c>
      <c r="F1305">
        <v>1</v>
      </c>
      <c r="G1305" t="str">
        <f t="shared" si="20"/>
        <v>TR-POSSGKN210100922</v>
      </c>
    </row>
    <row r="1306" spans="1:7" x14ac:dyDescent="0.25">
      <c r="A1306" s="54">
        <v>44220</v>
      </c>
      <c r="B1306" t="s">
        <v>867</v>
      </c>
      <c r="C1306" t="s">
        <v>305</v>
      </c>
      <c r="D1306">
        <v>99000</v>
      </c>
      <c r="E1306">
        <v>99000</v>
      </c>
      <c r="F1306">
        <v>1</v>
      </c>
      <c r="G1306" t="str">
        <f t="shared" si="20"/>
        <v>TR-POSSGKN210100923</v>
      </c>
    </row>
    <row r="1307" spans="1:7" x14ac:dyDescent="0.25">
      <c r="A1307" s="54">
        <v>44220</v>
      </c>
      <c r="B1307" t="s">
        <v>867</v>
      </c>
      <c r="C1307" t="s">
        <v>80</v>
      </c>
      <c r="D1307">
        <v>38500</v>
      </c>
      <c r="E1307">
        <v>115500</v>
      </c>
      <c r="F1307">
        <v>3</v>
      </c>
      <c r="G1307" t="str">
        <f t="shared" si="20"/>
        <v>TR-POSSGKN210100923</v>
      </c>
    </row>
    <row r="1308" spans="1:7" x14ac:dyDescent="0.25">
      <c r="A1308" s="54">
        <v>44220</v>
      </c>
      <c r="B1308" t="s">
        <v>868</v>
      </c>
      <c r="C1308" t="s">
        <v>307</v>
      </c>
      <c r="D1308">
        <v>23000</v>
      </c>
      <c r="E1308">
        <v>115000</v>
      </c>
      <c r="F1308">
        <v>5</v>
      </c>
      <c r="G1308" t="str">
        <f t="shared" si="20"/>
        <v>TR-POSSGKN210100947</v>
      </c>
    </row>
    <row r="1309" spans="1:7" x14ac:dyDescent="0.25">
      <c r="A1309" s="54">
        <v>44220</v>
      </c>
      <c r="B1309" t="s">
        <v>869</v>
      </c>
      <c r="C1309" t="s">
        <v>308</v>
      </c>
      <c r="D1309">
        <v>7300</v>
      </c>
      <c r="E1309">
        <v>7300</v>
      </c>
      <c r="F1309">
        <v>1</v>
      </c>
      <c r="G1309" t="str">
        <f t="shared" si="20"/>
        <v>TR-POSSGKN210100948</v>
      </c>
    </row>
    <row r="1310" spans="1:7" x14ac:dyDescent="0.25">
      <c r="A1310" s="54">
        <v>44220</v>
      </c>
      <c r="B1310" t="s">
        <v>869</v>
      </c>
      <c r="C1310" t="s">
        <v>309</v>
      </c>
      <c r="D1310">
        <v>8500</v>
      </c>
      <c r="E1310">
        <v>42500</v>
      </c>
      <c r="F1310">
        <v>5</v>
      </c>
      <c r="G1310" t="str">
        <f t="shared" si="20"/>
        <v>TR-POSSGKN210100948</v>
      </c>
    </row>
    <row r="1311" spans="1:7" x14ac:dyDescent="0.25">
      <c r="A1311" s="54">
        <v>44220</v>
      </c>
      <c r="B1311" t="s">
        <v>869</v>
      </c>
      <c r="C1311" t="s">
        <v>20</v>
      </c>
      <c r="D1311">
        <v>30000</v>
      </c>
      <c r="E1311">
        <v>90000</v>
      </c>
      <c r="F1311">
        <v>3</v>
      </c>
      <c r="G1311" t="str">
        <f t="shared" si="20"/>
        <v>TR-POSSGKN210100948</v>
      </c>
    </row>
    <row r="1312" spans="1:7" x14ac:dyDescent="0.25">
      <c r="A1312" s="54">
        <v>44220</v>
      </c>
      <c r="B1312" t="s">
        <v>869</v>
      </c>
      <c r="C1312" t="s">
        <v>312</v>
      </c>
      <c r="D1312">
        <v>8200</v>
      </c>
      <c r="E1312">
        <v>16400</v>
      </c>
      <c r="F1312">
        <v>2</v>
      </c>
      <c r="G1312" t="str">
        <f t="shared" si="20"/>
        <v>TR-POSSGKN210100948</v>
      </c>
    </row>
    <row r="1313" spans="1:7" x14ac:dyDescent="0.25">
      <c r="A1313" s="54">
        <v>44220</v>
      </c>
      <c r="B1313" t="s">
        <v>869</v>
      </c>
      <c r="C1313" t="s">
        <v>37</v>
      </c>
      <c r="D1313">
        <v>79000</v>
      </c>
      <c r="E1313">
        <v>79000</v>
      </c>
      <c r="F1313">
        <v>1</v>
      </c>
      <c r="G1313" t="str">
        <f t="shared" si="20"/>
        <v>TR-POSSGKN210100948</v>
      </c>
    </row>
    <row r="1314" spans="1:7" x14ac:dyDescent="0.25">
      <c r="A1314" s="54">
        <v>44220</v>
      </c>
      <c r="B1314" t="s">
        <v>870</v>
      </c>
      <c r="C1314" t="s">
        <v>313</v>
      </c>
      <c r="D1314">
        <v>90000</v>
      </c>
      <c r="E1314">
        <v>90000</v>
      </c>
      <c r="F1314">
        <v>1</v>
      </c>
      <c r="G1314" t="str">
        <f t="shared" si="20"/>
        <v>TR-POSSGKN210100949</v>
      </c>
    </row>
    <row r="1315" spans="1:7" x14ac:dyDescent="0.25">
      <c r="A1315" s="54">
        <v>44220</v>
      </c>
      <c r="B1315" t="s">
        <v>871</v>
      </c>
      <c r="C1315" t="s">
        <v>314</v>
      </c>
      <c r="D1315">
        <v>27000</v>
      </c>
      <c r="E1315">
        <v>27000</v>
      </c>
      <c r="F1315">
        <v>1</v>
      </c>
      <c r="G1315" t="str">
        <f t="shared" si="20"/>
        <v>TR-POSSGKN210100950</v>
      </c>
    </row>
    <row r="1316" spans="1:7" x14ac:dyDescent="0.25">
      <c r="A1316" s="54">
        <v>44220</v>
      </c>
      <c r="B1316" t="s">
        <v>871</v>
      </c>
      <c r="C1316" t="s">
        <v>14</v>
      </c>
      <c r="D1316">
        <v>30000</v>
      </c>
      <c r="E1316">
        <v>30000</v>
      </c>
      <c r="F1316">
        <v>1</v>
      </c>
      <c r="G1316" t="str">
        <f t="shared" si="20"/>
        <v>TR-POSSGKN210100950</v>
      </c>
    </row>
    <row r="1317" spans="1:7" x14ac:dyDescent="0.25">
      <c r="A1317" s="54">
        <v>44220</v>
      </c>
      <c r="B1317" t="s">
        <v>872</v>
      </c>
      <c r="C1317" t="s">
        <v>106</v>
      </c>
      <c r="D1317">
        <v>1000</v>
      </c>
      <c r="E1317">
        <v>1000</v>
      </c>
      <c r="F1317">
        <v>1</v>
      </c>
      <c r="G1317" t="str">
        <f t="shared" si="20"/>
        <v>TR-POSSGKN210100952</v>
      </c>
    </row>
    <row r="1318" spans="1:7" x14ac:dyDescent="0.25">
      <c r="A1318" s="54">
        <v>44220</v>
      </c>
      <c r="B1318" t="s">
        <v>872</v>
      </c>
      <c r="C1318" t="s">
        <v>29</v>
      </c>
      <c r="D1318">
        <v>14500</v>
      </c>
      <c r="E1318">
        <v>14500</v>
      </c>
      <c r="F1318">
        <v>1</v>
      </c>
      <c r="G1318" t="str">
        <f t="shared" si="20"/>
        <v>TR-POSSGKN210100952</v>
      </c>
    </row>
    <row r="1319" spans="1:7" x14ac:dyDescent="0.25">
      <c r="A1319" s="54">
        <v>44221</v>
      </c>
      <c r="B1319" t="s">
        <v>872</v>
      </c>
      <c r="C1319" t="s">
        <v>9</v>
      </c>
      <c r="D1319">
        <v>14500</v>
      </c>
      <c r="E1319">
        <v>29000</v>
      </c>
      <c r="F1319">
        <v>2</v>
      </c>
      <c r="G1319" t="str">
        <f t="shared" si="20"/>
        <v>TR-POSSGKN210100952</v>
      </c>
    </row>
    <row r="1320" spans="1:7" x14ac:dyDescent="0.25">
      <c r="A1320" s="54">
        <v>44221</v>
      </c>
      <c r="B1320" t="s">
        <v>873</v>
      </c>
      <c r="C1320" t="s">
        <v>227</v>
      </c>
      <c r="D1320">
        <v>11000</v>
      </c>
      <c r="E1320">
        <v>11000</v>
      </c>
      <c r="F1320">
        <v>1</v>
      </c>
      <c r="G1320" t="str">
        <f t="shared" si="20"/>
        <v>TR-POSSGKN210100955</v>
      </c>
    </row>
    <row r="1321" spans="1:7" x14ac:dyDescent="0.25">
      <c r="A1321" s="54">
        <v>44221</v>
      </c>
      <c r="B1321" t="s">
        <v>874</v>
      </c>
      <c r="C1321" t="s">
        <v>8</v>
      </c>
      <c r="D1321">
        <v>15000</v>
      </c>
      <c r="E1321">
        <v>30000</v>
      </c>
      <c r="F1321">
        <v>2</v>
      </c>
      <c r="G1321" t="str">
        <f t="shared" si="20"/>
        <v>TR-POSSGKN210100956</v>
      </c>
    </row>
    <row r="1322" spans="1:7" x14ac:dyDescent="0.25">
      <c r="A1322" s="54">
        <v>44221</v>
      </c>
      <c r="B1322" t="s">
        <v>875</v>
      </c>
      <c r="C1322" t="s">
        <v>10</v>
      </c>
      <c r="D1322">
        <v>14500</v>
      </c>
      <c r="E1322">
        <v>14500</v>
      </c>
      <c r="F1322">
        <v>1</v>
      </c>
      <c r="G1322" t="str">
        <f t="shared" si="20"/>
        <v>TR-POSSGKN210100958</v>
      </c>
    </row>
    <row r="1323" spans="1:7" x14ac:dyDescent="0.25">
      <c r="A1323" s="54">
        <v>44221</v>
      </c>
      <c r="B1323" t="s">
        <v>876</v>
      </c>
      <c r="C1323" t="s">
        <v>29</v>
      </c>
      <c r="D1323">
        <v>14500</v>
      </c>
      <c r="E1323">
        <v>14500</v>
      </c>
      <c r="F1323">
        <v>1</v>
      </c>
      <c r="G1323" t="str">
        <f t="shared" si="20"/>
        <v>TR-POSSGKN210100964</v>
      </c>
    </row>
    <row r="1324" spans="1:7" x14ac:dyDescent="0.25">
      <c r="A1324" s="54">
        <v>44221</v>
      </c>
      <c r="B1324" t="s">
        <v>876</v>
      </c>
      <c r="C1324" t="s">
        <v>88</v>
      </c>
      <c r="D1324">
        <v>33000</v>
      </c>
      <c r="E1324">
        <v>66000</v>
      </c>
      <c r="F1324">
        <v>2</v>
      </c>
      <c r="G1324" t="str">
        <f t="shared" si="20"/>
        <v>TR-POSSGKN210100964</v>
      </c>
    </row>
    <row r="1325" spans="1:7" x14ac:dyDescent="0.25">
      <c r="A1325" s="54">
        <v>44221</v>
      </c>
      <c r="B1325" t="s">
        <v>876</v>
      </c>
      <c r="C1325" t="s">
        <v>877</v>
      </c>
      <c r="D1325">
        <v>79000</v>
      </c>
      <c r="E1325">
        <v>79000</v>
      </c>
      <c r="F1325">
        <v>1</v>
      </c>
      <c r="G1325" t="str">
        <f t="shared" si="20"/>
        <v>TR-POSSGKN210100964</v>
      </c>
    </row>
    <row r="1326" spans="1:7" x14ac:dyDescent="0.25">
      <c r="A1326" s="54">
        <v>44221</v>
      </c>
      <c r="B1326" t="s">
        <v>876</v>
      </c>
      <c r="C1326" t="s">
        <v>14</v>
      </c>
      <c r="D1326">
        <v>30000</v>
      </c>
      <c r="E1326">
        <v>30000</v>
      </c>
      <c r="F1326">
        <v>1</v>
      </c>
      <c r="G1326" t="str">
        <f t="shared" si="20"/>
        <v>TR-POSSGKN210100964</v>
      </c>
    </row>
    <row r="1327" spans="1:7" x14ac:dyDescent="0.25">
      <c r="A1327" s="54">
        <v>44221</v>
      </c>
      <c r="B1327" t="s">
        <v>876</v>
      </c>
      <c r="C1327" t="s">
        <v>118</v>
      </c>
      <c r="D1327">
        <v>50000</v>
      </c>
      <c r="E1327">
        <v>100000</v>
      </c>
      <c r="F1327">
        <v>2</v>
      </c>
      <c r="G1327" t="str">
        <f t="shared" si="20"/>
        <v>TR-POSSGKN210100964</v>
      </c>
    </row>
    <row r="1328" spans="1:7" x14ac:dyDescent="0.25">
      <c r="A1328" s="54">
        <v>44221</v>
      </c>
      <c r="B1328" t="s">
        <v>876</v>
      </c>
      <c r="C1328" t="s">
        <v>741</v>
      </c>
      <c r="D1328">
        <v>50000</v>
      </c>
      <c r="E1328">
        <v>50000</v>
      </c>
      <c r="F1328">
        <v>1</v>
      </c>
      <c r="G1328" t="str">
        <f t="shared" si="20"/>
        <v>TR-POSSGKN210100964</v>
      </c>
    </row>
    <row r="1329" spans="1:7" x14ac:dyDescent="0.25">
      <c r="A1329" s="54">
        <v>44221</v>
      </c>
      <c r="B1329" t="s">
        <v>876</v>
      </c>
      <c r="C1329" t="s">
        <v>360</v>
      </c>
      <c r="D1329">
        <v>9000</v>
      </c>
      <c r="E1329">
        <v>9000</v>
      </c>
      <c r="F1329">
        <v>1</v>
      </c>
      <c r="G1329" t="str">
        <f t="shared" si="20"/>
        <v>TR-POSSGKN210100964</v>
      </c>
    </row>
    <row r="1330" spans="1:7" x14ac:dyDescent="0.25">
      <c r="A1330" s="54">
        <v>44221</v>
      </c>
      <c r="B1330" t="s">
        <v>876</v>
      </c>
      <c r="C1330" t="s">
        <v>225</v>
      </c>
      <c r="D1330">
        <v>9000</v>
      </c>
      <c r="E1330">
        <v>18000</v>
      </c>
      <c r="F1330">
        <v>2</v>
      </c>
      <c r="G1330" t="str">
        <f t="shared" si="20"/>
        <v>TR-POSSGKN210100964</v>
      </c>
    </row>
    <row r="1331" spans="1:7" x14ac:dyDescent="0.25">
      <c r="A1331" s="54">
        <v>44221</v>
      </c>
      <c r="B1331" t="s">
        <v>878</v>
      </c>
      <c r="C1331" t="s">
        <v>879</v>
      </c>
      <c r="D1331">
        <v>6500</v>
      </c>
      <c r="E1331">
        <v>6500</v>
      </c>
      <c r="F1331">
        <v>1</v>
      </c>
      <c r="G1331" t="str">
        <f t="shared" si="20"/>
        <v>TR-POSSGKN210100969</v>
      </c>
    </row>
    <row r="1332" spans="1:7" x14ac:dyDescent="0.25">
      <c r="A1332" s="54">
        <v>44221</v>
      </c>
      <c r="B1332" t="s">
        <v>880</v>
      </c>
      <c r="C1332" t="s">
        <v>207</v>
      </c>
      <c r="D1332">
        <v>27000</v>
      </c>
      <c r="E1332">
        <v>27000</v>
      </c>
      <c r="F1332">
        <v>1</v>
      </c>
      <c r="G1332" t="str">
        <f t="shared" si="20"/>
        <v>TR-POSSGKN210100970</v>
      </c>
    </row>
    <row r="1333" spans="1:7" x14ac:dyDescent="0.25">
      <c r="A1333" s="54">
        <v>44221</v>
      </c>
      <c r="B1333" t="s">
        <v>881</v>
      </c>
      <c r="C1333" t="s">
        <v>227</v>
      </c>
      <c r="D1333">
        <v>11000</v>
      </c>
      <c r="E1333">
        <v>22000</v>
      </c>
      <c r="F1333">
        <v>2</v>
      </c>
      <c r="G1333" t="str">
        <f t="shared" si="20"/>
        <v>TR-POSSGKN210100971</v>
      </c>
    </row>
    <row r="1334" spans="1:7" x14ac:dyDescent="0.25">
      <c r="A1334" s="54">
        <v>44221</v>
      </c>
      <c r="B1334" t="s">
        <v>881</v>
      </c>
      <c r="C1334" t="s">
        <v>836</v>
      </c>
      <c r="D1334">
        <v>27000</v>
      </c>
      <c r="E1334">
        <v>54000</v>
      </c>
      <c r="F1334">
        <v>2</v>
      </c>
      <c r="G1334" t="str">
        <f t="shared" si="20"/>
        <v>TR-POSSGKN210100971</v>
      </c>
    </row>
    <row r="1335" spans="1:7" x14ac:dyDescent="0.25">
      <c r="A1335" s="54">
        <v>44221</v>
      </c>
      <c r="B1335" t="s">
        <v>881</v>
      </c>
      <c r="C1335" t="s">
        <v>882</v>
      </c>
      <c r="D1335">
        <v>30000</v>
      </c>
      <c r="E1335">
        <v>30000</v>
      </c>
      <c r="F1335">
        <v>1</v>
      </c>
      <c r="G1335" t="str">
        <f t="shared" si="20"/>
        <v>TR-POSSGKN210100971</v>
      </c>
    </row>
    <row r="1336" spans="1:7" x14ac:dyDescent="0.25">
      <c r="A1336" s="54">
        <v>44221</v>
      </c>
      <c r="B1336" t="s">
        <v>883</v>
      </c>
      <c r="C1336" t="s">
        <v>16</v>
      </c>
      <c r="D1336">
        <v>14500</v>
      </c>
      <c r="E1336">
        <v>14500</v>
      </c>
      <c r="F1336">
        <v>1</v>
      </c>
      <c r="G1336" t="str">
        <f t="shared" si="20"/>
        <v>TR-POSSGKN210100973</v>
      </c>
    </row>
    <row r="1337" spans="1:7" x14ac:dyDescent="0.25">
      <c r="A1337" s="54">
        <v>44221</v>
      </c>
      <c r="B1337" t="s">
        <v>883</v>
      </c>
      <c r="C1337" t="s">
        <v>276</v>
      </c>
      <c r="D1337">
        <v>14500</v>
      </c>
      <c r="E1337">
        <v>14500</v>
      </c>
      <c r="F1337">
        <v>1</v>
      </c>
      <c r="G1337" t="str">
        <f t="shared" si="20"/>
        <v>TR-POSSGKN210100973</v>
      </c>
    </row>
    <row r="1338" spans="1:7" x14ac:dyDescent="0.25">
      <c r="A1338" s="54">
        <v>44221</v>
      </c>
      <c r="B1338" t="s">
        <v>883</v>
      </c>
      <c r="C1338" t="s">
        <v>159</v>
      </c>
      <c r="D1338">
        <v>4200</v>
      </c>
      <c r="E1338">
        <v>8400</v>
      </c>
      <c r="F1338">
        <v>2</v>
      </c>
      <c r="G1338" t="str">
        <f t="shared" si="20"/>
        <v>TR-POSSGKN210100973</v>
      </c>
    </row>
    <row r="1339" spans="1:7" x14ac:dyDescent="0.25">
      <c r="A1339" s="54">
        <v>44221</v>
      </c>
      <c r="B1339" t="s">
        <v>883</v>
      </c>
      <c r="C1339" t="s">
        <v>16</v>
      </c>
      <c r="D1339">
        <v>14500</v>
      </c>
      <c r="E1339">
        <v>29000</v>
      </c>
      <c r="F1339">
        <v>2</v>
      </c>
      <c r="G1339" t="str">
        <f t="shared" si="20"/>
        <v>TR-POSSGKN210100973</v>
      </c>
    </row>
    <row r="1340" spans="1:7" x14ac:dyDescent="0.25">
      <c r="A1340" s="54">
        <v>44221</v>
      </c>
      <c r="B1340" t="s">
        <v>883</v>
      </c>
      <c r="C1340" t="s">
        <v>29</v>
      </c>
      <c r="D1340">
        <v>14500</v>
      </c>
      <c r="E1340">
        <v>43500</v>
      </c>
      <c r="F1340">
        <v>3</v>
      </c>
      <c r="G1340" t="str">
        <f t="shared" si="20"/>
        <v>TR-POSSGKN210100973</v>
      </c>
    </row>
    <row r="1341" spans="1:7" x14ac:dyDescent="0.25">
      <c r="A1341" s="54">
        <v>44221</v>
      </c>
      <c r="B1341" t="s">
        <v>883</v>
      </c>
      <c r="C1341" t="s">
        <v>33</v>
      </c>
      <c r="D1341">
        <v>30000</v>
      </c>
      <c r="E1341">
        <v>90000</v>
      </c>
      <c r="F1341">
        <v>3</v>
      </c>
      <c r="G1341" t="str">
        <f t="shared" si="20"/>
        <v>TR-POSSGKN210100973</v>
      </c>
    </row>
    <row r="1342" spans="1:7" x14ac:dyDescent="0.25">
      <c r="A1342" s="54">
        <v>44221</v>
      </c>
      <c r="B1342" t="s">
        <v>884</v>
      </c>
      <c r="C1342" t="s">
        <v>42</v>
      </c>
      <c r="D1342">
        <v>27500</v>
      </c>
      <c r="E1342">
        <v>55000</v>
      </c>
      <c r="F1342">
        <v>2</v>
      </c>
      <c r="G1342" t="str">
        <f t="shared" si="20"/>
        <v>TR-POSSGKN210100974</v>
      </c>
    </row>
    <row r="1343" spans="1:7" x14ac:dyDescent="0.25">
      <c r="A1343" s="54">
        <v>44221</v>
      </c>
      <c r="B1343" t="s">
        <v>884</v>
      </c>
      <c r="C1343" t="s">
        <v>449</v>
      </c>
      <c r="D1343">
        <v>8500</v>
      </c>
      <c r="E1343">
        <v>17000</v>
      </c>
      <c r="F1343">
        <v>2</v>
      </c>
      <c r="G1343" t="str">
        <f t="shared" si="20"/>
        <v>TR-POSSGKN210100974</v>
      </c>
    </row>
    <row r="1344" spans="1:7" x14ac:dyDescent="0.25">
      <c r="A1344" s="54">
        <v>44221</v>
      </c>
      <c r="B1344" t="s">
        <v>885</v>
      </c>
      <c r="C1344" t="s">
        <v>274</v>
      </c>
      <c r="D1344">
        <v>7000</v>
      </c>
      <c r="E1344">
        <v>14000</v>
      </c>
      <c r="F1344">
        <v>2</v>
      </c>
      <c r="G1344" t="str">
        <f t="shared" si="20"/>
        <v>TR-POSSGKN210100975</v>
      </c>
    </row>
    <row r="1345" spans="1:7" x14ac:dyDescent="0.25">
      <c r="A1345" s="54">
        <v>44221</v>
      </c>
      <c r="B1345" t="s">
        <v>885</v>
      </c>
      <c r="C1345" t="s">
        <v>886</v>
      </c>
      <c r="D1345">
        <v>40000</v>
      </c>
      <c r="E1345">
        <v>80000</v>
      </c>
      <c r="F1345">
        <v>2</v>
      </c>
      <c r="G1345" t="str">
        <f t="shared" si="20"/>
        <v>TR-POSSGKN210100975</v>
      </c>
    </row>
    <row r="1346" spans="1:7" x14ac:dyDescent="0.25">
      <c r="A1346" s="54">
        <v>44221</v>
      </c>
      <c r="B1346" t="s">
        <v>887</v>
      </c>
      <c r="C1346" t="s">
        <v>888</v>
      </c>
      <c r="D1346">
        <v>660000</v>
      </c>
      <c r="E1346">
        <v>660000</v>
      </c>
      <c r="F1346">
        <v>1</v>
      </c>
      <c r="G1346" t="str">
        <f t="shared" si="20"/>
        <v>TR-POSSGKN210100976</v>
      </c>
    </row>
    <row r="1347" spans="1:7" x14ac:dyDescent="0.25">
      <c r="A1347" s="54">
        <v>44221</v>
      </c>
      <c r="B1347" t="s">
        <v>887</v>
      </c>
      <c r="C1347" t="s">
        <v>889</v>
      </c>
      <c r="D1347">
        <v>46000</v>
      </c>
      <c r="E1347">
        <v>92000</v>
      </c>
      <c r="F1347">
        <v>2</v>
      </c>
      <c r="G1347" t="str">
        <f t="shared" ref="G1347:G1410" si="21" xml:space="preserve"> "TR-" &amp; B1347</f>
        <v>TR-POSSGKN210100976</v>
      </c>
    </row>
    <row r="1348" spans="1:7" x14ac:dyDescent="0.25">
      <c r="A1348" s="54">
        <v>44221</v>
      </c>
      <c r="B1348" t="s">
        <v>887</v>
      </c>
      <c r="C1348" t="s">
        <v>42</v>
      </c>
      <c r="D1348">
        <v>27000</v>
      </c>
      <c r="E1348">
        <v>270000</v>
      </c>
      <c r="F1348">
        <v>10</v>
      </c>
      <c r="G1348" t="str">
        <f t="shared" si="21"/>
        <v>TR-POSSGKN210100976</v>
      </c>
    </row>
    <row r="1349" spans="1:7" x14ac:dyDescent="0.25">
      <c r="A1349" s="54">
        <v>44221</v>
      </c>
      <c r="B1349" t="s">
        <v>890</v>
      </c>
      <c r="C1349" t="s">
        <v>187</v>
      </c>
      <c r="D1349">
        <v>5000</v>
      </c>
      <c r="E1349">
        <v>10000</v>
      </c>
      <c r="F1349">
        <v>2</v>
      </c>
      <c r="G1349" t="str">
        <f t="shared" si="21"/>
        <v>TR-POSSGKN210100979</v>
      </c>
    </row>
    <row r="1350" spans="1:7" x14ac:dyDescent="0.25">
      <c r="A1350" s="54">
        <v>44221</v>
      </c>
      <c r="B1350" t="s">
        <v>890</v>
      </c>
      <c r="C1350" t="s">
        <v>797</v>
      </c>
      <c r="D1350">
        <v>25000</v>
      </c>
      <c r="E1350">
        <v>25000</v>
      </c>
      <c r="F1350">
        <v>1</v>
      </c>
      <c r="G1350" t="str">
        <f t="shared" si="21"/>
        <v>TR-POSSGKN210100979</v>
      </c>
    </row>
    <row r="1351" spans="1:7" x14ac:dyDescent="0.25">
      <c r="A1351" s="54">
        <v>44221</v>
      </c>
      <c r="B1351" t="s">
        <v>890</v>
      </c>
      <c r="C1351" t="s">
        <v>891</v>
      </c>
      <c r="D1351">
        <v>11000</v>
      </c>
      <c r="E1351">
        <v>11000</v>
      </c>
      <c r="F1351">
        <v>1</v>
      </c>
      <c r="G1351" t="str">
        <f t="shared" si="21"/>
        <v>TR-POSSGKN210100979</v>
      </c>
    </row>
    <row r="1352" spans="1:7" x14ac:dyDescent="0.25">
      <c r="A1352" s="54">
        <v>44221</v>
      </c>
      <c r="B1352" t="s">
        <v>890</v>
      </c>
      <c r="C1352" t="s">
        <v>892</v>
      </c>
      <c r="D1352">
        <v>182000</v>
      </c>
      <c r="E1352">
        <v>182000</v>
      </c>
      <c r="F1352">
        <v>1</v>
      </c>
      <c r="G1352" t="str">
        <f t="shared" si="21"/>
        <v>TR-POSSGKN210100979</v>
      </c>
    </row>
    <row r="1353" spans="1:7" x14ac:dyDescent="0.25">
      <c r="A1353" s="54">
        <v>44221</v>
      </c>
      <c r="B1353" t="s">
        <v>890</v>
      </c>
      <c r="C1353" t="s">
        <v>893</v>
      </c>
      <c r="D1353">
        <v>155000</v>
      </c>
      <c r="E1353">
        <v>310000</v>
      </c>
      <c r="F1353">
        <v>2</v>
      </c>
      <c r="G1353" t="str">
        <f t="shared" si="21"/>
        <v>TR-POSSGKN210100979</v>
      </c>
    </row>
    <row r="1354" spans="1:7" x14ac:dyDescent="0.25">
      <c r="A1354" s="54">
        <v>44221</v>
      </c>
      <c r="B1354" t="s">
        <v>890</v>
      </c>
      <c r="C1354" t="s">
        <v>741</v>
      </c>
      <c r="D1354">
        <v>50000</v>
      </c>
      <c r="E1354">
        <v>100000</v>
      </c>
      <c r="F1354">
        <v>2</v>
      </c>
      <c r="G1354" t="str">
        <f t="shared" si="21"/>
        <v>TR-POSSGKN210100979</v>
      </c>
    </row>
    <row r="1355" spans="1:7" x14ac:dyDescent="0.25">
      <c r="A1355" s="54">
        <v>44221</v>
      </c>
      <c r="B1355" t="s">
        <v>890</v>
      </c>
      <c r="C1355" t="s">
        <v>88</v>
      </c>
      <c r="D1355">
        <v>33000</v>
      </c>
      <c r="E1355">
        <v>33000</v>
      </c>
      <c r="F1355">
        <v>1</v>
      </c>
      <c r="G1355" t="str">
        <f t="shared" si="21"/>
        <v>TR-POSSGKN210100979</v>
      </c>
    </row>
    <row r="1356" spans="1:7" x14ac:dyDescent="0.25">
      <c r="A1356" s="54">
        <v>44221</v>
      </c>
      <c r="B1356" t="s">
        <v>890</v>
      </c>
      <c r="C1356" t="s">
        <v>82</v>
      </c>
      <c r="D1356">
        <v>8700</v>
      </c>
      <c r="E1356">
        <v>8700</v>
      </c>
      <c r="F1356">
        <v>1</v>
      </c>
      <c r="G1356" t="str">
        <f t="shared" si="21"/>
        <v>TR-POSSGKN210100979</v>
      </c>
    </row>
    <row r="1357" spans="1:7" x14ac:dyDescent="0.25">
      <c r="A1357" s="54">
        <v>44221</v>
      </c>
      <c r="B1357" t="s">
        <v>890</v>
      </c>
      <c r="C1357" t="s">
        <v>231</v>
      </c>
      <c r="D1357">
        <v>142000</v>
      </c>
      <c r="E1357">
        <v>426000</v>
      </c>
      <c r="F1357">
        <v>3</v>
      </c>
      <c r="G1357" t="str">
        <f t="shared" si="21"/>
        <v>TR-POSSGKN210100979</v>
      </c>
    </row>
    <row r="1358" spans="1:7" x14ac:dyDescent="0.25">
      <c r="A1358" s="54">
        <v>44221</v>
      </c>
      <c r="B1358" t="s">
        <v>894</v>
      </c>
      <c r="C1358" t="s">
        <v>9</v>
      </c>
      <c r="D1358">
        <v>14500</v>
      </c>
      <c r="E1358">
        <v>14500</v>
      </c>
      <c r="F1358">
        <v>1</v>
      </c>
      <c r="G1358" t="str">
        <f t="shared" si="21"/>
        <v>TR-POSSGKN210100980</v>
      </c>
    </row>
    <row r="1359" spans="1:7" x14ac:dyDescent="0.25">
      <c r="A1359" s="54">
        <v>44221</v>
      </c>
      <c r="B1359" t="s">
        <v>895</v>
      </c>
      <c r="C1359" t="s">
        <v>896</v>
      </c>
      <c r="D1359">
        <v>40500</v>
      </c>
      <c r="E1359">
        <v>121500</v>
      </c>
      <c r="F1359">
        <v>3</v>
      </c>
      <c r="G1359" t="str">
        <f t="shared" si="21"/>
        <v>TR-POSSGKN210100981</v>
      </c>
    </row>
    <row r="1360" spans="1:7" x14ac:dyDescent="0.25">
      <c r="A1360" s="54">
        <v>44221</v>
      </c>
      <c r="B1360" t="s">
        <v>895</v>
      </c>
      <c r="C1360" t="s">
        <v>181</v>
      </c>
      <c r="D1360">
        <v>38500</v>
      </c>
      <c r="E1360">
        <v>77000</v>
      </c>
      <c r="F1360">
        <v>2</v>
      </c>
      <c r="G1360" t="str">
        <f t="shared" si="21"/>
        <v>TR-POSSGKN210100981</v>
      </c>
    </row>
    <row r="1361" spans="1:7" x14ac:dyDescent="0.25">
      <c r="A1361" s="54">
        <v>44221</v>
      </c>
      <c r="B1361" t="s">
        <v>895</v>
      </c>
      <c r="C1361" t="s">
        <v>159</v>
      </c>
      <c r="D1361">
        <v>4500</v>
      </c>
      <c r="E1361">
        <v>4500</v>
      </c>
      <c r="F1361">
        <v>1</v>
      </c>
      <c r="G1361" t="str">
        <f t="shared" si="21"/>
        <v>TR-POSSGKN210100981</v>
      </c>
    </row>
    <row r="1362" spans="1:7" x14ac:dyDescent="0.25">
      <c r="A1362" s="54">
        <v>44221</v>
      </c>
      <c r="B1362" t="s">
        <v>895</v>
      </c>
      <c r="C1362" t="s">
        <v>897</v>
      </c>
      <c r="D1362">
        <v>5200</v>
      </c>
      <c r="E1362">
        <v>5200</v>
      </c>
      <c r="F1362">
        <v>1</v>
      </c>
      <c r="G1362" t="str">
        <f t="shared" si="21"/>
        <v>TR-POSSGKN210100981</v>
      </c>
    </row>
    <row r="1363" spans="1:7" x14ac:dyDescent="0.25">
      <c r="A1363" s="54">
        <v>44221</v>
      </c>
      <c r="B1363" t="s">
        <v>895</v>
      </c>
      <c r="C1363" t="s">
        <v>121</v>
      </c>
      <c r="D1363">
        <v>212000</v>
      </c>
      <c r="E1363">
        <v>212000</v>
      </c>
      <c r="F1363">
        <v>1</v>
      </c>
      <c r="G1363" t="str">
        <f t="shared" si="21"/>
        <v>TR-POSSGKN210100981</v>
      </c>
    </row>
    <row r="1364" spans="1:7" x14ac:dyDescent="0.25">
      <c r="A1364" s="54">
        <v>44221</v>
      </c>
      <c r="B1364" t="s">
        <v>898</v>
      </c>
      <c r="C1364" t="s">
        <v>37</v>
      </c>
      <c r="D1364">
        <v>79000</v>
      </c>
      <c r="E1364">
        <v>79000</v>
      </c>
      <c r="F1364">
        <v>1</v>
      </c>
      <c r="G1364" t="str">
        <f t="shared" si="21"/>
        <v>TR-POSSGKN210100982</v>
      </c>
    </row>
    <row r="1365" spans="1:7" x14ac:dyDescent="0.25">
      <c r="A1365" s="54">
        <v>44221</v>
      </c>
      <c r="B1365" t="s">
        <v>898</v>
      </c>
      <c r="C1365" t="s">
        <v>805</v>
      </c>
      <c r="D1365">
        <v>3500</v>
      </c>
      <c r="E1365">
        <v>3500</v>
      </c>
      <c r="F1365">
        <v>1</v>
      </c>
      <c r="G1365" t="str">
        <f t="shared" si="21"/>
        <v>TR-POSSGKN210100982</v>
      </c>
    </row>
    <row r="1366" spans="1:7" x14ac:dyDescent="0.25">
      <c r="A1366" s="54">
        <v>44221</v>
      </c>
      <c r="B1366" t="s">
        <v>898</v>
      </c>
      <c r="C1366" t="s">
        <v>225</v>
      </c>
      <c r="D1366">
        <v>9000</v>
      </c>
      <c r="E1366">
        <v>9000</v>
      </c>
      <c r="F1366">
        <v>1</v>
      </c>
      <c r="G1366" t="str">
        <f t="shared" si="21"/>
        <v>TR-POSSGKN210100982</v>
      </c>
    </row>
    <row r="1367" spans="1:7" x14ac:dyDescent="0.25">
      <c r="A1367" s="54">
        <v>44221</v>
      </c>
      <c r="B1367" t="s">
        <v>898</v>
      </c>
      <c r="C1367" t="s">
        <v>296</v>
      </c>
      <c r="D1367">
        <v>13000</v>
      </c>
      <c r="E1367">
        <v>13000</v>
      </c>
      <c r="F1367">
        <v>1</v>
      </c>
      <c r="G1367" t="str">
        <f t="shared" si="21"/>
        <v>TR-POSSGKN210100982</v>
      </c>
    </row>
    <row r="1368" spans="1:7" x14ac:dyDescent="0.25">
      <c r="A1368" s="54">
        <v>44221</v>
      </c>
      <c r="B1368" t="s">
        <v>899</v>
      </c>
      <c r="C1368" t="s">
        <v>10</v>
      </c>
      <c r="D1368">
        <v>14500</v>
      </c>
      <c r="E1368">
        <v>14500</v>
      </c>
      <c r="F1368">
        <v>1</v>
      </c>
      <c r="G1368" t="str">
        <f t="shared" si="21"/>
        <v>TR-POSSGKN210100983</v>
      </c>
    </row>
    <row r="1369" spans="1:7" x14ac:dyDescent="0.25">
      <c r="A1369" s="54">
        <v>44221</v>
      </c>
      <c r="B1369" t="s">
        <v>900</v>
      </c>
      <c r="C1369" t="s">
        <v>44</v>
      </c>
      <c r="D1369">
        <v>9000</v>
      </c>
      <c r="E1369">
        <v>9000</v>
      </c>
      <c r="F1369">
        <v>1</v>
      </c>
      <c r="G1369" t="str">
        <f t="shared" si="21"/>
        <v>TR-POSSGKN210100984</v>
      </c>
    </row>
    <row r="1370" spans="1:7" x14ac:dyDescent="0.25">
      <c r="A1370" s="54">
        <v>44221</v>
      </c>
      <c r="B1370" t="s">
        <v>901</v>
      </c>
      <c r="C1370" t="s">
        <v>110</v>
      </c>
      <c r="D1370">
        <v>14000</v>
      </c>
      <c r="E1370">
        <v>14000</v>
      </c>
      <c r="F1370">
        <v>1</v>
      </c>
      <c r="G1370" t="str">
        <f t="shared" si="21"/>
        <v>TR-POSSGKN210100985</v>
      </c>
    </row>
    <row r="1371" spans="1:7" x14ac:dyDescent="0.25">
      <c r="A1371" s="54">
        <v>44221</v>
      </c>
      <c r="B1371" t="s">
        <v>902</v>
      </c>
      <c r="C1371" t="s">
        <v>119</v>
      </c>
      <c r="D1371">
        <v>38000</v>
      </c>
      <c r="E1371">
        <v>190000</v>
      </c>
      <c r="F1371">
        <v>5</v>
      </c>
      <c r="G1371" t="str">
        <f t="shared" si="21"/>
        <v>TR-POSSGKN210100986</v>
      </c>
    </row>
    <row r="1372" spans="1:7" x14ac:dyDescent="0.25">
      <c r="A1372" s="54">
        <v>44221</v>
      </c>
      <c r="B1372" t="s">
        <v>903</v>
      </c>
      <c r="C1372" t="s">
        <v>57</v>
      </c>
      <c r="D1372">
        <v>41000</v>
      </c>
      <c r="E1372">
        <v>246000</v>
      </c>
      <c r="F1372">
        <v>6</v>
      </c>
      <c r="G1372" t="str">
        <f t="shared" si="21"/>
        <v>TR-POSSGKN210100987</v>
      </c>
    </row>
    <row r="1373" spans="1:7" x14ac:dyDescent="0.25">
      <c r="A1373" s="54">
        <v>44221</v>
      </c>
      <c r="B1373" t="s">
        <v>904</v>
      </c>
      <c r="C1373" t="s">
        <v>68</v>
      </c>
      <c r="D1373">
        <v>5500</v>
      </c>
      <c r="E1373">
        <v>11000</v>
      </c>
      <c r="F1373">
        <v>2</v>
      </c>
      <c r="G1373" t="str">
        <f t="shared" si="21"/>
        <v>TR-POSSGKN210100988</v>
      </c>
    </row>
    <row r="1374" spans="1:7" x14ac:dyDescent="0.25">
      <c r="A1374" s="54">
        <v>44221</v>
      </c>
      <c r="B1374" t="s">
        <v>904</v>
      </c>
      <c r="C1374" t="s">
        <v>14</v>
      </c>
      <c r="D1374">
        <v>30000</v>
      </c>
      <c r="E1374">
        <v>30000</v>
      </c>
      <c r="F1374">
        <v>1</v>
      </c>
      <c r="G1374" t="str">
        <f t="shared" si="21"/>
        <v>TR-POSSGKN210100988</v>
      </c>
    </row>
    <row r="1375" spans="1:7" x14ac:dyDescent="0.25">
      <c r="A1375" s="54">
        <v>44221</v>
      </c>
      <c r="B1375" t="s">
        <v>904</v>
      </c>
      <c r="C1375" t="s">
        <v>44</v>
      </c>
      <c r="D1375">
        <v>9000</v>
      </c>
      <c r="E1375">
        <v>9000</v>
      </c>
      <c r="F1375">
        <v>1</v>
      </c>
      <c r="G1375" t="str">
        <f t="shared" si="21"/>
        <v>TR-POSSGKN210100988</v>
      </c>
    </row>
    <row r="1376" spans="1:7" x14ac:dyDescent="0.25">
      <c r="A1376" s="54">
        <v>44221</v>
      </c>
      <c r="B1376" t="s">
        <v>905</v>
      </c>
      <c r="C1376" t="s">
        <v>906</v>
      </c>
      <c r="D1376">
        <v>7300</v>
      </c>
      <c r="E1376">
        <v>7300</v>
      </c>
      <c r="F1376">
        <v>1</v>
      </c>
      <c r="G1376" t="str">
        <f t="shared" si="21"/>
        <v>TR-POSSGKN210100989</v>
      </c>
    </row>
    <row r="1377" spans="1:7" x14ac:dyDescent="0.25">
      <c r="A1377" s="54">
        <v>44221</v>
      </c>
      <c r="B1377" t="s">
        <v>907</v>
      </c>
      <c r="C1377" t="s">
        <v>908</v>
      </c>
      <c r="D1377">
        <v>2120000</v>
      </c>
      <c r="E1377">
        <v>2120000</v>
      </c>
      <c r="F1377">
        <v>1</v>
      </c>
      <c r="G1377" t="str">
        <f t="shared" si="21"/>
        <v>TR-SISGKN210100618</v>
      </c>
    </row>
    <row r="1378" spans="1:7" x14ac:dyDescent="0.25">
      <c r="A1378" s="54">
        <v>44221</v>
      </c>
      <c r="B1378" t="s">
        <v>907</v>
      </c>
      <c r="C1378" t="s">
        <v>449</v>
      </c>
      <c r="D1378">
        <v>8500</v>
      </c>
      <c r="E1378">
        <v>8500</v>
      </c>
      <c r="F1378">
        <v>1</v>
      </c>
      <c r="G1378" t="str">
        <f t="shared" si="21"/>
        <v>TR-SISGKN210100618</v>
      </c>
    </row>
    <row r="1379" spans="1:7" x14ac:dyDescent="0.25">
      <c r="A1379" s="54">
        <v>44221</v>
      </c>
      <c r="B1379" t="s">
        <v>907</v>
      </c>
      <c r="C1379" t="s">
        <v>166</v>
      </c>
      <c r="D1379">
        <v>5200</v>
      </c>
      <c r="E1379">
        <v>5200</v>
      </c>
      <c r="F1379">
        <v>1</v>
      </c>
      <c r="G1379" t="str">
        <f t="shared" si="21"/>
        <v>TR-SISGKN210100618</v>
      </c>
    </row>
    <row r="1380" spans="1:7" x14ac:dyDescent="0.25">
      <c r="A1380" s="54">
        <v>44221</v>
      </c>
      <c r="B1380" t="s">
        <v>909</v>
      </c>
      <c r="C1380" t="s">
        <v>910</v>
      </c>
      <c r="D1380">
        <v>1800</v>
      </c>
      <c r="E1380">
        <v>3600</v>
      </c>
      <c r="F1380">
        <v>2</v>
      </c>
      <c r="G1380" t="str">
        <f t="shared" si="21"/>
        <v>TR-SISGKN210100621_PT. ALKES SINAR MAS</v>
      </c>
    </row>
    <row r="1381" spans="1:7" x14ac:dyDescent="0.25">
      <c r="A1381" s="54">
        <v>44221</v>
      </c>
      <c r="B1381" t="s">
        <v>909</v>
      </c>
      <c r="C1381" t="s">
        <v>911</v>
      </c>
      <c r="D1381">
        <v>5800</v>
      </c>
      <c r="E1381">
        <v>5800</v>
      </c>
      <c r="F1381">
        <v>1</v>
      </c>
      <c r="G1381" t="str">
        <f t="shared" si="21"/>
        <v>TR-SISGKN210100621_PT. ALKES SINAR MAS</v>
      </c>
    </row>
    <row r="1382" spans="1:7" x14ac:dyDescent="0.25">
      <c r="A1382" s="54">
        <v>44221</v>
      </c>
      <c r="B1382" t="s">
        <v>912</v>
      </c>
      <c r="C1382" t="s">
        <v>913</v>
      </c>
      <c r="D1382">
        <v>5800</v>
      </c>
      <c r="E1382">
        <v>29000</v>
      </c>
      <c r="F1382">
        <v>5</v>
      </c>
      <c r="G1382" t="str">
        <f t="shared" si="21"/>
        <v>TR-SISGKN210100625</v>
      </c>
    </row>
    <row r="1383" spans="1:7" x14ac:dyDescent="0.25">
      <c r="A1383" s="54">
        <v>44221</v>
      </c>
      <c r="B1383" t="s">
        <v>914</v>
      </c>
      <c r="C1383" t="s">
        <v>394</v>
      </c>
      <c r="D1383">
        <v>9200</v>
      </c>
      <c r="E1383">
        <v>18400</v>
      </c>
      <c r="F1383">
        <v>2</v>
      </c>
      <c r="G1383" t="str">
        <f t="shared" si="21"/>
        <v>TR-SISGKN210100626</v>
      </c>
    </row>
    <row r="1384" spans="1:7" x14ac:dyDescent="0.25">
      <c r="A1384" s="54">
        <v>44221</v>
      </c>
      <c r="B1384" t="s">
        <v>915</v>
      </c>
      <c r="C1384" t="s">
        <v>410</v>
      </c>
      <c r="D1384">
        <v>9200</v>
      </c>
      <c r="E1384">
        <v>18400</v>
      </c>
      <c r="F1384">
        <v>2</v>
      </c>
      <c r="G1384" t="str">
        <f t="shared" si="21"/>
        <v>TR-SISGKN210100628</v>
      </c>
    </row>
    <row r="1385" spans="1:7" x14ac:dyDescent="0.25">
      <c r="A1385" s="54">
        <v>44221</v>
      </c>
      <c r="B1385" t="s">
        <v>916</v>
      </c>
      <c r="C1385" t="s">
        <v>42</v>
      </c>
      <c r="D1385">
        <v>27500</v>
      </c>
      <c r="E1385">
        <v>55000</v>
      </c>
      <c r="F1385">
        <v>2</v>
      </c>
      <c r="G1385" t="str">
        <f t="shared" si="21"/>
        <v>TR-POSSGKN210100991</v>
      </c>
    </row>
    <row r="1386" spans="1:7" x14ac:dyDescent="0.25">
      <c r="A1386" s="54">
        <v>44221</v>
      </c>
      <c r="B1386" t="s">
        <v>916</v>
      </c>
      <c r="C1386" t="s">
        <v>917</v>
      </c>
      <c r="D1386">
        <v>2500</v>
      </c>
      <c r="E1386">
        <v>10000</v>
      </c>
      <c r="F1386">
        <v>4</v>
      </c>
      <c r="G1386" t="str">
        <f t="shared" si="21"/>
        <v>TR-POSSGKN210100991</v>
      </c>
    </row>
    <row r="1387" spans="1:7" x14ac:dyDescent="0.25">
      <c r="A1387" s="54">
        <v>44221</v>
      </c>
      <c r="B1387" t="s">
        <v>918</v>
      </c>
      <c r="C1387" t="s">
        <v>919</v>
      </c>
      <c r="D1387">
        <v>5000</v>
      </c>
      <c r="E1387">
        <v>10000</v>
      </c>
      <c r="F1387">
        <v>2</v>
      </c>
      <c r="G1387" t="str">
        <f t="shared" si="21"/>
        <v>TR-POSSGKN210100992</v>
      </c>
    </row>
    <row r="1388" spans="1:7" x14ac:dyDescent="0.25">
      <c r="A1388" s="54">
        <v>44221</v>
      </c>
      <c r="B1388" t="s">
        <v>920</v>
      </c>
      <c r="C1388" t="s">
        <v>300</v>
      </c>
      <c r="D1388">
        <v>800</v>
      </c>
      <c r="E1388">
        <v>8000</v>
      </c>
      <c r="F1388">
        <v>10</v>
      </c>
      <c r="G1388" t="str">
        <f t="shared" si="21"/>
        <v>TR-POSSGKN210100993</v>
      </c>
    </row>
    <row r="1389" spans="1:7" x14ac:dyDescent="0.25">
      <c r="A1389" s="54">
        <v>44221</v>
      </c>
      <c r="B1389" t="s">
        <v>920</v>
      </c>
      <c r="C1389" t="s">
        <v>159</v>
      </c>
      <c r="D1389">
        <v>4500</v>
      </c>
      <c r="E1389">
        <v>4500</v>
      </c>
      <c r="F1389">
        <v>1</v>
      </c>
      <c r="G1389" t="str">
        <f t="shared" si="21"/>
        <v>TR-POSSGKN210100993</v>
      </c>
    </row>
    <row r="1390" spans="1:7" x14ac:dyDescent="0.25">
      <c r="A1390" s="54">
        <v>44221</v>
      </c>
      <c r="B1390" t="s">
        <v>921</v>
      </c>
      <c r="C1390" t="s">
        <v>922</v>
      </c>
      <c r="D1390">
        <v>20000</v>
      </c>
      <c r="E1390">
        <v>20000</v>
      </c>
      <c r="F1390">
        <v>1</v>
      </c>
      <c r="G1390" t="str">
        <f t="shared" si="21"/>
        <v>TR-POSSGKN210100994</v>
      </c>
    </row>
    <row r="1391" spans="1:7" x14ac:dyDescent="0.25">
      <c r="A1391" s="54">
        <v>44221</v>
      </c>
      <c r="B1391" t="s">
        <v>923</v>
      </c>
      <c r="C1391" t="s">
        <v>166</v>
      </c>
      <c r="D1391">
        <v>5200</v>
      </c>
      <c r="E1391">
        <v>15600</v>
      </c>
      <c r="F1391">
        <v>3</v>
      </c>
      <c r="G1391" t="str">
        <f t="shared" si="21"/>
        <v>TR-POSSGKN210100995</v>
      </c>
    </row>
    <row r="1392" spans="1:7" x14ac:dyDescent="0.25">
      <c r="A1392" s="54">
        <v>44221</v>
      </c>
      <c r="B1392" t="s">
        <v>924</v>
      </c>
      <c r="C1392" t="s">
        <v>925</v>
      </c>
      <c r="D1392">
        <v>68000</v>
      </c>
      <c r="E1392">
        <v>68000</v>
      </c>
      <c r="F1392">
        <v>1</v>
      </c>
      <c r="G1392" t="str">
        <f t="shared" si="21"/>
        <v>TR-POSSGKN210100996</v>
      </c>
    </row>
    <row r="1393" spans="1:7" x14ac:dyDescent="0.25">
      <c r="A1393" s="54">
        <v>44221</v>
      </c>
      <c r="B1393" t="s">
        <v>926</v>
      </c>
      <c r="C1393" t="s">
        <v>927</v>
      </c>
      <c r="D1393">
        <v>465000</v>
      </c>
      <c r="E1393">
        <v>465000</v>
      </c>
      <c r="F1393">
        <v>1</v>
      </c>
      <c r="G1393" t="str">
        <f t="shared" si="21"/>
        <v>TR-POSSGKN210100997</v>
      </c>
    </row>
    <row r="1394" spans="1:7" x14ac:dyDescent="0.25">
      <c r="A1394" s="54">
        <v>44221</v>
      </c>
      <c r="B1394" t="s">
        <v>926</v>
      </c>
      <c r="C1394" t="s">
        <v>377</v>
      </c>
      <c r="D1394">
        <v>1700</v>
      </c>
      <c r="E1394">
        <v>1700</v>
      </c>
      <c r="F1394">
        <v>1</v>
      </c>
      <c r="G1394" t="str">
        <f t="shared" si="21"/>
        <v>TR-POSSGKN210100997</v>
      </c>
    </row>
    <row r="1395" spans="1:7" x14ac:dyDescent="0.25">
      <c r="A1395" s="54">
        <v>44221</v>
      </c>
      <c r="B1395" t="s">
        <v>926</v>
      </c>
      <c r="C1395" t="s">
        <v>104</v>
      </c>
      <c r="D1395">
        <v>16000</v>
      </c>
      <c r="E1395">
        <v>16000</v>
      </c>
      <c r="F1395">
        <v>1</v>
      </c>
      <c r="G1395" t="str">
        <f t="shared" si="21"/>
        <v>TR-POSSGKN210100997</v>
      </c>
    </row>
    <row r="1396" spans="1:7" x14ac:dyDescent="0.25">
      <c r="A1396" s="54">
        <v>44221</v>
      </c>
      <c r="B1396" t="s">
        <v>928</v>
      </c>
      <c r="C1396" t="s">
        <v>377</v>
      </c>
      <c r="D1396">
        <v>1700</v>
      </c>
      <c r="E1396">
        <v>3400</v>
      </c>
      <c r="F1396">
        <v>2</v>
      </c>
      <c r="G1396" t="str">
        <f t="shared" si="21"/>
        <v>TR-POSSGKN210100998</v>
      </c>
    </row>
    <row r="1397" spans="1:7" x14ac:dyDescent="0.25">
      <c r="A1397" s="54">
        <v>44221</v>
      </c>
      <c r="B1397" t="s">
        <v>929</v>
      </c>
      <c r="C1397" t="s">
        <v>185</v>
      </c>
      <c r="D1397">
        <v>120000</v>
      </c>
      <c r="E1397">
        <v>120000</v>
      </c>
      <c r="F1397">
        <v>1</v>
      </c>
      <c r="G1397" t="str">
        <f t="shared" si="21"/>
        <v>TR-POSSGKN210100999</v>
      </c>
    </row>
    <row r="1398" spans="1:7" x14ac:dyDescent="0.25">
      <c r="A1398" s="54">
        <v>44221</v>
      </c>
      <c r="B1398" t="s">
        <v>930</v>
      </c>
      <c r="C1398" t="s">
        <v>336</v>
      </c>
      <c r="D1398">
        <v>16000</v>
      </c>
      <c r="E1398">
        <v>32000</v>
      </c>
      <c r="F1398">
        <v>2</v>
      </c>
      <c r="G1398" t="str">
        <f t="shared" si="21"/>
        <v>TR-POSSGKN210101000</v>
      </c>
    </row>
    <row r="1399" spans="1:7" x14ac:dyDescent="0.25">
      <c r="A1399" s="54">
        <v>44221</v>
      </c>
      <c r="B1399" t="s">
        <v>930</v>
      </c>
      <c r="C1399" t="s">
        <v>259</v>
      </c>
      <c r="D1399">
        <v>20000</v>
      </c>
      <c r="E1399">
        <v>20000</v>
      </c>
      <c r="F1399">
        <v>1</v>
      </c>
      <c r="G1399" t="str">
        <f t="shared" si="21"/>
        <v>TR-POSSGKN210101000</v>
      </c>
    </row>
    <row r="1400" spans="1:7" x14ac:dyDescent="0.25">
      <c r="A1400" s="54">
        <v>44221</v>
      </c>
      <c r="B1400" t="s">
        <v>930</v>
      </c>
      <c r="C1400" t="s">
        <v>37</v>
      </c>
      <c r="D1400">
        <v>79000</v>
      </c>
      <c r="E1400">
        <v>79000</v>
      </c>
      <c r="F1400">
        <v>1</v>
      </c>
      <c r="G1400" t="str">
        <f t="shared" si="21"/>
        <v>TR-POSSGKN210101000</v>
      </c>
    </row>
    <row r="1401" spans="1:7" x14ac:dyDescent="0.25">
      <c r="A1401" s="54">
        <v>44221</v>
      </c>
      <c r="B1401" t="s">
        <v>931</v>
      </c>
      <c r="C1401" t="s">
        <v>892</v>
      </c>
      <c r="D1401">
        <v>182000</v>
      </c>
      <c r="E1401">
        <v>182000</v>
      </c>
      <c r="F1401">
        <v>1</v>
      </c>
      <c r="G1401" t="str">
        <f t="shared" si="21"/>
        <v>TR-POSSGKN210101001</v>
      </c>
    </row>
    <row r="1402" spans="1:7" x14ac:dyDescent="0.25">
      <c r="A1402" s="54">
        <v>44221</v>
      </c>
      <c r="B1402" t="s">
        <v>931</v>
      </c>
      <c r="C1402" t="s">
        <v>283</v>
      </c>
      <c r="D1402">
        <v>20500</v>
      </c>
      <c r="E1402">
        <v>20500</v>
      </c>
      <c r="F1402">
        <v>1</v>
      </c>
      <c r="G1402" t="str">
        <f t="shared" si="21"/>
        <v>TR-POSSGKN210101001</v>
      </c>
    </row>
    <row r="1403" spans="1:7" x14ac:dyDescent="0.25">
      <c r="A1403" s="54">
        <v>44221</v>
      </c>
      <c r="B1403" t="s">
        <v>931</v>
      </c>
      <c r="C1403" t="s">
        <v>782</v>
      </c>
      <c r="D1403">
        <v>42000</v>
      </c>
      <c r="E1403">
        <v>42000</v>
      </c>
      <c r="F1403">
        <v>1</v>
      </c>
      <c r="G1403" t="str">
        <f t="shared" si="21"/>
        <v>TR-POSSGKN210101001</v>
      </c>
    </row>
    <row r="1404" spans="1:7" x14ac:dyDescent="0.25">
      <c r="A1404" s="54">
        <v>44222</v>
      </c>
      <c r="B1404" t="s">
        <v>931</v>
      </c>
      <c r="C1404" t="s">
        <v>805</v>
      </c>
      <c r="D1404">
        <v>3500</v>
      </c>
      <c r="E1404">
        <v>3500</v>
      </c>
      <c r="F1404">
        <v>1</v>
      </c>
      <c r="G1404" t="str">
        <f t="shared" si="21"/>
        <v>TR-POSSGKN210101001</v>
      </c>
    </row>
    <row r="1405" spans="1:7" x14ac:dyDescent="0.25">
      <c r="A1405" s="54">
        <v>44222</v>
      </c>
      <c r="B1405" t="s">
        <v>931</v>
      </c>
      <c r="C1405" t="s">
        <v>37</v>
      </c>
      <c r="D1405">
        <v>79000</v>
      </c>
      <c r="E1405">
        <v>79000</v>
      </c>
      <c r="F1405">
        <v>1</v>
      </c>
      <c r="G1405" t="str">
        <f t="shared" si="21"/>
        <v>TR-POSSGKN210101001</v>
      </c>
    </row>
    <row r="1406" spans="1:7" x14ac:dyDescent="0.25">
      <c r="A1406" s="54">
        <v>44222</v>
      </c>
      <c r="B1406" t="s">
        <v>931</v>
      </c>
      <c r="C1406" t="s">
        <v>40</v>
      </c>
      <c r="D1406">
        <v>158000</v>
      </c>
      <c r="E1406">
        <v>158000</v>
      </c>
      <c r="F1406">
        <v>1</v>
      </c>
      <c r="G1406" t="str">
        <f t="shared" si="21"/>
        <v>TR-POSSGKN210101001</v>
      </c>
    </row>
    <row r="1407" spans="1:7" x14ac:dyDescent="0.25">
      <c r="A1407" s="54">
        <v>44222</v>
      </c>
      <c r="B1407" t="s">
        <v>932</v>
      </c>
      <c r="C1407" t="s">
        <v>60</v>
      </c>
      <c r="D1407">
        <v>7800</v>
      </c>
      <c r="E1407">
        <v>39000</v>
      </c>
      <c r="F1407">
        <v>5</v>
      </c>
      <c r="G1407" t="str">
        <f t="shared" si="21"/>
        <v>TR-POSSGKN210101002</v>
      </c>
    </row>
    <row r="1408" spans="1:7" x14ac:dyDescent="0.25">
      <c r="A1408" s="54">
        <v>44222</v>
      </c>
      <c r="B1408" t="s">
        <v>932</v>
      </c>
      <c r="C1408" t="s">
        <v>933</v>
      </c>
      <c r="D1408">
        <v>8000</v>
      </c>
      <c r="E1408">
        <v>32000</v>
      </c>
      <c r="F1408">
        <v>4</v>
      </c>
      <c r="G1408" t="str">
        <f t="shared" si="21"/>
        <v>TR-POSSGKN210101002</v>
      </c>
    </row>
    <row r="1409" spans="1:7" x14ac:dyDescent="0.25">
      <c r="A1409" s="54">
        <v>44222</v>
      </c>
      <c r="B1409" t="s">
        <v>934</v>
      </c>
      <c r="C1409" t="s">
        <v>14</v>
      </c>
      <c r="D1409">
        <v>30000</v>
      </c>
      <c r="E1409">
        <v>30000</v>
      </c>
      <c r="F1409">
        <v>1</v>
      </c>
      <c r="G1409" t="str">
        <f t="shared" si="21"/>
        <v>TR-POSSGKN210101003</v>
      </c>
    </row>
    <row r="1410" spans="1:7" x14ac:dyDescent="0.25">
      <c r="A1410" s="54">
        <v>44222</v>
      </c>
      <c r="B1410" t="s">
        <v>935</v>
      </c>
      <c r="C1410" t="s">
        <v>118</v>
      </c>
      <c r="D1410">
        <v>50000</v>
      </c>
      <c r="E1410">
        <v>50000</v>
      </c>
      <c r="F1410">
        <v>1</v>
      </c>
      <c r="G1410" t="str">
        <f t="shared" si="21"/>
        <v>TR-POSSGKN210101004</v>
      </c>
    </row>
    <row r="1411" spans="1:7" x14ac:dyDescent="0.25">
      <c r="A1411" s="54">
        <v>44222</v>
      </c>
      <c r="B1411" t="s">
        <v>935</v>
      </c>
      <c r="C1411" t="s">
        <v>10</v>
      </c>
      <c r="D1411">
        <v>14500</v>
      </c>
      <c r="E1411">
        <v>14500</v>
      </c>
      <c r="F1411">
        <v>1</v>
      </c>
      <c r="G1411" t="str">
        <f t="shared" ref="G1411:G1474" si="22" xml:space="preserve"> "TR-" &amp; B1411</f>
        <v>TR-POSSGKN210101004</v>
      </c>
    </row>
    <row r="1412" spans="1:7" x14ac:dyDescent="0.25">
      <c r="A1412" s="54">
        <v>44222</v>
      </c>
      <c r="B1412" t="s">
        <v>936</v>
      </c>
      <c r="C1412" t="s">
        <v>16</v>
      </c>
      <c r="D1412">
        <v>14500</v>
      </c>
      <c r="E1412">
        <v>14500</v>
      </c>
      <c r="F1412">
        <v>1</v>
      </c>
      <c r="G1412" t="str">
        <f t="shared" si="22"/>
        <v>TR-POSSGKN210101005</v>
      </c>
    </row>
    <row r="1413" spans="1:7" x14ac:dyDescent="0.25">
      <c r="A1413" s="54">
        <v>44222</v>
      </c>
      <c r="B1413" t="s">
        <v>936</v>
      </c>
      <c r="C1413" t="s">
        <v>14</v>
      </c>
      <c r="D1413">
        <v>30000</v>
      </c>
      <c r="E1413">
        <v>30000</v>
      </c>
      <c r="F1413">
        <v>1</v>
      </c>
      <c r="G1413" t="str">
        <f t="shared" si="22"/>
        <v>TR-POSSGKN210101005</v>
      </c>
    </row>
    <row r="1414" spans="1:7" x14ac:dyDescent="0.25">
      <c r="A1414" s="54">
        <v>44222</v>
      </c>
      <c r="B1414" t="s">
        <v>937</v>
      </c>
      <c r="C1414" t="s">
        <v>252</v>
      </c>
      <c r="D1414">
        <v>40000</v>
      </c>
      <c r="E1414">
        <v>40000</v>
      </c>
      <c r="F1414">
        <v>1</v>
      </c>
      <c r="G1414" t="str">
        <f t="shared" si="22"/>
        <v>TR-POSSGKN210101006</v>
      </c>
    </row>
    <row r="1415" spans="1:7" x14ac:dyDescent="0.25">
      <c r="A1415" s="54">
        <v>44222</v>
      </c>
      <c r="B1415" t="s">
        <v>938</v>
      </c>
      <c r="C1415" t="s">
        <v>939</v>
      </c>
      <c r="D1415">
        <v>890000</v>
      </c>
      <c r="E1415">
        <v>890000</v>
      </c>
      <c r="F1415">
        <v>1</v>
      </c>
      <c r="G1415" t="str">
        <f t="shared" si="22"/>
        <v>TR-POSSGKN210101007</v>
      </c>
    </row>
    <row r="1416" spans="1:7" x14ac:dyDescent="0.25">
      <c r="A1416" s="54">
        <v>44222</v>
      </c>
      <c r="B1416" t="s">
        <v>938</v>
      </c>
      <c r="C1416" t="s">
        <v>940</v>
      </c>
      <c r="D1416">
        <v>99000</v>
      </c>
      <c r="E1416">
        <v>99000</v>
      </c>
      <c r="F1416">
        <v>1</v>
      </c>
      <c r="G1416" t="str">
        <f t="shared" si="22"/>
        <v>TR-POSSGKN210101007</v>
      </c>
    </row>
    <row r="1417" spans="1:7" x14ac:dyDescent="0.25">
      <c r="A1417" s="54">
        <v>44222</v>
      </c>
      <c r="B1417" t="s">
        <v>938</v>
      </c>
      <c r="C1417" t="s">
        <v>179</v>
      </c>
      <c r="D1417">
        <v>42000</v>
      </c>
      <c r="E1417">
        <v>42000</v>
      </c>
      <c r="F1417">
        <v>1</v>
      </c>
      <c r="G1417" t="str">
        <f t="shared" si="22"/>
        <v>TR-POSSGKN210101007</v>
      </c>
    </row>
    <row r="1418" spans="1:7" x14ac:dyDescent="0.25">
      <c r="A1418" s="54">
        <v>44222</v>
      </c>
      <c r="B1418" t="s">
        <v>941</v>
      </c>
      <c r="C1418" t="s">
        <v>129</v>
      </c>
      <c r="D1418">
        <v>4800</v>
      </c>
      <c r="E1418">
        <v>4800</v>
      </c>
      <c r="F1418">
        <v>1</v>
      </c>
      <c r="G1418" t="str">
        <f t="shared" si="22"/>
        <v>TR-POSSGKN210101009</v>
      </c>
    </row>
    <row r="1419" spans="1:7" x14ac:dyDescent="0.25">
      <c r="A1419" s="54">
        <v>44222</v>
      </c>
      <c r="B1419" t="s">
        <v>941</v>
      </c>
      <c r="C1419" t="s">
        <v>913</v>
      </c>
      <c r="D1419">
        <v>5800</v>
      </c>
      <c r="E1419">
        <v>29000</v>
      </c>
      <c r="F1419">
        <v>5</v>
      </c>
      <c r="G1419" t="str">
        <f t="shared" si="22"/>
        <v>TR-POSSGKN210101009</v>
      </c>
    </row>
    <row r="1420" spans="1:7" x14ac:dyDescent="0.25">
      <c r="A1420" s="54">
        <v>44222</v>
      </c>
      <c r="B1420" t="s">
        <v>942</v>
      </c>
      <c r="C1420" t="s">
        <v>394</v>
      </c>
      <c r="D1420">
        <v>9200</v>
      </c>
      <c r="E1420">
        <v>18400</v>
      </c>
      <c r="F1420">
        <v>2</v>
      </c>
      <c r="G1420" t="str">
        <f t="shared" si="22"/>
        <v>TR-POSSGKN210101010</v>
      </c>
    </row>
    <row r="1421" spans="1:7" x14ac:dyDescent="0.25">
      <c r="A1421" s="54">
        <v>44222</v>
      </c>
      <c r="B1421" t="s">
        <v>942</v>
      </c>
      <c r="C1421" t="s">
        <v>410</v>
      </c>
      <c r="D1421">
        <v>9200</v>
      </c>
      <c r="E1421">
        <v>18400</v>
      </c>
      <c r="F1421">
        <v>2</v>
      </c>
      <c r="G1421" t="str">
        <f t="shared" si="22"/>
        <v>TR-POSSGKN210101010</v>
      </c>
    </row>
    <row r="1422" spans="1:7" x14ac:dyDescent="0.25">
      <c r="A1422" s="54">
        <v>44222</v>
      </c>
      <c r="B1422" t="s">
        <v>942</v>
      </c>
      <c r="C1422" t="s">
        <v>42</v>
      </c>
      <c r="D1422">
        <v>27500</v>
      </c>
      <c r="E1422">
        <v>55000</v>
      </c>
      <c r="F1422">
        <v>2</v>
      </c>
      <c r="G1422" t="str">
        <f t="shared" si="22"/>
        <v>TR-POSSGKN210101010</v>
      </c>
    </row>
    <row r="1423" spans="1:7" x14ac:dyDescent="0.25">
      <c r="A1423" s="54">
        <v>44222</v>
      </c>
      <c r="B1423" t="s">
        <v>942</v>
      </c>
      <c r="C1423" t="s">
        <v>917</v>
      </c>
      <c r="D1423">
        <v>2500</v>
      </c>
      <c r="E1423">
        <v>10000</v>
      </c>
      <c r="F1423">
        <v>4</v>
      </c>
      <c r="G1423" t="str">
        <f t="shared" si="22"/>
        <v>TR-POSSGKN210101010</v>
      </c>
    </row>
    <row r="1424" spans="1:7" x14ac:dyDescent="0.25">
      <c r="A1424" s="54">
        <v>44222</v>
      </c>
      <c r="B1424" t="s">
        <v>942</v>
      </c>
      <c r="C1424" t="s">
        <v>919</v>
      </c>
      <c r="D1424">
        <v>5000</v>
      </c>
      <c r="E1424">
        <v>10000</v>
      </c>
      <c r="F1424">
        <v>2</v>
      </c>
      <c r="G1424" t="str">
        <f t="shared" si="22"/>
        <v>TR-POSSGKN210101010</v>
      </c>
    </row>
    <row r="1425" spans="1:7" x14ac:dyDescent="0.25">
      <c r="A1425" s="54">
        <v>44222</v>
      </c>
      <c r="B1425" t="s">
        <v>942</v>
      </c>
      <c r="C1425" t="s">
        <v>300</v>
      </c>
      <c r="D1425">
        <v>800</v>
      </c>
      <c r="E1425">
        <v>8000</v>
      </c>
      <c r="F1425">
        <v>10</v>
      </c>
      <c r="G1425" t="str">
        <f t="shared" si="22"/>
        <v>TR-POSSGKN210101010</v>
      </c>
    </row>
    <row r="1426" spans="1:7" x14ac:dyDescent="0.25">
      <c r="A1426" s="54">
        <v>44222</v>
      </c>
      <c r="B1426" t="s">
        <v>942</v>
      </c>
      <c r="C1426" t="s">
        <v>159</v>
      </c>
      <c r="D1426">
        <v>4500</v>
      </c>
      <c r="E1426">
        <v>4500</v>
      </c>
      <c r="F1426">
        <v>1</v>
      </c>
      <c r="G1426" t="str">
        <f t="shared" si="22"/>
        <v>TR-POSSGKN210101010</v>
      </c>
    </row>
    <row r="1427" spans="1:7" x14ac:dyDescent="0.25">
      <c r="A1427" s="54">
        <v>44222</v>
      </c>
      <c r="B1427" t="s">
        <v>942</v>
      </c>
      <c r="C1427" t="s">
        <v>922</v>
      </c>
      <c r="D1427">
        <v>20000</v>
      </c>
      <c r="E1427">
        <v>20000</v>
      </c>
      <c r="F1427">
        <v>1</v>
      </c>
      <c r="G1427" t="str">
        <f t="shared" si="22"/>
        <v>TR-POSSGKN210101010</v>
      </c>
    </row>
    <row r="1428" spans="1:7" x14ac:dyDescent="0.25">
      <c r="A1428" s="54">
        <v>44222</v>
      </c>
      <c r="B1428" t="s">
        <v>942</v>
      </c>
      <c r="C1428" t="s">
        <v>166</v>
      </c>
      <c r="D1428">
        <v>5200</v>
      </c>
      <c r="E1428">
        <v>15600</v>
      </c>
      <c r="F1428">
        <v>3</v>
      </c>
      <c r="G1428" t="str">
        <f t="shared" si="22"/>
        <v>TR-POSSGKN210101010</v>
      </c>
    </row>
    <row r="1429" spans="1:7" x14ac:dyDescent="0.25">
      <c r="A1429" s="54">
        <v>44222</v>
      </c>
      <c r="B1429" t="s">
        <v>942</v>
      </c>
      <c r="C1429" t="s">
        <v>925</v>
      </c>
      <c r="D1429">
        <v>68000</v>
      </c>
      <c r="E1429">
        <v>68000</v>
      </c>
      <c r="F1429">
        <v>1</v>
      </c>
      <c r="G1429" t="str">
        <f t="shared" si="22"/>
        <v>TR-POSSGKN210101010</v>
      </c>
    </row>
    <row r="1430" spans="1:7" x14ac:dyDescent="0.25">
      <c r="A1430" s="54">
        <v>44222</v>
      </c>
      <c r="B1430" t="s">
        <v>942</v>
      </c>
      <c r="C1430" t="s">
        <v>927</v>
      </c>
      <c r="D1430">
        <v>465000</v>
      </c>
      <c r="E1430">
        <v>465000</v>
      </c>
      <c r="F1430">
        <v>1</v>
      </c>
      <c r="G1430" t="str">
        <f t="shared" si="22"/>
        <v>TR-POSSGKN210101010</v>
      </c>
    </row>
    <row r="1431" spans="1:7" x14ac:dyDescent="0.25">
      <c r="A1431" s="54">
        <v>44222</v>
      </c>
      <c r="B1431" t="s">
        <v>942</v>
      </c>
      <c r="C1431" t="s">
        <v>377</v>
      </c>
      <c r="D1431">
        <v>1700</v>
      </c>
      <c r="E1431">
        <v>1700</v>
      </c>
      <c r="F1431">
        <v>1</v>
      </c>
      <c r="G1431" t="str">
        <f t="shared" si="22"/>
        <v>TR-POSSGKN210101010</v>
      </c>
    </row>
    <row r="1432" spans="1:7" x14ac:dyDescent="0.25">
      <c r="A1432" s="54">
        <v>44222</v>
      </c>
      <c r="B1432" t="s">
        <v>942</v>
      </c>
      <c r="C1432" t="s">
        <v>104</v>
      </c>
      <c r="D1432">
        <v>16000</v>
      </c>
      <c r="E1432">
        <v>16000</v>
      </c>
      <c r="F1432">
        <v>1</v>
      </c>
      <c r="G1432" t="str">
        <f t="shared" si="22"/>
        <v>TR-POSSGKN210101010</v>
      </c>
    </row>
    <row r="1433" spans="1:7" x14ac:dyDescent="0.25">
      <c r="A1433" s="54">
        <v>44222</v>
      </c>
      <c r="B1433" t="s">
        <v>942</v>
      </c>
      <c r="C1433" t="s">
        <v>377</v>
      </c>
      <c r="D1433">
        <v>1700</v>
      </c>
      <c r="E1433">
        <v>3400</v>
      </c>
      <c r="F1433">
        <v>2</v>
      </c>
      <c r="G1433" t="str">
        <f t="shared" si="22"/>
        <v>TR-POSSGKN210101010</v>
      </c>
    </row>
    <row r="1434" spans="1:7" x14ac:dyDescent="0.25">
      <c r="A1434" s="54">
        <v>44222</v>
      </c>
      <c r="B1434" t="s">
        <v>942</v>
      </c>
      <c r="C1434" t="s">
        <v>185</v>
      </c>
      <c r="D1434">
        <v>120000</v>
      </c>
      <c r="E1434">
        <v>120000</v>
      </c>
      <c r="F1434">
        <v>1</v>
      </c>
      <c r="G1434" t="str">
        <f t="shared" si="22"/>
        <v>TR-POSSGKN210101010</v>
      </c>
    </row>
    <row r="1435" spans="1:7" x14ac:dyDescent="0.25">
      <c r="A1435" s="54">
        <v>44222</v>
      </c>
      <c r="B1435" t="s">
        <v>942</v>
      </c>
      <c r="C1435" t="s">
        <v>336</v>
      </c>
      <c r="D1435">
        <v>16000</v>
      </c>
      <c r="E1435">
        <v>32000</v>
      </c>
      <c r="F1435">
        <v>2</v>
      </c>
      <c r="G1435" t="str">
        <f t="shared" si="22"/>
        <v>TR-POSSGKN210101010</v>
      </c>
    </row>
    <row r="1436" spans="1:7" x14ac:dyDescent="0.25">
      <c r="A1436" s="54">
        <v>44222</v>
      </c>
      <c r="B1436" t="s">
        <v>942</v>
      </c>
      <c r="C1436" t="s">
        <v>259</v>
      </c>
      <c r="D1436">
        <v>20000</v>
      </c>
      <c r="E1436">
        <v>20000</v>
      </c>
      <c r="F1436">
        <v>1</v>
      </c>
      <c r="G1436" t="str">
        <f t="shared" si="22"/>
        <v>TR-POSSGKN210101010</v>
      </c>
    </row>
    <row r="1437" spans="1:7" x14ac:dyDescent="0.25">
      <c r="A1437" s="54">
        <v>44222</v>
      </c>
      <c r="B1437" t="s">
        <v>942</v>
      </c>
      <c r="C1437" t="s">
        <v>37</v>
      </c>
      <c r="D1437">
        <v>79000</v>
      </c>
      <c r="E1437">
        <v>79000</v>
      </c>
      <c r="F1437">
        <v>1</v>
      </c>
      <c r="G1437" t="str">
        <f t="shared" si="22"/>
        <v>TR-POSSGKN210101010</v>
      </c>
    </row>
    <row r="1438" spans="1:7" x14ac:dyDescent="0.25">
      <c r="A1438" s="54">
        <v>44222</v>
      </c>
      <c r="B1438" t="s">
        <v>943</v>
      </c>
      <c r="C1438" t="s">
        <v>892</v>
      </c>
      <c r="D1438">
        <v>182000</v>
      </c>
      <c r="E1438">
        <v>182000</v>
      </c>
      <c r="F1438">
        <v>1</v>
      </c>
      <c r="G1438" t="str">
        <f t="shared" si="22"/>
        <v>TR-POSSGKN210101011</v>
      </c>
    </row>
    <row r="1439" spans="1:7" x14ac:dyDescent="0.25">
      <c r="A1439" s="54">
        <v>44222</v>
      </c>
      <c r="B1439" t="s">
        <v>944</v>
      </c>
      <c r="C1439" t="s">
        <v>283</v>
      </c>
      <c r="D1439">
        <v>20500</v>
      </c>
      <c r="E1439">
        <v>20500</v>
      </c>
      <c r="F1439">
        <v>1</v>
      </c>
      <c r="G1439" t="str">
        <f t="shared" si="22"/>
        <v>TR-POSSGKN210101012</v>
      </c>
    </row>
    <row r="1440" spans="1:7" x14ac:dyDescent="0.25">
      <c r="A1440" s="54">
        <v>44222</v>
      </c>
      <c r="B1440" t="s">
        <v>945</v>
      </c>
      <c r="C1440" t="s">
        <v>782</v>
      </c>
      <c r="D1440">
        <v>42000</v>
      </c>
      <c r="E1440">
        <v>42000</v>
      </c>
      <c r="F1440">
        <v>1</v>
      </c>
      <c r="G1440" t="str">
        <f t="shared" si="22"/>
        <v>TR-POSSGKN210101013</v>
      </c>
    </row>
    <row r="1441" spans="1:7" x14ac:dyDescent="0.25">
      <c r="A1441" s="54">
        <v>44222</v>
      </c>
      <c r="B1441" t="s">
        <v>946</v>
      </c>
      <c r="C1441" t="s">
        <v>805</v>
      </c>
      <c r="D1441">
        <v>3500</v>
      </c>
      <c r="E1441">
        <v>3500</v>
      </c>
      <c r="F1441">
        <v>1</v>
      </c>
      <c r="G1441" t="str">
        <f t="shared" si="22"/>
        <v>TR-POSSGKN210101014</v>
      </c>
    </row>
    <row r="1442" spans="1:7" x14ac:dyDescent="0.25">
      <c r="A1442" s="54">
        <v>44222</v>
      </c>
      <c r="B1442" t="s">
        <v>946</v>
      </c>
      <c r="C1442" t="s">
        <v>37</v>
      </c>
      <c r="D1442">
        <v>79000</v>
      </c>
      <c r="E1442">
        <v>79000</v>
      </c>
      <c r="F1442">
        <v>1</v>
      </c>
      <c r="G1442" t="str">
        <f t="shared" si="22"/>
        <v>TR-POSSGKN210101014</v>
      </c>
    </row>
    <row r="1443" spans="1:7" x14ac:dyDescent="0.25">
      <c r="A1443" s="54">
        <v>44222</v>
      </c>
      <c r="B1443" t="s">
        <v>946</v>
      </c>
      <c r="C1443" t="s">
        <v>40</v>
      </c>
      <c r="D1443">
        <v>158000</v>
      </c>
      <c r="E1443">
        <v>158000</v>
      </c>
      <c r="F1443">
        <v>1</v>
      </c>
      <c r="G1443" t="str">
        <f t="shared" si="22"/>
        <v>TR-POSSGKN210101014</v>
      </c>
    </row>
    <row r="1444" spans="1:7" x14ac:dyDescent="0.25">
      <c r="A1444" s="54">
        <v>44222</v>
      </c>
      <c r="B1444" t="s">
        <v>946</v>
      </c>
      <c r="C1444" t="s">
        <v>60</v>
      </c>
      <c r="D1444">
        <v>7800</v>
      </c>
      <c r="E1444">
        <v>39000</v>
      </c>
      <c r="F1444">
        <v>5</v>
      </c>
      <c r="G1444" t="str">
        <f t="shared" si="22"/>
        <v>TR-POSSGKN210101014</v>
      </c>
    </row>
    <row r="1445" spans="1:7" x14ac:dyDescent="0.25">
      <c r="A1445" s="54">
        <v>44222</v>
      </c>
      <c r="B1445" t="s">
        <v>946</v>
      </c>
      <c r="C1445" t="s">
        <v>933</v>
      </c>
      <c r="D1445">
        <v>8000</v>
      </c>
      <c r="E1445">
        <v>32000</v>
      </c>
      <c r="F1445">
        <v>4</v>
      </c>
      <c r="G1445" t="str">
        <f t="shared" si="22"/>
        <v>TR-POSSGKN210101014</v>
      </c>
    </row>
    <row r="1446" spans="1:7" x14ac:dyDescent="0.25">
      <c r="A1446" s="54">
        <v>44222</v>
      </c>
      <c r="B1446" t="s">
        <v>947</v>
      </c>
      <c r="C1446" t="s">
        <v>14</v>
      </c>
      <c r="D1446">
        <v>30000</v>
      </c>
      <c r="E1446">
        <v>30000</v>
      </c>
      <c r="F1446">
        <v>1</v>
      </c>
      <c r="G1446" t="str">
        <f t="shared" si="22"/>
        <v>TR-POSSGKN210101015</v>
      </c>
    </row>
    <row r="1447" spans="1:7" x14ac:dyDescent="0.25">
      <c r="A1447" s="54">
        <v>44222</v>
      </c>
      <c r="B1447" t="s">
        <v>947</v>
      </c>
      <c r="C1447" t="s">
        <v>118</v>
      </c>
      <c r="D1447">
        <v>50000</v>
      </c>
      <c r="E1447">
        <v>50000</v>
      </c>
      <c r="F1447">
        <v>1</v>
      </c>
      <c r="G1447" t="str">
        <f t="shared" si="22"/>
        <v>TR-POSSGKN210101015</v>
      </c>
    </row>
    <row r="1448" spans="1:7" x14ac:dyDescent="0.25">
      <c r="A1448" s="54">
        <v>44222</v>
      </c>
      <c r="B1448" t="s">
        <v>948</v>
      </c>
      <c r="C1448" t="s">
        <v>10</v>
      </c>
      <c r="D1448">
        <v>14500</v>
      </c>
      <c r="E1448">
        <v>14500</v>
      </c>
      <c r="F1448">
        <v>1</v>
      </c>
      <c r="G1448" t="str">
        <f t="shared" si="22"/>
        <v>TR-POSSGKN210101017</v>
      </c>
    </row>
    <row r="1449" spans="1:7" x14ac:dyDescent="0.25">
      <c r="A1449" s="54">
        <v>44223</v>
      </c>
      <c r="B1449" t="s">
        <v>949</v>
      </c>
      <c r="C1449" t="s">
        <v>16</v>
      </c>
      <c r="D1449">
        <v>14500</v>
      </c>
      <c r="E1449">
        <v>14500</v>
      </c>
      <c r="F1449">
        <v>1</v>
      </c>
      <c r="G1449" t="str">
        <f t="shared" si="22"/>
        <v>TR-POSSGKN210101021</v>
      </c>
    </row>
    <row r="1450" spans="1:7" x14ac:dyDescent="0.25">
      <c r="A1450" s="54">
        <v>44223</v>
      </c>
      <c r="B1450" t="s">
        <v>950</v>
      </c>
      <c r="C1450" t="s">
        <v>14</v>
      </c>
      <c r="D1450">
        <v>30000</v>
      </c>
      <c r="E1450">
        <v>30000</v>
      </c>
      <c r="F1450">
        <v>1</v>
      </c>
      <c r="G1450" t="str">
        <f t="shared" si="22"/>
        <v>TR-POSSGKN210101023</v>
      </c>
    </row>
    <row r="1451" spans="1:7" x14ac:dyDescent="0.25">
      <c r="A1451" s="54">
        <v>44223</v>
      </c>
      <c r="B1451" t="s">
        <v>950</v>
      </c>
      <c r="C1451" t="s">
        <v>252</v>
      </c>
      <c r="D1451">
        <v>40000</v>
      </c>
      <c r="E1451">
        <v>40000</v>
      </c>
      <c r="F1451">
        <v>1</v>
      </c>
      <c r="G1451" t="str">
        <f t="shared" si="22"/>
        <v>TR-POSSGKN210101023</v>
      </c>
    </row>
    <row r="1452" spans="1:7" x14ac:dyDescent="0.25">
      <c r="A1452" s="54">
        <v>44223</v>
      </c>
      <c r="B1452" t="s">
        <v>950</v>
      </c>
      <c r="C1452" t="s">
        <v>939</v>
      </c>
      <c r="D1452">
        <v>890000</v>
      </c>
      <c r="E1452">
        <v>890000</v>
      </c>
      <c r="F1452">
        <v>1</v>
      </c>
      <c r="G1452" t="str">
        <f t="shared" si="22"/>
        <v>TR-POSSGKN210101023</v>
      </c>
    </row>
    <row r="1453" spans="1:7" x14ac:dyDescent="0.25">
      <c r="A1453" s="54">
        <v>44223</v>
      </c>
      <c r="B1453" t="s">
        <v>950</v>
      </c>
      <c r="C1453" t="s">
        <v>940</v>
      </c>
      <c r="D1453">
        <v>99000</v>
      </c>
      <c r="E1453">
        <v>99000</v>
      </c>
      <c r="F1453">
        <v>1</v>
      </c>
      <c r="G1453" t="str">
        <f t="shared" si="22"/>
        <v>TR-POSSGKN210101023</v>
      </c>
    </row>
    <row r="1454" spans="1:7" x14ac:dyDescent="0.25">
      <c r="A1454" s="54">
        <v>44223</v>
      </c>
      <c r="B1454" t="s">
        <v>950</v>
      </c>
      <c r="C1454" t="s">
        <v>179</v>
      </c>
      <c r="D1454">
        <v>42000</v>
      </c>
      <c r="E1454">
        <v>42000</v>
      </c>
      <c r="F1454">
        <v>1</v>
      </c>
      <c r="G1454" t="str">
        <f t="shared" si="22"/>
        <v>TR-POSSGKN210101023</v>
      </c>
    </row>
    <row r="1455" spans="1:7" x14ac:dyDescent="0.25">
      <c r="A1455" s="54">
        <v>44223</v>
      </c>
      <c r="B1455" t="s">
        <v>950</v>
      </c>
      <c r="C1455" t="s">
        <v>129</v>
      </c>
      <c r="D1455">
        <v>4800</v>
      </c>
      <c r="E1455">
        <v>4800</v>
      </c>
      <c r="F1455">
        <v>1</v>
      </c>
      <c r="G1455" t="str">
        <f t="shared" si="22"/>
        <v>TR-POSSGKN210101023</v>
      </c>
    </row>
    <row r="1456" spans="1:7" x14ac:dyDescent="0.25">
      <c r="A1456" s="54">
        <v>44223</v>
      </c>
      <c r="B1456" t="s">
        <v>950</v>
      </c>
      <c r="C1456" t="s">
        <v>821</v>
      </c>
      <c r="D1456">
        <v>3000</v>
      </c>
      <c r="E1456">
        <v>6000</v>
      </c>
      <c r="F1456">
        <v>2</v>
      </c>
      <c r="G1456" t="str">
        <f t="shared" si="22"/>
        <v>TR-POSSGKN210101023</v>
      </c>
    </row>
    <row r="1457" spans="1:7" x14ac:dyDescent="0.25">
      <c r="A1457" s="54">
        <v>44223</v>
      </c>
      <c r="B1457" t="s">
        <v>950</v>
      </c>
      <c r="C1457" t="s">
        <v>44</v>
      </c>
      <c r="D1457">
        <v>9000</v>
      </c>
      <c r="E1457">
        <v>9000</v>
      </c>
      <c r="F1457">
        <v>1</v>
      </c>
      <c r="G1457" t="str">
        <f t="shared" si="22"/>
        <v>TR-POSSGKN210101023</v>
      </c>
    </row>
    <row r="1458" spans="1:7" x14ac:dyDescent="0.25">
      <c r="A1458" s="54">
        <v>44223</v>
      </c>
      <c r="B1458" t="s">
        <v>951</v>
      </c>
      <c r="C1458" t="s">
        <v>449</v>
      </c>
      <c r="D1458">
        <v>8500</v>
      </c>
      <c r="E1458">
        <v>34000</v>
      </c>
      <c r="F1458">
        <v>4</v>
      </c>
      <c r="G1458" t="str">
        <f t="shared" si="22"/>
        <v>TR-RJSGKN210100002SHO_PEE ONEMED OFFICIAL</v>
      </c>
    </row>
    <row r="1459" spans="1:7" x14ac:dyDescent="0.25">
      <c r="A1459" s="54">
        <v>44223</v>
      </c>
      <c r="B1459" t="s">
        <v>952</v>
      </c>
      <c r="C1459" t="s">
        <v>16</v>
      </c>
      <c r="D1459">
        <v>14500</v>
      </c>
      <c r="E1459">
        <v>14500</v>
      </c>
      <c r="F1459">
        <v>1</v>
      </c>
      <c r="G1459" t="str">
        <f t="shared" si="22"/>
        <v>TR-SISGKN210100640</v>
      </c>
    </row>
    <row r="1460" spans="1:7" x14ac:dyDescent="0.25">
      <c r="A1460" s="54">
        <v>44223</v>
      </c>
      <c r="B1460" t="s">
        <v>953</v>
      </c>
      <c r="C1460" t="s">
        <v>195</v>
      </c>
      <c r="D1460">
        <v>40000</v>
      </c>
      <c r="E1460">
        <v>40000</v>
      </c>
      <c r="F1460">
        <v>1</v>
      </c>
      <c r="G1460" t="str">
        <f t="shared" si="22"/>
        <v>TR-SISGKN210100652SANCAKA CHASYER RAMANDINIANTO drh.</v>
      </c>
    </row>
    <row r="1461" spans="1:7" x14ac:dyDescent="0.25">
      <c r="A1461" s="54">
        <v>44223</v>
      </c>
      <c r="B1461" t="s">
        <v>953</v>
      </c>
      <c r="C1461" t="s">
        <v>954</v>
      </c>
      <c r="D1461">
        <v>175000</v>
      </c>
      <c r="E1461">
        <v>175000</v>
      </c>
      <c r="F1461">
        <v>1</v>
      </c>
      <c r="G1461" t="str">
        <f t="shared" si="22"/>
        <v>TR-SISGKN210100652SANCAKA CHASYER RAMANDINIANTO drh.</v>
      </c>
    </row>
    <row r="1462" spans="1:7" x14ac:dyDescent="0.25">
      <c r="A1462" s="54">
        <v>44223</v>
      </c>
      <c r="B1462" t="s">
        <v>955</v>
      </c>
      <c r="C1462" t="s">
        <v>14</v>
      </c>
      <c r="D1462">
        <v>30000</v>
      </c>
      <c r="E1462">
        <v>150000</v>
      </c>
      <c r="F1462">
        <v>5</v>
      </c>
      <c r="G1462" t="str">
        <f t="shared" si="22"/>
        <v>TR-SISGKN210100658</v>
      </c>
    </row>
    <row r="1463" spans="1:7" x14ac:dyDescent="0.25">
      <c r="A1463" s="54">
        <v>44223</v>
      </c>
      <c r="B1463" t="s">
        <v>956</v>
      </c>
      <c r="C1463" t="s">
        <v>16</v>
      </c>
      <c r="D1463">
        <v>14500</v>
      </c>
      <c r="E1463">
        <v>43500</v>
      </c>
      <c r="F1463">
        <v>3</v>
      </c>
      <c r="G1463" t="str">
        <f t="shared" si="22"/>
        <v>TR-SISGKN210100659</v>
      </c>
    </row>
    <row r="1464" spans="1:7" x14ac:dyDescent="0.25">
      <c r="A1464" s="54">
        <v>44223</v>
      </c>
      <c r="B1464" t="s">
        <v>956</v>
      </c>
      <c r="C1464" t="s">
        <v>29</v>
      </c>
      <c r="D1464">
        <v>14500</v>
      </c>
      <c r="E1464">
        <v>14500</v>
      </c>
      <c r="F1464">
        <v>1</v>
      </c>
      <c r="G1464" t="str">
        <f t="shared" si="22"/>
        <v>TR-SISGKN210100659</v>
      </c>
    </row>
    <row r="1465" spans="1:7" x14ac:dyDescent="0.25">
      <c r="A1465" s="54">
        <v>44223</v>
      </c>
      <c r="B1465" t="s">
        <v>957</v>
      </c>
      <c r="C1465" t="s">
        <v>10</v>
      </c>
      <c r="D1465">
        <v>14500</v>
      </c>
      <c r="E1465">
        <v>14500</v>
      </c>
      <c r="F1465">
        <v>1</v>
      </c>
      <c r="G1465" t="str">
        <f t="shared" si="22"/>
        <v>TR-SISGKN210100670</v>
      </c>
    </row>
    <row r="1466" spans="1:7" x14ac:dyDescent="0.25">
      <c r="A1466" s="54">
        <v>44223</v>
      </c>
      <c r="B1466" t="s">
        <v>958</v>
      </c>
      <c r="C1466" t="s">
        <v>85</v>
      </c>
      <c r="D1466">
        <v>10000</v>
      </c>
      <c r="E1466">
        <v>20000</v>
      </c>
      <c r="F1466">
        <v>2</v>
      </c>
      <c r="G1466" t="str">
        <f t="shared" si="22"/>
        <v>TR-POSSGKN210101044</v>
      </c>
    </row>
    <row r="1467" spans="1:7" x14ac:dyDescent="0.25">
      <c r="A1467" s="54">
        <v>44223</v>
      </c>
      <c r="B1467" t="s">
        <v>959</v>
      </c>
      <c r="C1467" t="s">
        <v>16</v>
      </c>
      <c r="D1467">
        <v>14500</v>
      </c>
      <c r="E1467">
        <v>29000</v>
      </c>
      <c r="F1467">
        <v>2</v>
      </c>
      <c r="G1467" t="str">
        <f t="shared" si="22"/>
        <v>TR-POSSGKN210101045drg. RIANY ALIM, S_P.KG ( KLINIK LINA LICA )</v>
      </c>
    </row>
    <row r="1468" spans="1:7" x14ac:dyDescent="0.25">
      <c r="A1468" s="54">
        <v>44223</v>
      </c>
      <c r="B1468" t="s">
        <v>960</v>
      </c>
      <c r="C1468" t="s">
        <v>29</v>
      </c>
      <c r="D1468">
        <v>14500</v>
      </c>
      <c r="E1468">
        <v>14500</v>
      </c>
      <c r="F1468">
        <v>1</v>
      </c>
      <c r="G1468" t="str">
        <f t="shared" si="22"/>
        <v>TR-POSSGKN210101047</v>
      </c>
    </row>
    <row r="1469" spans="1:7" x14ac:dyDescent="0.25">
      <c r="A1469" s="54">
        <v>44223</v>
      </c>
      <c r="B1469" t="s">
        <v>960</v>
      </c>
      <c r="C1469" t="s">
        <v>276</v>
      </c>
      <c r="D1469">
        <v>14500</v>
      </c>
      <c r="E1469">
        <v>14500</v>
      </c>
      <c r="F1469">
        <v>1</v>
      </c>
      <c r="G1469" t="str">
        <f t="shared" si="22"/>
        <v>TR-POSSGKN210101047</v>
      </c>
    </row>
    <row r="1470" spans="1:7" x14ac:dyDescent="0.25">
      <c r="A1470" s="54">
        <v>44223</v>
      </c>
      <c r="B1470" t="s">
        <v>960</v>
      </c>
      <c r="C1470" t="s">
        <v>9</v>
      </c>
      <c r="D1470">
        <v>14500</v>
      </c>
      <c r="E1470">
        <v>29000</v>
      </c>
      <c r="F1470">
        <v>2</v>
      </c>
      <c r="G1470" t="str">
        <f t="shared" si="22"/>
        <v>TR-POSSGKN210101047</v>
      </c>
    </row>
    <row r="1471" spans="1:7" x14ac:dyDescent="0.25">
      <c r="A1471" s="54">
        <v>44223</v>
      </c>
      <c r="B1471" t="s">
        <v>961</v>
      </c>
      <c r="C1471" t="s">
        <v>962</v>
      </c>
      <c r="D1471">
        <v>9200</v>
      </c>
      <c r="E1471">
        <v>18400</v>
      </c>
      <c r="F1471">
        <v>2</v>
      </c>
      <c r="G1471" t="str">
        <f t="shared" si="22"/>
        <v>TR-POSSGKN210101055</v>
      </c>
    </row>
    <row r="1472" spans="1:7" x14ac:dyDescent="0.25">
      <c r="A1472" s="54">
        <v>44223</v>
      </c>
      <c r="B1472" t="s">
        <v>963</v>
      </c>
      <c r="C1472" t="s">
        <v>13</v>
      </c>
      <c r="D1472">
        <v>23000</v>
      </c>
      <c r="E1472">
        <v>23000</v>
      </c>
      <c r="F1472">
        <v>1</v>
      </c>
      <c r="G1472" t="str">
        <f t="shared" si="22"/>
        <v>TR-POSSGKN210101059</v>
      </c>
    </row>
    <row r="1473" spans="1:7" x14ac:dyDescent="0.25">
      <c r="A1473" s="54">
        <v>44223</v>
      </c>
      <c r="B1473" t="s">
        <v>963</v>
      </c>
      <c r="C1473" t="s">
        <v>60</v>
      </c>
      <c r="D1473">
        <v>8000</v>
      </c>
      <c r="E1473">
        <v>8000</v>
      </c>
      <c r="F1473">
        <v>1</v>
      </c>
      <c r="G1473" t="str">
        <f t="shared" si="22"/>
        <v>TR-POSSGKN210101059</v>
      </c>
    </row>
    <row r="1474" spans="1:7" x14ac:dyDescent="0.25">
      <c r="A1474" s="54">
        <v>44223</v>
      </c>
      <c r="B1474" t="s">
        <v>964</v>
      </c>
      <c r="C1474" t="s">
        <v>37</v>
      </c>
      <c r="D1474">
        <v>79000</v>
      </c>
      <c r="E1474">
        <v>79000</v>
      </c>
      <c r="F1474">
        <v>1</v>
      </c>
      <c r="G1474" t="str">
        <f t="shared" si="22"/>
        <v>TR-POSSGKN210101060</v>
      </c>
    </row>
    <row r="1475" spans="1:7" x14ac:dyDescent="0.25">
      <c r="A1475" s="54">
        <v>44223</v>
      </c>
      <c r="B1475" t="s">
        <v>964</v>
      </c>
      <c r="C1475" t="s">
        <v>965</v>
      </c>
      <c r="D1475">
        <v>38000</v>
      </c>
      <c r="E1475">
        <v>38000</v>
      </c>
      <c r="F1475">
        <v>1</v>
      </c>
      <c r="G1475" t="str">
        <f t="shared" ref="G1475:G1538" si="23" xml:space="preserve"> "TR-" &amp; B1475</f>
        <v>TR-POSSGKN210101060</v>
      </c>
    </row>
    <row r="1476" spans="1:7" x14ac:dyDescent="0.25">
      <c r="A1476" s="54">
        <v>44223</v>
      </c>
      <c r="B1476" t="s">
        <v>964</v>
      </c>
      <c r="C1476" t="s">
        <v>231</v>
      </c>
      <c r="D1476">
        <v>142000</v>
      </c>
      <c r="E1476">
        <v>142000</v>
      </c>
      <c r="F1476">
        <v>1</v>
      </c>
      <c r="G1476" t="str">
        <f t="shared" si="23"/>
        <v>TR-POSSGKN210101060</v>
      </c>
    </row>
    <row r="1477" spans="1:7" x14ac:dyDescent="0.25">
      <c r="A1477" s="54">
        <v>44223</v>
      </c>
      <c r="B1477" t="s">
        <v>966</v>
      </c>
      <c r="C1477" t="s">
        <v>121</v>
      </c>
      <c r="D1477">
        <v>212000</v>
      </c>
      <c r="E1477">
        <v>212000</v>
      </c>
      <c r="F1477">
        <v>1</v>
      </c>
      <c r="G1477" t="str">
        <f t="shared" si="23"/>
        <v>TR-POSSGKN210101062</v>
      </c>
    </row>
    <row r="1478" spans="1:7" x14ac:dyDescent="0.25">
      <c r="A1478" s="54">
        <v>44223</v>
      </c>
      <c r="B1478" t="s">
        <v>966</v>
      </c>
      <c r="C1478" t="s">
        <v>166</v>
      </c>
      <c r="D1478">
        <v>5200</v>
      </c>
      <c r="E1478">
        <v>15600</v>
      </c>
      <c r="F1478">
        <v>3</v>
      </c>
      <c r="G1478" t="str">
        <f t="shared" si="23"/>
        <v>TR-POSSGKN210101062</v>
      </c>
    </row>
    <row r="1479" spans="1:7" x14ac:dyDescent="0.25">
      <c r="A1479" s="54">
        <v>44223</v>
      </c>
      <c r="B1479" t="s">
        <v>967</v>
      </c>
      <c r="C1479" t="s">
        <v>225</v>
      </c>
      <c r="D1479">
        <v>9000</v>
      </c>
      <c r="E1479">
        <v>18000</v>
      </c>
      <c r="F1479">
        <v>2</v>
      </c>
      <c r="G1479" t="str">
        <f t="shared" si="23"/>
        <v>TR-POSSGKN210101065</v>
      </c>
    </row>
    <row r="1480" spans="1:7" x14ac:dyDescent="0.25">
      <c r="A1480" s="54">
        <v>44223</v>
      </c>
      <c r="B1480" t="s">
        <v>968</v>
      </c>
      <c r="C1480" t="s">
        <v>44</v>
      </c>
      <c r="D1480">
        <v>9000</v>
      </c>
      <c r="E1480">
        <v>9000</v>
      </c>
      <c r="F1480">
        <v>1</v>
      </c>
      <c r="G1480" t="str">
        <f t="shared" si="23"/>
        <v>TR-POSSGKN210101067</v>
      </c>
    </row>
    <row r="1481" spans="1:7" x14ac:dyDescent="0.25">
      <c r="A1481" s="54">
        <v>44223</v>
      </c>
      <c r="B1481" t="s">
        <v>969</v>
      </c>
      <c r="C1481" t="s">
        <v>16</v>
      </c>
      <c r="D1481">
        <v>14500</v>
      </c>
      <c r="E1481">
        <v>29000</v>
      </c>
      <c r="F1481">
        <v>2</v>
      </c>
      <c r="G1481" t="str">
        <f t="shared" si="23"/>
        <v>TR-POSSGKN210101068</v>
      </c>
    </row>
    <row r="1482" spans="1:7" x14ac:dyDescent="0.25">
      <c r="A1482" s="54">
        <v>44223</v>
      </c>
      <c r="B1482" t="s">
        <v>969</v>
      </c>
      <c r="C1482" t="s">
        <v>970</v>
      </c>
      <c r="D1482">
        <v>38500</v>
      </c>
      <c r="E1482">
        <v>38500</v>
      </c>
      <c r="F1482">
        <v>1</v>
      </c>
      <c r="G1482" t="str">
        <f t="shared" si="23"/>
        <v>TR-POSSGKN210101068</v>
      </c>
    </row>
    <row r="1483" spans="1:7" x14ac:dyDescent="0.25">
      <c r="A1483" s="54">
        <v>44223</v>
      </c>
      <c r="B1483" t="s">
        <v>971</v>
      </c>
      <c r="C1483" t="s">
        <v>879</v>
      </c>
      <c r="D1483">
        <v>6500</v>
      </c>
      <c r="E1483">
        <v>6500</v>
      </c>
      <c r="F1483">
        <v>1</v>
      </c>
      <c r="G1483" t="str">
        <f t="shared" si="23"/>
        <v>TR-POSSGKN210101069</v>
      </c>
    </row>
    <row r="1484" spans="1:7" x14ac:dyDescent="0.25">
      <c r="A1484" s="54">
        <v>44223</v>
      </c>
      <c r="B1484" t="s">
        <v>971</v>
      </c>
      <c r="C1484" t="s">
        <v>972</v>
      </c>
      <c r="D1484">
        <v>25000</v>
      </c>
      <c r="E1484">
        <v>25000</v>
      </c>
      <c r="F1484">
        <v>1</v>
      </c>
      <c r="G1484" t="str">
        <f t="shared" si="23"/>
        <v>TR-POSSGKN210101069</v>
      </c>
    </row>
    <row r="1485" spans="1:7" x14ac:dyDescent="0.25">
      <c r="A1485" s="54">
        <v>44223</v>
      </c>
      <c r="B1485" t="s">
        <v>973</v>
      </c>
      <c r="C1485" t="s">
        <v>42</v>
      </c>
      <c r="D1485">
        <v>27500</v>
      </c>
      <c r="E1485">
        <v>55000</v>
      </c>
      <c r="F1485">
        <v>2</v>
      </c>
      <c r="G1485" t="str">
        <f t="shared" si="23"/>
        <v>TR-POSSGKN210101070</v>
      </c>
    </row>
    <row r="1486" spans="1:7" x14ac:dyDescent="0.25">
      <c r="A1486" s="54">
        <v>44223</v>
      </c>
      <c r="B1486" t="s">
        <v>973</v>
      </c>
      <c r="C1486" t="s">
        <v>68</v>
      </c>
      <c r="D1486">
        <v>5500</v>
      </c>
      <c r="E1486">
        <v>16500</v>
      </c>
      <c r="F1486">
        <v>3</v>
      </c>
      <c r="G1486" t="str">
        <f t="shared" si="23"/>
        <v>TR-POSSGKN210101070</v>
      </c>
    </row>
    <row r="1487" spans="1:7" x14ac:dyDescent="0.25">
      <c r="A1487" s="54">
        <v>44223</v>
      </c>
      <c r="B1487" t="s">
        <v>973</v>
      </c>
      <c r="C1487" t="s">
        <v>974</v>
      </c>
      <c r="D1487">
        <v>70000</v>
      </c>
      <c r="E1487">
        <v>70000</v>
      </c>
      <c r="F1487">
        <v>1</v>
      </c>
      <c r="G1487" t="str">
        <f t="shared" si="23"/>
        <v>TR-POSSGKN210101070</v>
      </c>
    </row>
    <row r="1488" spans="1:7" x14ac:dyDescent="0.25">
      <c r="A1488" s="54">
        <v>44223</v>
      </c>
      <c r="B1488" t="s">
        <v>973</v>
      </c>
      <c r="C1488" t="s">
        <v>302</v>
      </c>
      <c r="D1488">
        <v>4800</v>
      </c>
      <c r="E1488">
        <v>192000</v>
      </c>
      <c r="F1488">
        <v>40</v>
      </c>
      <c r="G1488" t="str">
        <f t="shared" si="23"/>
        <v>TR-POSSGKN210101070</v>
      </c>
    </row>
    <row r="1489" spans="1:7" x14ac:dyDescent="0.25">
      <c r="A1489" s="54">
        <v>44223</v>
      </c>
      <c r="B1489" t="s">
        <v>973</v>
      </c>
      <c r="C1489" t="s">
        <v>975</v>
      </c>
      <c r="D1489">
        <v>33000</v>
      </c>
      <c r="E1489">
        <v>66000</v>
      </c>
      <c r="F1489">
        <v>2</v>
      </c>
      <c r="G1489" t="str">
        <f t="shared" si="23"/>
        <v>TR-POSSGKN210101070</v>
      </c>
    </row>
    <row r="1490" spans="1:7" x14ac:dyDescent="0.25">
      <c r="A1490" s="54">
        <v>44223</v>
      </c>
      <c r="B1490" t="s">
        <v>973</v>
      </c>
      <c r="C1490" t="s">
        <v>449</v>
      </c>
      <c r="D1490">
        <v>8500</v>
      </c>
      <c r="E1490">
        <v>34000</v>
      </c>
      <c r="F1490">
        <v>4</v>
      </c>
      <c r="G1490" t="str">
        <f t="shared" si="23"/>
        <v>TR-POSSGKN210101070</v>
      </c>
    </row>
    <row r="1491" spans="1:7" x14ac:dyDescent="0.25">
      <c r="A1491" s="54">
        <v>44223</v>
      </c>
      <c r="B1491" t="s">
        <v>976</v>
      </c>
      <c r="C1491" t="s">
        <v>250</v>
      </c>
      <c r="D1491">
        <v>11000</v>
      </c>
      <c r="E1491">
        <v>22000</v>
      </c>
      <c r="F1491">
        <v>2</v>
      </c>
      <c r="G1491" t="str">
        <f t="shared" si="23"/>
        <v>TR-POSSGKN210101071</v>
      </c>
    </row>
    <row r="1492" spans="1:7" x14ac:dyDescent="0.25">
      <c r="A1492" s="54">
        <v>44223</v>
      </c>
      <c r="B1492" t="s">
        <v>976</v>
      </c>
      <c r="C1492" t="s">
        <v>45</v>
      </c>
      <c r="D1492">
        <v>6000</v>
      </c>
      <c r="E1492">
        <v>6000</v>
      </c>
      <c r="F1492">
        <v>1</v>
      </c>
      <c r="G1492" t="str">
        <f t="shared" si="23"/>
        <v>TR-POSSGKN210101071</v>
      </c>
    </row>
    <row r="1493" spans="1:7" x14ac:dyDescent="0.25">
      <c r="A1493" s="54">
        <v>44223</v>
      </c>
      <c r="B1493" t="s">
        <v>976</v>
      </c>
      <c r="C1493" t="s">
        <v>11</v>
      </c>
      <c r="D1493">
        <v>12500</v>
      </c>
      <c r="E1493">
        <v>12500</v>
      </c>
      <c r="F1493">
        <v>1</v>
      </c>
      <c r="G1493" t="str">
        <f t="shared" si="23"/>
        <v>TR-POSSGKN210101071</v>
      </c>
    </row>
    <row r="1494" spans="1:7" x14ac:dyDescent="0.25">
      <c r="A1494" s="54">
        <v>44223</v>
      </c>
      <c r="B1494" t="s">
        <v>977</v>
      </c>
      <c r="C1494" t="s">
        <v>978</v>
      </c>
      <c r="D1494">
        <v>2000</v>
      </c>
      <c r="E1494">
        <v>2000</v>
      </c>
      <c r="F1494">
        <v>1</v>
      </c>
      <c r="G1494" t="str">
        <f t="shared" si="23"/>
        <v>TR-POSSGKN210101072</v>
      </c>
    </row>
    <row r="1495" spans="1:7" x14ac:dyDescent="0.25">
      <c r="A1495" s="54">
        <v>44223</v>
      </c>
      <c r="B1495" t="s">
        <v>977</v>
      </c>
      <c r="C1495" t="s">
        <v>72</v>
      </c>
      <c r="D1495">
        <v>12000</v>
      </c>
      <c r="E1495">
        <v>12000</v>
      </c>
      <c r="F1495">
        <v>1</v>
      </c>
      <c r="G1495" t="str">
        <f t="shared" si="23"/>
        <v>TR-POSSGKN210101072</v>
      </c>
    </row>
    <row r="1496" spans="1:7" x14ac:dyDescent="0.25">
      <c r="A1496" s="54">
        <v>44223</v>
      </c>
      <c r="B1496" t="s">
        <v>977</v>
      </c>
      <c r="C1496" t="s">
        <v>130</v>
      </c>
      <c r="D1496">
        <v>11000</v>
      </c>
      <c r="E1496">
        <v>11000</v>
      </c>
      <c r="F1496">
        <v>1</v>
      </c>
      <c r="G1496" t="str">
        <f t="shared" si="23"/>
        <v>TR-POSSGKN210101072</v>
      </c>
    </row>
    <row r="1497" spans="1:7" x14ac:dyDescent="0.25">
      <c r="A1497" s="54">
        <v>44223</v>
      </c>
      <c r="B1497" t="s">
        <v>979</v>
      </c>
      <c r="C1497" t="s">
        <v>29</v>
      </c>
      <c r="D1497">
        <v>14500</v>
      </c>
      <c r="E1497">
        <v>29000</v>
      </c>
      <c r="F1497">
        <v>2</v>
      </c>
      <c r="G1497" t="str">
        <f t="shared" si="23"/>
        <v>TR-POSSGKN210101073</v>
      </c>
    </row>
    <row r="1498" spans="1:7" x14ac:dyDescent="0.25">
      <c r="A1498" s="54">
        <v>44223</v>
      </c>
      <c r="B1498" t="s">
        <v>979</v>
      </c>
      <c r="C1498" t="s">
        <v>294</v>
      </c>
      <c r="D1498">
        <v>8500</v>
      </c>
      <c r="E1498">
        <v>8500</v>
      </c>
      <c r="F1498">
        <v>1</v>
      </c>
      <c r="G1498" t="str">
        <f t="shared" si="23"/>
        <v>TR-POSSGKN210101073</v>
      </c>
    </row>
    <row r="1499" spans="1:7" x14ac:dyDescent="0.25">
      <c r="A1499" s="54">
        <v>44223</v>
      </c>
      <c r="B1499" t="s">
        <v>980</v>
      </c>
      <c r="C1499" t="s">
        <v>93</v>
      </c>
      <c r="D1499">
        <v>6800</v>
      </c>
      <c r="E1499">
        <v>6800</v>
      </c>
      <c r="F1499">
        <v>1</v>
      </c>
      <c r="G1499" t="str">
        <f t="shared" si="23"/>
        <v>TR-POSSGKN210101074</v>
      </c>
    </row>
    <row r="1500" spans="1:7" x14ac:dyDescent="0.25">
      <c r="A1500" s="54">
        <v>44223</v>
      </c>
      <c r="B1500" t="s">
        <v>980</v>
      </c>
      <c r="C1500" t="s">
        <v>235</v>
      </c>
      <c r="D1500">
        <v>15000</v>
      </c>
      <c r="E1500">
        <v>15000</v>
      </c>
      <c r="F1500">
        <v>1</v>
      </c>
      <c r="G1500" t="str">
        <f t="shared" si="23"/>
        <v>TR-POSSGKN210101074</v>
      </c>
    </row>
    <row r="1501" spans="1:7" x14ac:dyDescent="0.25">
      <c r="A1501" s="54">
        <v>44223</v>
      </c>
      <c r="B1501" t="s">
        <v>980</v>
      </c>
      <c r="C1501" t="s">
        <v>20</v>
      </c>
      <c r="D1501">
        <v>30000</v>
      </c>
      <c r="E1501">
        <v>30000</v>
      </c>
      <c r="F1501">
        <v>1</v>
      </c>
      <c r="G1501" t="str">
        <f t="shared" si="23"/>
        <v>TR-POSSGKN210101074</v>
      </c>
    </row>
    <row r="1502" spans="1:7" x14ac:dyDescent="0.25">
      <c r="A1502" s="54">
        <v>44223</v>
      </c>
      <c r="B1502" t="s">
        <v>980</v>
      </c>
      <c r="C1502" t="s">
        <v>184</v>
      </c>
      <c r="D1502">
        <v>16000</v>
      </c>
      <c r="E1502">
        <v>16000</v>
      </c>
      <c r="F1502">
        <v>1</v>
      </c>
      <c r="G1502" t="str">
        <f t="shared" si="23"/>
        <v>TR-POSSGKN210101074</v>
      </c>
    </row>
    <row r="1503" spans="1:7" x14ac:dyDescent="0.25">
      <c r="A1503" s="54">
        <v>44223</v>
      </c>
      <c r="B1503" t="s">
        <v>980</v>
      </c>
      <c r="C1503" t="s">
        <v>981</v>
      </c>
      <c r="D1503">
        <v>82000</v>
      </c>
      <c r="E1503">
        <v>82000</v>
      </c>
      <c r="F1503">
        <v>1</v>
      </c>
      <c r="G1503" t="str">
        <f t="shared" si="23"/>
        <v>TR-POSSGKN210101074</v>
      </c>
    </row>
    <row r="1504" spans="1:7" x14ac:dyDescent="0.25">
      <c r="A1504" s="54">
        <v>44223</v>
      </c>
      <c r="B1504" t="s">
        <v>980</v>
      </c>
      <c r="C1504" t="s">
        <v>55</v>
      </c>
      <c r="D1504">
        <v>26000</v>
      </c>
      <c r="E1504">
        <v>26000</v>
      </c>
      <c r="F1504">
        <v>1</v>
      </c>
      <c r="G1504" t="str">
        <f t="shared" si="23"/>
        <v>TR-POSSGKN210101074</v>
      </c>
    </row>
    <row r="1505" spans="1:7" x14ac:dyDescent="0.25">
      <c r="A1505" s="54">
        <v>44223</v>
      </c>
      <c r="B1505" t="s">
        <v>980</v>
      </c>
      <c r="C1505" t="s">
        <v>77</v>
      </c>
      <c r="D1505">
        <v>33000</v>
      </c>
      <c r="E1505">
        <v>66000</v>
      </c>
      <c r="F1505">
        <v>2</v>
      </c>
      <c r="G1505" t="str">
        <f t="shared" si="23"/>
        <v>TR-POSSGKN210101074</v>
      </c>
    </row>
    <row r="1506" spans="1:7" x14ac:dyDescent="0.25">
      <c r="A1506" s="54">
        <v>44223</v>
      </c>
      <c r="B1506" t="s">
        <v>980</v>
      </c>
      <c r="C1506" t="s">
        <v>982</v>
      </c>
      <c r="D1506">
        <v>45000</v>
      </c>
      <c r="E1506">
        <v>45000</v>
      </c>
      <c r="F1506">
        <v>1</v>
      </c>
      <c r="G1506" t="str">
        <f t="shared" si="23"/>
        <v>TR-POSSGKN210101074</v>
      </c>
    </row>
    <row r="1507" spans="1:7" x14ac:dyDescent="0.25">
      <c r="A1507" s="54">
        <v>44223</v>
      </c>
      <c r="B1507" t="s">
        <v>980</v>
      </c>
      <c r="C1507" t="s">
        <v>282</v>
      </c>
      <c r="D1507">
        <v>92000</v>
      </c>
      <c r="E1507">
        <v>92000</v>
      </c>
      <c r="F1507">
        <v>1</v>
      </c>
      <c r="G1507" t="str">
        <f t="shared" si="23"/>
        <v>TR-POSSGKN210101074</v>
      </c>
    </row>
    <row r="1508" spans="1:7" x14ac:dyDescent="0.25">
      <c r="A1508" s="54">
        <v>44223</v>
      </c>
      <c r="B1508" t="s">
        <v>980</v>
      </c>
      <c r="C1508" t="s">
        <v>68</v>
      </c>
      <c r="D1508">
        <v>5500</v>
      </c>
      <c r="E1508">
        <v>11000</v>
      </c>
      <c r="F1508">
        <v>2</v>
      </c>
      <c r="G1508" t="str">
        <f t="shared" si="23"/>
        <v>TR-POSSGKN210101074</v>
      </c>
    </row>
    <row r="1509" spans="1:7" x14ac:dyDescent="0.25">
      <c r="A1509" s="54">
        <v>44223</v>
      </c>
      <c r="B1509" t="s">
        <v>980</v>
      </c>
      <c r="C1509" t="s">
        <v>480</v>
      </c>
      <c r="D1509">
        <v>10000</v>
      </c>
      <c r="E1509">
        <v>10000</v>
      </c>
      <c r="F1509">
        <v>1</v>
      </c>
      <c r="G1509" t="str">
        <f t="shared" si="23"/>
        <v>TR-POSSGKN210101074</v>
      </c>
    </row>
    <row r="1510" spans="1:7" x14ac:dyDescent="0.25">
      <c r="A1510" s="54">
        <v>44223</v>
      </c>
      <c r="B1510" t="s">
        <v>980</v>
      </c>
      <c r="C1510" t="s">
        <v>14</v>
      </c>
      <c r="D1510">
        <v>30000</v>
      </c>
      <c r="E1510">
        <v>30000</v>
      </c>
      <c r="F1510">
        <v>1</v>
      </c>
      <c r="G1510" t="str">
        <f t="shared" si="23"/>
        <v>TR-POSSGKN210101074</v>
      </c>
    </row>
    <row r="1511" spans="1:7" x14ac:dyDescent="0.25">
      <c r="A1511" s="54">
        <v>44223</v>
      </c>
      <c r="B1511" t="s">
        <v>980</v>
      </c>
      <c r="C1511" t="s">
        <v>252</v>
      </c>
      <c r="D1511">
        <v>40000</v>
      </c>
      <c r="E1511">
        <v>120000</v>
      </c>
      <c r="F1511">
        <v>3</v>
      </c>
      <c r="G1511" t="str">
        <f t="shared" si="23"/>
        <v>TR-POSSGKN210101074</v>
      </c>
    </row>
    <row r="1512" spans="1:7" x14ac:dyDescent="0.25">
      <c r="A1512" s="54">
        <v>44223</v>
      </c>
      <c r="B1512" t="s">
        <v>980</v>
      </c>
      <c r="C1512" t="s">
        <v>983</v>
      </c>
      <c r="D1512">
        <v>30000</v>
      </c>
      <c r="E1512">
        <v>30000</v>
      </c>
      <c r="F1512">
        <v>1</v>
      </c>
      <c r="G1512" t="str">
        <f t="shared" si="23"/>
        <v>TR-POSSGKN210101074</v>
      </c>
    </row>
    <row r="1513" spans="1:7" x14ac:dyDescent="0.25">
      <c r="A1513" s="54">
        <v>44223</v>
      </c>
      <c r="B1513" t="s">
        <v>980</v>
      </c>
      <c r="C1513" t="s">
        <v>984</v>
      </c>
      <c r="D1513">
        <v>33000</v>
      </c>
      <c r="E1513">
        <v>33000</v>
      </c>
      <c r="F1513">
        <v>1</v>
      </c>
      <c r="G1513" t="str">
        <f t="shared" si="23"/>
        <v>TR-POSSGKN210101074</v>
      </c>
    </row>
    <row r="1514" spans="1:7" x14ac:dyDescent="0.25">
      <c r="A1514" s="54">
        <v>44223</v>
      </c>
      <c r="B1514" t="s">
        <v>985</v>
      </c>
      <c r="C1514" t="s">
        <v>986</v>
      </c>
      <c r="D1514">
        <v>33000</v>
      </c>
      <c r="E1514">
        <v>66000</v>
      </c>
      <c r="F1514">
        <v>2</v>
      </c>
      <c r="G1514" t="str">
        <f t="shared" si="23"/>
        <v>TR-POSSGKN210101075</v>
      </c>
    </row>
    <row r="1515" spans="1:7" x14ac:dyDescent="0.25">
      <c r="A1515" s="54">
        <v>44223</v>
      </c>
      <c r="B1515" t="s">
        <v>987</v>
      </c>
      <c r="C1515" t="s">
        <v>227</v>
      </c>
      <c r="D1515">
        <v>11000</v>
      </c>
      <c r="E1515">
        <v>11000</v>
      </c>
      <c r="F1515">
        <v>1</v>
      </c>
      <c r="G1515" t="str">
        <f t="shared" si="23"/>
        <v>TR-POSSGKN210101091</v>
      </c>
    </row>
    <row r="1516" spans="1:7" x14ac:dyDescent="0.25">
      <c r="A1516" s="54">
        <v>44223</v>
      </c>
      <c r="B1516" t="s">
        <v>987</v>
      </c>
      <c r="C1516" t="s">
        <v>10</v>
      </c>
      <c r="D1516">
        <v>14500</v>
      </c>
      <c r="E1516">
        <v>14500</v>
      </c>
      <c r="F1516">
        <v>1</v>
      </c>
      <c r="G1516" t="str">
        <f t="shared" si="23"/>
        <v>TR-POSSGKN210101091</v>
      </c>
    </row>
    <row r="1517" spans="1:7" x14ac:dyDescent="0.25">
      <c r="A1517" s="54">
        <v>44223</v>
      </c>
      <c r="B1517" t="s">
        <v>988</v>
      </c>
      <c r="C1517" t="s">
        <v>82</v>
      </c>
      <c r="D1517">
        <v>8700</v>
      </c>
      <c r="E1517">
        <v>8700</v>
      </c>
      <c r="F1517">
        <v>1</v>
      </c>
      <c r="G1517" t="str">
        <f t="shared" si="23"/>
        <v>TR-POSSGKN210101092</v>
      </c>
    </row>
    <row r="1518" spans="1:7" x14ac:dyDescent="0.25">
      <c r="A1518" s="54">
        <v>44223</v>
      </c>
      <c r="B1518" t="s">
        <v>988</v>
      </c>
      <c r="C1518" t="s">
        <v>20</v>
      </c>
      <c r="D1518">
        <v>30000</v>
      </c>
      <c r="E1518">
        <v>30000</v>
      </c>
      <c r="F1518">
        <v>1</v>
      </c>
      <c r="G1518" t="str">
        <f t="shared" si="23"/>
        <v>TR-POSSGKN210101092</v>
      </c>
    </row>
    <row r="1519" spans="1:7" x14ac:dyDescent="0.25">
      <c r="A1519" s="54">
        <v>44223</v>
      </c>
      <c r="B1519" t="s">
        <v>989</v>
      </c>
      <c r="C1519" t="s">
        <v>990</v>
      </c>
      <c r="D1519">
        <v>238000</v>
      </c>
      <c r="E1519">
        <v>238000</v>
      </c>
      <c r="F1519">
        <v>1</v>
      </c>
      <c r="G1519" t="str">
        <f t="shared" si="23"/>
        <v>TR-POSSGKN210101093</v>
      </c>
    </row>
    <row r="1520" spans="1:7" x14ac:dyDescent="0.25">
      <c r="A1520" s="54">
        <v>44223</v>
      </c>
      <c r="B1520" t="s">
        <v>989</v>
      </c>
      <c r="C1520" t="s">
        <v>14</v>
      </c>
      <c r="D1520">
        <v>30000</v>
      </c>
      <c r="E1520">
        <v>30000</v>
      </c>
      <c r="F1520">
        <v>1</v>
      </c>
      <c r="G1520" t="str">
        <f t="shared" si="23"/>
        <v>TR-POSSGKN210101093</v>
      </c>
    </row>
    <row r="1521" spans="1:7" x14ac:dyDescent="0.25">
      <c r="A1521" s="54">
        <v>44223</v>
      </c>
      <c r="B1521" t="s">
        <v>989</v>
      </c>
      <c r="C1521" t="s">
        <v>986</v>
      </c>
      <c r="D1521">
        <v>33000</v>
      </c>
      <c r="E1521">
        <v>99000</v>
      </c>
      <c r="F1521">
        <v>3</v>
      </c>
      <c r="G1521" t="str">
        <f t="shared" si="23"/>
        <v>TR-POSSGKN210101093</v>
      </c>
    </row>
    <row r="1522" spans="1:7" x14ac:dyDescent="0.25">
      <c r="A1522" s="54">
        <v>44223</v>
      </c>
      <c r="B1522" t="s">
        <v>989</v>
      </c>
      <c r="C1522" t="s">
        <v>991</v>
      </c>
      <c r="D1522">
        <v>50000</v>
      </c>
      <c r="E1522">
        <v>100000</v>
      </c>
      <c r="F1522">
        <v>2</v>
      </c>
      <c r="G1522" t="str">
        <f t="shared" si="23"/>
        <v>TR-POSSGKN210101093</v>
      </c>
    </row>
    <row r="1523" spans="1:7" x14ac:dyDescent="0.25">
      <c r="A1523" s="54">
        <v>44223</v>
      </c>
      <c r="B1523" t="s">
        <v>992</v>
      </c>
      <c r="C1523" t="s">
        <v>283</v>
      </c>
      <c r="D1523">
        <v>20500</v>
      </c>
      <c r="E1523">
        <v>20500</v>
      </c>
      <c r="F1523">
        <v>1</v>
      </c>
      <c r="G1523" t="str">
        <f t="shared" si="23"/>
        <v>TR-POSSGKN210101094</v>
      </c>
    </row>
    <row r="1524" spans="1:7" x14ac:dyDescent="0.25">
      <c r="A1524" s="54">
        <v>44223</v>
      </c>
      <c r="B1524" t="s">
        <v>992</v>
      </c>
      <c r="C1524" t="s">
        <v>467</v>
      </c>
      <c r="D1524">
        <v>22000</v>
      </c>
      <c r="E1524">
        <v>22000</v>
      </c>
      <c r="F1524">
        <v>1</v>
      </c>
      <c r="G1524" t="str">
        <f t="shared" si="23"/>
        <v>TR-POSSGKN210101094</v>
      </c>
    </row>
    <row r="1525" spans="1:7" x14ac:dyDescent="0.25">
      <c r="A1525" s="54">
        <v>44223</v>
      </c>
      <c r="B1525" t="s">
        <v>993</v>
      </c>
      <c r="C1525" t="s">
        <v>16</v>
      </c>
      <c r="D1525">
        <v>14500</v>
      </c>
      <c r="E1525">
        <v>14500</v>
      </c>
      <c r="F1525">
        <v>1</v>
      </c>
      <c r="G1525" t="str">
        <f t="shared" si="23"/>
        <v>TR-POSSGKN210101095</v>
      </c>
    </row>
    <row r="1526" spans="1:7" x14ac:dyDescent="0.25">
      <c r="A1526" s="54">
        <v>44223</v>
      </c>
      <c r="B1526" t="s">
        <v>993</v>
      </c>
      <c r="C1526" t="s">
        <v>9</v>
      </c>
      <c r="D1526">
        <v>14500</v>
      </c>
      <c r="E1526">
        <v>14500</v>
      </c>
      <c r="F1526">
        <v>1</v>
      </c>
      <c r="G1526" t="str">
        <f t="shared" si="23"/>
        <v>TR-POSSGKN210101095</v>
      </c>
    </row>
    <row r="1527" spans="1:7" x14ac:dyDescent="0.25">
      <c r="A1527" s="54">
        <v>44223</v>
      </c>
      <c r="B1527" t="s">
        <v>994</v>
      </c>
      <c r="C1527" t="s">
        <v>44</v>
      </c>
      <c r="D1527">
        <v>9000</v>
      </c>
      <c r="E1527">
        <v>9000</v>
      </c>
      <c r="F1527">
        <v>1</v>
      </c>
      <c r="G1527" t="str">
        <f t="shared" si="23"/>
        <v>TR-POSSGKN210101096</v>
      </c>
    </row>
    <row r="1528" spans="1:7" x14ac:dyDescent="0.25">
      <c r="A1528" s="54">
        <v>44223</v>
      </c>
      <c r="B1528" t="s">
        <v>994</v>
      </c>
      <c r="C1528" t="s">
        <v>267</v>
      </c>
      <c r="D1528">
        <v>12000</v>
      </c>
      <c r="E1528">
        <v>12000</v>
      </c>
      <c r="F1528">
        <v>1</v>
      </c>
      <c r="G1528" t="str">
        <f t="shared" si="23"/>
        <v>TR-POSSGKN210101096</v>
      </c>
    </row>
    <row r="1529" spans="1:7" x14ac:dyDescent="0.25">
      <c r="A1529" s="54">
        <v>44223</v>
      </c>
      <c r="B1529" t="s">
        <v>994</v>
      </c>
      <c r="C1529" t="s">
        <v>42</v>
      </c>
      <c r="D1529">
        <v>27500</v>
      </c>
      <c r="E1529">
        <v>55000</v>
      </c>
      <c r="F1529">
        <v>2</v>
      </c>
      <c r="G1529" t="str">
        <f t="shared" si="23"/>
        <v>TR-POSSGKN210101096</v>
      </c>
    </row>
    <row r="1530" spans="1:7" x14ac:dyDescent="0.25">
      <c r="A1530" s="54">
        <v>44223</v>
      </c>
      <c r="B1530" t="s">
        <v>994</v>
      </c>
      <c r="C1530" t="s">
        <v>14</v>
      </c>
      <c r="D1530">
        <v>30000</v>
      </c>
      <c r="E1530">
        <v>30000</v>
      </c>
      <c r="F1530">
        <v>1</v>
      </c>
      <c r="G1530" t="str">
        <f t="shared" si="23"/>
        <v>TR-POSSGKN210101096</v>
      </c>
    </row>
    <row r="1531" spans="1:7" x14ac:dyDescent="0.25">
      <c r="A1531" s="54">
        <v>44223</v>
      </c>
      <c r="B1531" t="s">
        <v>994</v>
      </c>
      <c r="C1531" t="s">
        <v>57</v>
      </c>
      <c r="D1531">
        <v>42000</v>
      </c>
      <c r="E1531">
        <v>42000</v>
      </c>
      <c r="F1531">
        <v>1</v>
      </c>
      <c r="G1531" t="str">
        <f t="shared" si="23"/>
        <v>TR-POSSGKN210101096</v>
      </c>
    </row>
    <row r="1532" spans="1:7" x14ac:dyDescent="0.25">
      <c r="A1532" s="54">
        <v>44223</v>
      </c>
      <c r="B1532" t="s">
        <v>994</v>
      </c>
      <c r="C1532" t="s">
        <v>31</v>
      </c>
      <c r="D1532">
        <v>22000</v>
      </c>
      <c r="E1532">
        <v>22000</v>
      </c>
      <c r="F1532">
        <v>1</v>
      </c>
      <c r="G1532" t="str">
        <f t="shared" si="23"/>
        <v>TR-POSSGKN210101096</v>
      </c>
    </row>
    <row r="1533" spans="1:7" x14ac:dyDescent="0.25">
      <c r="A1533" s="54">
        <v>44223</v>
      </c>
      <c r="B1533" t="s">
        <v>995</v>
      </c>
      <c r="C1533" t="s">
        <v>227</v>
      </c>
      <c r="D1533">
        <v>11000</v>
      </c>
      <c r="E1533">
        <v>11000</v>
      </c>
      <c r="F1533">
        <v>1</v>
      </c>
      <c r="G1533" t="str">
        <f t="shared" si="23"/>
        <v>TR-POSSGKN210101100dr LANITA CHRISTINA</v>
      </c>
    </row>
    <row r="1534" spans="1:7" x14ac:dyDescent="0.25">
      <c r="A1534" s="54">
        <v>44223</v>
      </c>
      <c r="B1534" t="s">
        <v>995</v>
      </c>
      <c r="C1534" t="s">
        <v>10</v>
      </c>
      <c r="D1534">
        <v>14500</v>
      </c>
      <c r="E1534">
        <v>29000</v>
      </c>
      <c r="F1534">
        <v>2</v>
      </c>
      <c r="G1534" t="str">
        <f t="shared" si="23"/>
        <v>TR-POSSGKN210101100dr LANITA CHRISTINA</v>
      </c>
    </row>
    <row r="1535" spans="1:7" x14ac:dyDescent="0.25">
      <c r="A1535" s="54">
        <v>44223</v>
      </c>
      <c r="B1535" t="s">
        <v>995</v>
      </c>
      <c r="C1535" t="s">
        <v>996</v>
      </c>
      <c r="D1535">
        <v>42000</v>
      </c>
      <c r="E1535">
        <v>42000</v>
      </c>
      <c r="F1535">
        <v>1</v>
      </c>
      <c r="G1535" t="str">
        <f t="shared" si="23"/>
        <v>TR-POSSGKN210101100dr LANITA CHRISTINA</v>
      </c>
    </row>
    <row r="1536" spans="1:7" x14ac:dyDescent="0.25">
      <c r="A1536" s="54">
        <v>44223</v>
      </c>
      <c r="B1536" t="s">
        <v>995</v>
      </c>
      <c r="C1536" t="s">
        <v>460</v>
      </c>
      <c r="D1536">
        <v>17000</v>
      </c>
      <c r="E1536">
        <v>51000</v>
      </c>
      <c r="F1536">
        <v>3</v>
      </c>
      <c r="G1536" t="str">
        <f t="shared" si="23"/>
        <v>TR-POSSGKN210101100dr LANITA CHRISTINA</v>
      </c>
    </row>
    <row r="1537" spans="1:7" x14ac:dyDescent="0.25">
      <c r="A1537" s="54">
        <v>44223</v>
      </c>
      <c r="B1537" t="s">
        <v>997</v>
      </c>
      <c r="C1537" t="s">
        <v>998</v>
      </c>
      <c r="D1537">
        <v>8200</v>
      </c>
      <c r="E1537">
        <v>8200</v>
      </c>
      <c r="F1537">
        <v>1</v>
      </c>
      <c r="G1537" t="str">
        <f t="shared" si="23"/>
        <v>TR-POSSGKN210101101</v>
      </c>
    </row>
    <row r="1538" spans="1:7" x14ac:dyDescent="0.25">
      <c r="A1538" s="54">
        <v>44223</v>
      </c>
      <c r="B1538" t="s">
        <v>999</v>
      </c>
      <c r="C1538" t="s">
        <v>354</v>
      </c>
      <c r="D1538">
        <v>9500</v>
      </c>
      <c r="E1538">
        <v>19000</v>
      </c>
      <c r="F1538">
        <v>2</v>
      </c>
      <c r="G1538" t="str">
        <f t="shared" si="23"/>
        <v xml:space="preserve">TR-POSSGKN210101102drg. DIAN LESTARI KURNIA </v>
      </c>
    </row>
    <row r="1539" spans="1:7" x14ac:dyDescent="0.25">
      <c r="A1539" s="54">
        <v>44223</v>
      </c>
      <c r="B1539" t="s">
        <v>999</v>
      </c>
      <c r="C1539" t="s">
        <v>460</v>
      </c>
      <c r="D1539">
        <v>17000</v>
      </c>
      <c r="E1539">
        <v>17000</v>
      </c>
      <c r="F1539">
        <v>1</v>
      </c>
      <c r="G1539" t="str">
        <f t="shared" ref="G1539:G1602" si="24" xml:space="preserve"> "TR-" &amp; B1539</f>
        <v xml:space="preserve">TR-POSSGKN210101102drg. DIAN LESTARI KURNIA </v>
      </c>
    </row>
    <row r="1540" spans="1:7" x14ac:dyDescent="0.25">
      <c r="A1540" s="54">
        <v>44223</v>
      </c>
      <c r="B1540" t="s">
        <v>999</v>
      </c>
      <c r="C1540" t="s">
        <v>191</v>
      </c>
      <c r="D1540">
        <v>7500</v>
      </c>
      <c r="E1540">
        <v>7500</v>
      </c>
      <c r="F1540">
        <v>1</v>
      </c>
      <c r="G1540" t="str">
        <f t="shared" si="24"/>
        <v xml:space="preserve">TR-POSSGKN210101102drg. DIAN LESTARI KURNIA </v>
      </c>
    </row>
    <row r="1541" spans="1:7" x14ac:dyDescent="0.25">
      <c r="A1541" s="54">
        <v>44223</v>
      </c>
      <c r="B1541" t="s">
        <v>999</v>
      </c>
      <c r="C1541" t="s">
        <v>354</v>
      </c>
      <c r="D1541">
        <v>9500</v>
      </c>
      <c r="E1541">
        <v>9500</v>
      </c>
      <c r="F1541">
        <v>1</v>
      </c>
      <c r="G1541" t="str">
        <f t="shared" si="24"/>
        <v xml:space="preserve">TR-POSSGKN210101102drg. DIAN LESTARI KURNIA </v>
      </c>
    </row>
    <row r="1542" spans="1:7" x14ac:dyDescent="0.25">
      <c r="A1542" s="54">
        <v>44223</v>
      </c>
      <c r="B1542" t="s">
        <v>999</v>
      </c>
      <c r="C1542" t="s">
        <v>95</v>
      </c>
      <c r="D1542">
        <v>14500</v>
      </c>
      <c r="E1542">
        <v>14500</v>
      </c>
      <c r="F1542">
        <v>1</v>
      </c>
      <c r="G1542" t="str">
        <f t="shared" si="24"/>
        <v xml:space="preserve">TR-POSSGKN210101102drg. DIAN LESTARI KURNIA </v>
      </c>
    </row>
    <row r="1543" spans="1:7" x14ac:dyDescent="0.25">
      <c r="A1543" s="54">
        <v>44223</v>
      </c>
      <c r="B1543" t="s">
        <v>999</v>
      </c>
      <c r="C1543" t="s">
        <v>60</v>
      </c>
      <c r="D1543">
        <v>8000</v>
      </c>
      <c r="E1543">
        <v>8000</v>
      </c>
      <c r="F1543">
        <v>1</v>
      </c>
      <c r="G1543" t="str">
        <f t="shared" si="24"/>
        <v xml:space="preserve">TR-POSSGKN210101102drg. DIAN LESTARI KURNIA </v>
      </c>
    </row>
    <row r="1544" spans="1:7" x14ac:dyDescent="0.25">
      <c r="A1544" s="54">
        <v>44223</v>
      </c>
      <c r="B1544" t="s">
        <v>1000</v>
      </c>
      <c r="C1544" t="s">
        <v>927</v>
      </c>
      <c r="D1544">
        <v>465000</v>
      </c>
      <c r="E1544">
        <v>465000</v>
      </c>
      <c r="F1544">
        <v>1</v>
      </c>
      <c r="G1544" t="str">
        <f t="shared" si="24"/>
        <v>TR-POSSGKN210101103</v>
      </c>
    </row>
    <row r="1545" spans="1:7" x14ac:dyDescent="0.25">
      <c r="A1545" s="54">
        <v>44224</v>
      </c>
      <c r="B1545" t="s">
        <v>1000</v>
      </c>
      <c r="C1545" t="s">
        <v>59</v>
      </c>
      <c r="D1545">
        <v>35000</v>
      </c>
      <c r="E1545">
        <v>420000</v>
      </c>
      <c r="F1545">
        <v>12</v>
      </c>
      <c r="G1545" t="str">
        <f t="shared" si="24"/>
        <v>TR-POSSGKN210101103</v>
      </c>
    </row>
    <row r="1546" spans="1:7" x14ac:dyDescent="0.25">
      <c r="A1546" s="54">
        <v>44224</v>
      </c>
      <c r="B1546" t="s">
        <v>1001</v>
      </c>
      <c r="C1546" t="s">
        <v>722</v>
      </c>
      <c r="D1546">
        <v>35700</v>
      </c>
      <c r="E1546">
        <v>178500</v>
      </c>
      <c r="F1546">
        <v>5</v>
      </c>
      <c r="G1546" t="str">
        <f t="shared" si="24"/>
        <v>TR-POSSGKN210101104</v>
      </c>
    </row>
    <row r="1547" spans="1:7" x14ac:dyDescent="0.25">
      <c r="A1547" s="54">
        <v>44224</v>
      </c>
      <c r="B1547" t="s">
        <v>1002</v>
      </c>
      <c r="C1547" t="s">
        <v>705</v>
      </c>
      <c r="D1547">
        <v>5000</v>
      </c>
      <c r="E1547">
        <v>50000</v>
      </c>
      <c r="F1547">
        <v>10</v>
      </c>
      <c r="G1547" t="str">
        <f t="shared" si="24"/>
        <v>TR-POSSGKN210101105</v>
      </c>
    </row>
    <row r="1548" spans="1:7" x14ac:dyDescent="0.25">
      <c r="A1548" s="54">
        <v>44224</v>
      </c>
      <c r="B1548" t="s">
        <v>1003</v>
      </c>
      <c r="C1548" t="s">
        <v>1004</v>
      </c>
      <c r="D1548">
        <v>5000</v>
      </c>
      <c r="E1548">
        <v>25000</v>
      </c>
      <c r="F1548">
        <v>5</v>
      </c>
      <c r="G1548" t="str">
        <f t="shared" si="24"/>
        <v>TR-POSSGKN210101106</v>
      </c>
    </row>
    <row r="1549" spans="1:7" x14ac:dyDescent="0.25">
      <c r="A1549" s="54">
        <v>44224</v>
      </c>
      <c r="B1549" t="s">
        <v>1003</v>
      </c>
      <c r="C1549" t="s">
        <v>1005</v>
      </c>
      <c r="D1549">
        <v>82000</v>
      </c>
      <c r="E1549">
        <v>164000</v>
      </c>
      <c r="F1549">
        <v>2</v>
      </c>
      <c r="G1549" t="str">
        <f t="shared" si="24"/>
        <v>TR-POSSGKN210101106</v>
      </c>
    </row>
    <row r="1550" spans="1:7" x14ac:dyDescent="0.25">
      <c r="A1550" s="54">
        <v>44224</v>
      </c>
      <c r="B1550" t="s">
        <v>1003</v>
      </c>
      <c r="C1550" t="s">
        <v>73</v>
      </c>
      <c r="D1550">
        <v>355000</v>
      </c>
      <c r="E1550">
        <v>355000</v>
      </c>
      <c r="F1550">
        <v>1</v>
      </c>
      <c r="G1550" t="str">
        <f t="shared" si="24"/>
        <v>TR-POSSGKN210101106</v>
      </c>
    </row>
    <row r="1551" spans="1:7" x14ac:dyDescent="0.25">
      <c r="A1551" s="54">
        <v>44224</v>
      </c>
      <c r="B1551" t="s">
        <v>1006</v>
      </c>
      <c r="C1551" t="s">
        <v>1007</v>
      </c>
      <c r="D1551">
        <v>84000</v>
      </c>
      <c r="E1551">
        <v>84000</v>
      </c>
      <c r="F1551">
        <v>1</v>
      </c>
      <c r="G1551" t="str">
        <f t="shared" si="24"/>
        <v>TR-POSSGKN210101107</v>
      </c>
    </row>
    <row r="1552" spans="1:7" x14ac:dyDescent="0.25">
      <c r="A1552" s="54">
        <v>44224</v>
      </c>
      <c r="B1552" t="s">
        <v>1008</v>
      </c>
      <c r="C1552" t="s">
        <v>16</v>
      </c>
      <c r="D1552">
        <v>14000</v>
      </c>
      <c r="E1552">
        <v>280000</v>
      </c>
      <c r="F1552">
        <v>20</v>
      </c>
      <c r="G1552" t="str">
        <f t="shared" si="24"/>
        <v>TR-POSSGKN210101108</v>
      </c>
    </row>
    <row r="1553" spans="1:7" x14ac:dyDescent="0.25">
      <c r="A1553" s="54">
        <v>44224</v>
      </c>
      <c r="B1553" t="s">
        <v>1009</v>
      </c>
      <c r="C1553" t="s">
        <v>95</v>
      </c>
      <c r="D1553">
        <v>14000</v>
      </c>
      <c r="E1553">
        <v>70000</v>
      </c>
      <c r="F1553">
        <v>5</v>
      </c>
      <c r="G1553" t="str">
        <f t="shared" si="24"/>
        <v>TR-POSSGKN210101109</v>
      </c>
    </row>
    <row r="1554" spans="1:7" x14ac:dyDescent="0.25">
      <c r="A1554" s="54">
        <v>44224</v>
      </c>
      <c r="B1554" t="s">
        <v>1010</v>
      </c>
      <c r="C1554" t="s">
        <v>1011</v>
      </c>
      <c r="D1554">
        <v>25000</v>
      </c>
      <c r="E1554">
        <v>50000</v>
      </c>
      <c r="F1554">
        <v>2</v>
      </c>
      <c r="G1554" t="str">
        <f t="shared" si="24"/>
        <v>TR-POSSGKN210101110</v>
      </c>
    </row>
    <row r="1555" spans="1:7" x14ac:dyDescent="0.25">
      <c r="A1555" s="54">
        <v>44224</v>
      </c>
      <c r="B1555" t="s">
        <v>1012</v>
      </c>
      <c r="C1555" t="s">
        <v>1013</v>
      </c>
      <c r="D1555">
        <v>25000</v>
      </c>
      <c r="E1555">
        <v>50000</v>
      </c>
      <c r="F1555">
        <v>2</v>
      </c>
      <c r="G1555" t="str">
        <f t="shared" si="24"/>
        <v>TR-POSSGKN210101111</v>
      </c>
    </row>
    <row r="1556" spans="1:7" x14ac:dyDescent="0.25">
      <c r="A1556" s="54">
        <v>44224</v>
      </c>
      <c r="B1556" t="s">
        <v>1012</v>
      </c>
      <c r="C1556" t="s">
        <v>361</v>
      </c>
      <c r="D1556">
        <v>18000</v>
      </c>
      <c r="E1556">
        <v>36000</v>
      </c>
      <c r="F1556">
        <v>2</v>
      </c>
      <c r="G1556" t="str">
        <f t="shared" si="24"/>
        <v>TR-POSSGKN210101111</v>
      </c>
    </row>
    <row r="1557" spans="1:7" x14ac:dyDescent="0.25">
      <c r="A1557" s="54">
        <v>44224</v>
      </c>
      <c r="B1557" t="s">
        <v>1012</v>
      </c>
      <c r="C1557" t="s">
        <v>893</v>
      </c>
      <c r="D1557">
        <v>155000</v>
      </c>
      <c r="E1557">
        <v>155000</v>
      </c>
      <c r="F1557">
        <v>1</v>
      </c>
      <c r="G1557" t="str">
        <f t="shared" si="24"/>
        <v>TR-POSSGKN210101111</v>
      </c>
    </row>
    <row r="1558" spans="1:7" x14ac:dyDescent="0.25">
      <c r="A1558" s="54">
        <v>44224</v>
      </c>
      <c r="B1558" t="s">
        <v>1014</v>
      </c>
      <c r="C1558" t="s">
        <v>1015</v>
      </c>
      <c r="D1558">
        <v>25000</v>
      </c>
      <c r="E1558">
        <v>50000</v>
      </c>
      <c r="F1558">
        <v>2</v>
      </c>
      <c r="G1558" t="str">
        <f t="shared" si="24"/>
        <v>TR-POSSGKN210101112</v>
      </c>
    </row>
    <row r="1559" spans="1:7" x14ac:dyDescent="0.25">
      <c r="A1559" s="54">
        <v>44224</v>
      </c>
      <c r="B1559" t="s">
        <v>1014</v>
      </c>
      <c r="C1559" t="s">
        <v>1016</v>
      </c>
      <c r="D1559">
        <v>25000</v>
      </c>
      <c r="E1559">
        <v>50000</v>
      </c>
      <c r="F1559">
        <v>2</v>
      </c>
      <c r="G1559" t="str">
        <f t="shared" si="24"/>
        <v>TR-POSSGKN210101112</v>
      </c>
    </row>
    <row r="1560" spans="1:7" x14ac:dyDescent="0.25">
      <c r="A1560" s="54">
        <v>44224</v>
      </c>
      <c r="B1560" t="s">
        <v>1017</v>
      </c>
      <c r="C1560" t="s">
        <v>972</v>
      </c>
      <c r="D1560">
        <v>25000</v>
      </c>
      <c r="E1560">
        <v>50000</v>
      </c>
      <c r="F1560">
        <v>2</v>
      </c>
      <c r="G1560" t="str">
        <f t="shared" si="24"/>
        <v>TR-POSSGKN210101113</v>
      </c>
    </row>
    <row r="1561" spans="1:7" x14ac:dyDescent="0.25">
      <c r="A1561" s="54">
        <v>44224</v>
      </c>
      <c r="B1561" t="s">
        <v>1018</v>
      </c>
      <c r="C1561" t="s">
        <v>1019</v>
      </c>
      <c r="D1561">
        <v>21000</v>
      </c>
      <c r="E1561">
        <v>5700000</v>
      </c>
      <c r="F1561">
        <v>271.42857142857139</v>
      </c>
      <c r="G1561" t="str">
        <f t="shared" si="24"/>
        <v>TR-POSSGKN210101114</v>
      </c>
    </row>
    <row r="1562" spans="1:7" x14ac:dyDescent="0.25">
      <c r="A1562" s="54">
        <v>44224</v>
      </c>
      <c r="B1562" t="s">
        <v>1018</v>
      </c>
      <c r="C1562" t="s">
        <v>1020</v>
      </c>
      <c r="D1562">
        <v>1700</v>
      </c>
      <c r="E1562">
        <v>1700</v>
      </c>
      <c r="F1562">
        <v>1</v>
      </c>
      <c r="G1562" t="str">
        <f t="shared" si="24"/>
        <v>TR-POSSGKN210101114</v>
      </c>
    </row>
    <row r="1563" spans="1:7" x14ac:dyDescent="0.25">
      <c r="A1563" s="54">
        <v>44224</v>
      </c>
      <c r="B1563" t="s">
        <v>1018</v>
      </c>
      <c r="C1563" t="s">
        <v>42</v>
      </c>
      <c r="D1563">
        <v>27000</v>
      </c>
      <c r="E1563">
        <v>135000</v>
      </c>
      <c r="F1563">
        <v>5</v>
      </c>
      <c r="G1563" t="str">
        <f t="shared" si="24"/>
        <v>TR-POSSGKN210101114</v>
      </c>
    </row>
    <row r="1564" spans="1:7" x14ac:dyDescent="0.25">
      <c r="A1564" s="54">
        <v>44224</v>
      </c>
      <c r="B1564" t="s">
        <v>1021</v>
      </c>
      <c r="C1564" t="s">
        <v>82</v>
      </c>
      <c r="D1564">
        <v>8700</v>
      </c>
      <c r="E1564">
        <v>8700</v>
      </c>
      <c r="F1564">
        <v>1</v>
      </c>
      <c r="G1564" t="str">
        <f t="shared" si="24"/>
        <v>TR-POSSGKN210101115</v>
      </c>
    </row>
    <row r="1565" spans="1:7" x14ac:dyDescent="0.25">
      <c r="A1565" s="54">
        <v>44224</v>
      </c>
      <c r="B1565" t="s">
        <v>1021</v>
      </c>
      <c r="C1565" t="s">
        <v>243</v>
      </c>
      <c r="D1565">
        <v>2500</v>
      </c>
      <c r="E1565">
        <v>2500</v>
      </c>
      <c r="F1565">
        <v>1</v>
      </c>
      <c r="G1565" t="str">
        <f t="shared" si="24"/>
        <v>TR-POSSGKN210101115</v>
      </c>
    </row>
    <row r="1566" spans="1:7" x14ac:dyDescent="0.25">
      <c r="A1566" s="54">
        <v>44224</v>
      </c>
      <c r="B1566" t="s">
        <v>1022</v>
      </c>
      <c r="C1566" t="s">
        <v>225</v>
      </c>
      <c r="D1566">
        <v>9000</v>
      </c>
      <c r="E1566">
        <v>45000</v>
      </c>
      <c r="F1566">
        <v>5</v>
      </c>
      <c r="G1566" t="str">
        <f t="shared" si="24"/>
        <v>TR-POSSGKN210101116</v>
      </c>
    </row>
    <row r="1567" spans="1:7" x14ac:dyDescent="0.25">
      <c r="A1567" s="54">
        <v>44224</v>
      </c>
      <c r="B1567" t="s">
        <v>1022</v>
      </c>
      <c r="C1567" t="s">
        <v>14</v>
      </c>
      <c r="D1567">
        <v>30000</v>
      </c>
      <c r="E1567">
        <v>60000</v>
      </c>
      <c r="F1567">
        <v>2</v>
      </c>
      <c r="G1567" t="str">
        <f t="shared" si="24"/>
        <v>TR-POSSGKN210101116</v>
      </c>
    </row>
    <row r="1568" spans="1:7" x14ac:dyDescent="0.25">
      <c r="A1568" s="54">
        <v>44224</v>
      </c>
      <c r="B1568" t="s">
        <v>1022</v>
      </c>
      <c r="C1568" t="s">
        <v>252</v>
      </c>
      <c r="D1568">
        <v>40000</v>
      </c>
      <c r="E1568">
        <v>40000</v>
      </c>
      <c r="F1568">
        <v>1</v>
      </c>
      <c r="G1568" t="str">
        <f t="shared" si="24"/>
        <v>TR-POSSGKN210101116</v>
      </c>
    </row>
    <row r="1569" spans="1:7" x14ac:dyDescent="0.25">
      <c r="A1569" s="54">
        <v>44224</v>
      </c>
      <c r="B1569" t="s">
        <v>1022</v>
      </c>
      <c r="C1569" t="s">
        <v>73</v>
      </c>
      <c r="D1569">
        <v>355000</v>
      </c>
      <c r="E1569">
        <v>355000</v>
      </c>
      <c r="F1569">
        <v>1</v>
      </c>
      <c r="G1569" t="str">
        <f t="shared" si="24"/>
        <v>TR-POSSGKN210101116</v>
      </c>
    </row>
    <row r="1570" spans="1:7" x14ac:dyDescent="0.25">
      <c r="A1570" s="54">
        <v>44224</v>
      </c>
      <c r="B1570" t="s">
        <v>1023</v>
      </c>
      <c r="C1570" t="s">
        <v>1024</v>
      </c>
      <c r="D1570">
        <v>5500</v>
      </c>
      <c r="E1570">
        <v>11000</v>
      </c>
      <c r="F1570">
        <v>2</v>
      </c>
      <c r="G1570" t="str">
        <f t="shared" si="24"/>
        <v>TR-POSSGKN210101117</v>
      </c>
    </row>
    <row r="1571" spans="1:7" x14ac:dyDescent="0.25">
      <c r="A1571" s="54">
        <v>44224</v>
      </c>
      <c r="B1571" t="s">
        <v>1025</v>
      </c>
      <c r="C1571" t="s">
        <v>68</v>
      </c>
      <c r="D1571">
        <v>5500</v>
      </c>
      <c r="E1571">
        <v>49500</v>
      </c>
      <c r="F1571">
        <v>9</v>
      </c>
      <c r="G1571" t="str">
        <f t="shared" si="24"/>
        <v>TR-POSSGKN210101118</v>
      </c>
    </row>
    <row r="1572" spans="1:7" x14ac:dyDescent="0.25">
      <c r="A1572" s="54">
        <v>44224</v>
      </c>
      <c r="B1572" t="s">
        <v>1025</v>
      </c>
      <c r="C1572" t="s">
        <v>896</v>
      </c>
      <c r="D1572">
        <v>40500</v>
      </c>
      <c r="E1572">
        <v>40500</v>
      </c>
      <c r="F1572">
        <v>1</v>
      </c>
      <c r="G1572" t="str">
        <f t="shared" si="24"/>
        <v>TR-POSSGKN210101118</v>
      </c>
    </row>
    <row r="1573" spans="1:7" x14ac:dyDescent="0.25">
      <c r="A1573" s="54">
        <v>44224</v>
      </c>
      <c r="B1573" t="s">
        <v>1025</v>
      </c>
      <c r="C1573" t="s">
        <v>1026</v>
      </c>
      <c r="D1573">
        <v>3200</v>
      </c>
      <c r="E1573">
        <v>3200</v>
      </c>
      <c r="F1573">
        <v>1</v>
      </c>
      <c r="G1573" t="str">
        <f t="shared" si="24"/>
        <v>TR-POSSGKN210101118</v>
      </c>
    </row>
    <row r="1574" spans="1:7" x14ac:dyDescent="0.25">
      <c r="A1574" s="54">
        <v>44224</v>
      </c>
      <c r="B1574" t="s">
        <v>1025</v>
      </c>
      <c r="C1574" t="s">
        <v>106</v>
      </c>
      <c r="D1574">
        <v>1000</v>
      </c>
      <c r="E1574">
        <v>5000</v>
      </c>
      <c r="F1574">
        <v>5</v>
      </c>
      <c r="G1574" t="str">
        <f t="shared" si="24"/>
        <v>TR-POSSGKN210101118</v>
      </c>
    </row>
    <row r="1575" spans="1:7" x14ac:dyDescent="0.25">
      <c r="A1575" s="54">
        <v>44224</v>
      </c>
      <c r="B1575" t="s">
        <v>1025</v>
      </c>
      <c r="C1575" t="s">
        <v>10</v>
      </c>
      <c r="D1575">
        <v>14500</v>
      </c>
      <c r="E1575">
        <v>14500</v>
      </c>
      <c r="F1575">
        <v>1</v>
      </c>
      <c r="G1575" t="str">
        <f t="shared" si="24"/>
        <v>TR-POSSGKN210101118</v>
      </c>
    </row>
    <row r="1576" spans="1:7" x14ac:dyDescent="0.25">
      <c r="A1576" s="54">
        <v>44224</v>
      </c>
      <c r="B1576" t="s">
        <v>1025</v>
      </c>
      <c r="C1576" t="s">
        <v>1027</v>
      </c>
      <c r="D1576">
        <v>305000</v>
      </c>
      <c r="E1576">
        <v>305000</v>
      </c>
      <c r="F1576">
        <v>1</v>
      </c>
      <c r="G1576" t="str">
        <f t="shared" si="24"/>
        <v>TR-POSSGKN210101118</v>
      </c>
    </row>
    <row r="1577" spans="1:7" x14ac:dyDescent="0.25">
      <c r="A1577" s="54">
        <v>44224</v>
      </c>
      <c r="B1577" t="s">
        <v>1028</v>
      </c>
      <c r="C1577" t="s">
        <v>252</v>
      </c>
      <c r="D1577">
        <v>40000</v>
      </c>
      <c r="E1577">
        <v>200000</v>
      </c>
      <c r="F1577">
        <v>5</v>
      </c>
      <c r="G1577" t="str">
        <f t="shared" si="24"/>
        <v>TR-POSSGKN210101119</v>
      </c>
    </row>
    <row r="1578" spans="1:7" x14ac:dyDescent="0.25">
      <c r="A1578" s="54">
        <v>44224</v>
      </c>
      <c r="B1578" t="s">
        <v>1028</v>
      </c>
      <c r="C1578" t="s">
        <v>274</v>
      </c>
      <c r="D1578">
        <v>7000</v>
      </c>
      <c r="E1578">
        <v>7000</v>
      </c>
      <c r="F1578">
        <v>1</v>
      </c>
      <c r="G1578" t="str">
        <f t="shared" si="24"/>
        <v>TR-POSSGKN210101119</v>
      </c>
    </row>
    <row r="1579" spans="1:7" x14ac:dyDescent="0.25">
      <c r="A1579" s="54">
        <v>44224</v>
      </c>
      <c r="B1579" t="s">
        <v>1028</v>
      </c>
      <c r="C1579" t="s">
        <v>276</v>
      </c>
      <c r="D1579">
        <v>14500</v>
      </c>
      <c r="E1579">
        <v>14500</v>
      </c>
      <c r="F1579">
        <v>1</v>
      </c>
      <c r="G1579" t="str">
        <f t="shared" si="24"/>
        <v>TR-POSSGKN210101119</v>
      </c>
    </row>
    <row r="1580" spans="1:7" x14ac:dyDescent="0.25">
      <c r="A1580" s="54">
        <v>44224</v>
      </c>
      <c r="B1580" t="s">
        <v>1029</v>
      </c>
      <c r="C1580" t="s">
        <v>264</v>
      </c>
      <c r="D1580">
        <v>22000</v>
      </c>
      <c r="E1580">
        <v>22000</v>
      </c>
      <c r="F1580">
        <v>1</v>
      </c>
      <c r="G1580" t="str">
        <f t="shared" si="24"/>
        <v>TR-POSSGKN210101120</v>
      </c>
    </row>
    <row r="1581" spans="1:7" x14ac:dyDescent="0.25">
      <c r="A1581" s="54">
        <v>44224</v>
      </c>
      <c r="B1581" t="s">
        <v>1029</v>
      </c>
      <c r="C1581" t="s">
        <v>93</v>
      </c>
      <c r="D1581">
        <v>6800</v>
      </c>
      <c r="E1581">
        <v>27200</v>
      </c>
      <c r="F1581">
        <v>4</v>
      </c>
      <c r="G1581" t="str">
        <f t="shared" si="24"/>
        <v>TR-POSSGKN210101120</v>
      </c>
    </row>
    <row r="1582" spans="1:7" x14ac:dyDescent="0.25">
      <c r="A1582" s="54">
        <v>44224</v>
      </c>
      <c r="B1582" t="s">
        <v>1030</v>
      </c>
      <c r="C1582" t="s">
        <v>279</v>
      </c>
      <c r="D1582">
        <v>32000</v>
      </c>
      <c r="E1582">
        <v>32000</v>
      </c>
      <c r="F1582">
        <v>1</v>
      </c>
      <c r="G1582" t="str">
        <f t="shared" si="24"/>
        <v>TR-POSSGKN210101121</v>
      </c>
    </row>
    <row r="1583" spans="1:7" x14ac:dyDescent="0.25">
      <c r="A1583" s="54">
        <v>44224</v>
      </c>
      <c r="B1583" t="s">
        <v>1030</v>
      </c>
      <c r="C1583" t="s">
        <v>119</v>
      </c>
      <c r="D1583">
        <v>39000</v>
      </c>
      <c r="E1583">
        <v>39000</v>
      </c>
      <c r="F1583">
        <v>1</v>
      </c>
      <c r="G1583" t="str">
        <f t="shared" si="24"/>
        <v>TR-POSSGKN210101121</v>
      </c>
    </row>
    <row r="1584" spans="1:7" x14ac:dyDescent="0.25">
      <c r="A1584" s="54">
        <v>44224</v>
      </c>
      <c r="B1584" t="s">
        <v>1030</v>
      </c>
      <c r="C1584" t="s">
        <v>1031</v>
      </c>
      <c r="D1584">
        <v>17500</v>
      </c>
      <c r="E1584">
        <v>17500</v>
      </c>
      <c r="F1584">
        <v>1</v>
      </c>
      <c r="G1584" t="str">
        <f t="shared" si="24"/>
        <v>TR-POSSGKN210101121</v>
      </c>
    </row>
    <row r="1585" spans="1:7" x14ac:dyDescent="0.25">
      <c r="A1585" s="54">
        <v>44224</v>
      </c>
      <c r="B1585" t="s">
        <v>1030</v>
      </c>
      <c r="C1585" t="s">
        <v>1032</v>
      </c>
      <c r="D1585">
        <v>89000</v>
      </c>
      <c r="E1585">
        <v>89000</v>
      </c>
      <c r="F1585">
        <v>1</v>
      </c>
      <c r="G1585" t="str">
        <f t="shared" si="24"/>
        <v>TR-POSSGKN210101121</v>
      </c>
    </row>
    <row r="1586" spans="1:7" x14ac:dyDescent="0.25">
      <c r="A1586" s="54">
        <v>44224</v>
      </c>
      <c r="B1586" t="s">
        <v>1033</v>
      </c>
      <c r="C1586" t="s">
        <v>1034</v>
      </c>
      <c r="D1586">
        <v>38000</v>
      </c>
      <c r="E1586">
        <v>190000</v>
      </c>
      <c r="F1586">
        <v>5</v>
      </c>
      <c r="G1586" t="str">
        <f t="shared" si="24"/>
        <v>TR-POSSGKN210101122</v>
      </c>
    </row>
    <row r="1587" spans="1:7" x14ac:dyDescent="0.25">
      <c r="A1587" s="54">
        <v>44224</v>
      </c>
      <c r="B1587" t="s">
        <v>1033</v>
      </c>
      <c r="C1587" t="s">
        <v>1035</v>
      </c>
      <c r="D1587">
        <v>77000</v>
      </c>
      <c r="E1587">
        <v>77000</v>
      </c>
      <c r="F1587">
        <v>1</v>
      </c>
      <c r="G1587" t="str">
        <f t="shared" si="24"/>
        <v>TR-POSSGKN210101122</v>
      </c>
    </row>
    <row r="1588" spans="1:7" x14ac:dyDescent="0.25">
      <c r="A1588" s="54">
        <v>44224</v>
      </c>
      <c r="B1588" t="s">
        <v>1036</v>
      </c>
      <c r="C1588" t="s">
        <v>1037</v>
      </c>
      <c r="D1588">
        <v>8000</v>
      </c>
      <c r="E1588">
        <v>8000</v>
      </c>
      <c r="F1588">
        <v>1</v>
      </c>
      <c r="G1588" t="str">
        <f t="shared" si="24"/>
        <v>TR-POSSGKN210101123</v>
      </c>
    </row>
    <row r="1589" spans="1:7" x14ac:dyDescent="0.25">
      <c r="A1589" s="54">
        <v>44224</v>
      </c>
      <c r="B1589" t="s">
        <v>1038</v>
      </c>
      <c r="C1589" t="s">
        <v>1039</v>
      </c>
      <c r="D1589">
        <v>15000</v>
      </c>
      <c r="E1589">
        <v>30000</v>
      </c>
      <c r="F1589">
        <v>2</v>
      </c>
      <c r="G1589" t="str">
        <f t="shared" si="24"/>
        <v>TR-POSSGKN210101124</v>
      </c>
    </row>
    <row r="1590" spans="1:7" x14ac:dyDescent="0.25">
      <c r="A1590" s="54">
        <v>44224</v>
      </c>
      <c r="B1590" t="s">
        <v>1038</v>
      </c>
      <c r="C1590" t="s">
        <v>282</v>
      </c>
      <c r="D1590">
        <v>92000</v>
      </c>
      <c r="E1590">
        <v>460000</v>
      </c>
      <c r="F1590">
        <v>5</v>
      </c>
      <c r="G1590" t="str">
        <f t="shared" si="24"/>
        <v>TR-POSSGKN210101124</v>
      </c>
    </row>
    <row r="1591" spans="1:7" x14ac:dyDescent="0.25">
      <c r="A1591" s="54">
        <v>44224</v>
      </c>
      <c r="B1591" t="s">
        <v>1040</v>
      </c>
      <c r="C1591" t="s">
        <v>29</v>
      </c>
      <c r="D1591">
        <v>14500</v>
      </c>
      <c r="E1591">
        <v>29000</v>
      </c>
      <c r="F1591">
        <v>2</v>
      </c>
      <c r="G1591" t="str">
        <f t="shared" si="24"/>
        <v>TR-POSSGKN210101125</v>
      </c>
    </row>
    <row r="1592" spans="1:7" x14ac:dyDescent="0.25">
      <c r="A1592" s="54">
        <v>44224</v>
      </c>
      <c r="B1592" t="s">
        <v>1041</v>
      </c>
      <c r="C1592" t="s">
        <v>60</v>
      </c>
      <c r="D1592">
        <v>8000</v>
      </c>
      <c r="E1592">
        <v>16000</v>
      </c>
      <c r="F1592">
        <v>2</v>
      </c>
      <c r="G1592" t="str">
        <f t="shared" si="24"/>
        <v>TR-POSSGKN210101126</v>
      </c>
    </row>
    <row r="1593" spans="1:7" x14ac:dyDescent="0.25">
      <c r="A1593" s="54">
        <v>44224</v>
      </c>
      <c r="B1593" t="s">
        <v>1042</v>
      </c>
      <c r="C1593" t="s">
        <v>189</v>
      </c>
      <c r="D1593">
        <v>32000</v>
      </c>
      <c r="E1593">
        <v>64000</v>
      </c>
      <c r="F1593">
        <v>2</v>
      </c>
      <c r="G1593" t="str">
        <f t="shared" si="24"/>
        <v>TR-SISGKN210100740DIRGA _PUTRA MANDIRI</v>
      </c>
    </row>
    <row r="1594" spans="1:7" x14ac:dyDescent="0.25">
      <c r="A1594" s="54">
        <v>44224</v>
      </c>
      <c r="B1594" t="s">
        <v>1042</v>
      </c>
      <c r="C1594" t="s">
        <v>10</v>
      </c>
      <c r="D1594">
        <v>14500</v>
      </c>
      <c r="E1594">
        <v>29000</v>
      </c>
      <c r="F1594">
        <v>2</v>
      </c>
      <c r="G1594" t="str">
        <f t="shared" si="24"/>
        <v>TR-SISGKN210100740DIRGA _PUTRA MANDIRI</v>
      </c>
    </row>
    <row r="1595" spans="1:7" x14ac:dyDescent="0.25">
      <c r="A1595" s="54">
        <v>44224</v>
      </c>
      <c r="B1595" t="s">
        <v>1042</v>
      </c>
      <c r="C1595" t="s">
        <v>283</v>
      </c>
      <c r="D1595">
        <v>20500</v>
      </c>
      <c r="E1595">
        <v>20500</v>
      </c>
      <c r="F1595">
        <v>1</v>
      </c>
      <c r="G1595" t="str">
        <f t="shared" si="24"/>
        <v>TR-SISGKN210100740DIRGA _PUTRA MANDIRI</v>
      </c>
    </row>
    <row r="1596" spans="1:7" x14ac:dyDescent="0.25">
      <c r="A1596" s="54">
        <v>44224</v>
      </c>
      <c r="B1596" t="s">
        <v>1042</v>
      </c>
      <c r="C1596" t="s">
        <v>830</v>
      </c>
      <c r="D1596">
        <v>195000</v>
      </c>
      <c r="E1596">
        <v>195000</v>
      </c>
      <c r="F1596">
        <v>1</v>
      </c>
      <c r="G1596" t="str">
        <f t="shared" si="24"/>
        <v>TR-SISGKN210100740DIRGA _PUTRA MANDIRI</v>
      </c>
    </row>
    <row r="1597" spans="1:7" x14ac:dyDescent="0.25">
      <c r="A1597" s="54">
        <v>44224</v>
      </c>
      <c r="B1597" t="s">
        <v>1042</v>
      </c>
      <c r="C1597" t="s">
        <v>1043</v>
      </c>
      <c r="D1597">
        <v>108000</v>
      </c>
      <c r="E1597">
        <v>108000</v>
      </c>
      <c r="F1597">
        <v>1</v>
      </c>
      <c r="G1597" t="str">
        <f t="shared" si="24"/>
        <v>TR-SISGKN210100740DIRGA _PUTRA MANDIRI</v>
      </c>
    </row>
    <row r="1598" spans="1:7" x14ac:dyDescent="0.25">
      <c r="A1598" s="54">
        <v>44224</v>
      </c>
      <c r="B1598" t="s">
        <v>1042</v>
      </c>
      <c r="C1598" t="s">
        <v>352</v>
      </c>
      <c r="D1598">
        <v>26000</v>
      </c>
      <c r="E1598">
        <v>52000</v>
      </c>
      <c r="F1598">
        <v>2</v>
      </c>
      <c r="G1598" t="str">
        <f t="shared" si="24"/>
        <v>TR-SISGKN210100740DIRGA _PUTRA MANDIRI</v>
      </c>
    </row>
    <row r="1599" spans="1:7" x14ac:dyDescent="0.25">
      <c r="A1599" s="54">
        <v>44224</v>
      </c>
      <c r="B1599" t="s">
        <v>1042</v>
      </c>
      <c r="C1599" t="s">
        <v>925</v>
      </c>
      <c r="D1599">
        <v>48000</v>
      </c>
      <c r="E1599">
        <v>48000</v>
      </c>
      <c r="F1599">
        <v>1</v>
      </c>
      <c r="G1599" t="str">
        <f t="shared" si="24"/>
        <v>TR-SISGKN210100740DIRGA _PUTRA MANDIRI</v>
      </c>
    </row>
    <row r="1600" spans="1:7" x14ac:dyDescent="0.25">
      <c r="A1600" s="54">
        <v>44224</v>
      </c>
      <c r="B1600" t="s">
        <v>1042</v>
      </c>
      <c r="C1600" t="s">
        <v>1044</v>
      </c>
      <c r="D1600">
        <v>87000</v>
      </c>
      <c r="E1600">
        <v>348000</v>
      </c>
      <c r="F1600">
        <v>4</v>
      </c>
      <c r="G1600" t="str">
        <f t="shared" si="24"/>
        <v>TR-SISGKN210100740DIRGA _PUTRA MANDIRI</v>
      </c>
    </row>
    <row r="1601" spans="1:7" x14ac:dyDescent="0.25">
      <c r="A1601" s="54">
        <v>44224</v>
      </c>
      <c r="B1601" t="s">
        <v>1042</v>
      </c>
      <c r="C1601" t="s">
        <v>792</v>
      </c>
      <c r="D1601">
        <v>5000</v>
      </c>
      <c r="E1601">
        <v>5000</v>
      </c>
      <c r="F1601">
        <v>1</v>
      </c>
      <c r="G1601" t="str">
        <f t="shared" si="24"/>
        <v>TR-SISGKN210100740DIRGA _PUTRA MANDIRI</v>
      </c>
    </row>
    <row r="1602" spans="1:7" x14ac:dyDescent="0.25">
      <c r="A1602" s="54">
        <v>44224</v>
      </c>
      <c r="B1602" t="s">
        <v>1042</v>
      </c>
      <c r="C1602" t="s">
        <v>1045</v>
      </c>
      <c r="D1602">
        <v>4500</v>
      </c>
      <c r="E1602">
        <v>4500</v>
      </c>
      <c r="F1602">
        <v>1</v>
      </c>
      <c r="G1602" t="str">
        <f t="shared" si="24"/>
        <v>TR-SISGKN210100740DIRGA _PUTRA MANDIRI</v>
      </c>
    </row>
    <row r="1603" spans="1:7" x14ac:dyDescent="0.25">
      <c r="A1603" s="54">
        <v>44224</v>
      </c>
      <c r="B1603" t="s">
        <v>1042</v>
      </c>
      <c r="C1603" t="s">
        <v>1046</v>
      </c>
      <c r="D1603">
        <v>11000</v>
      </c>
      <c r="E1603">
        <v>11000</v>
      </c>
      <c r="F1603">
        <v>1</v>
      </c>
      <c r="G1603" t="str">
        <f t="shared" ref="G1603:G1666" si="25" xml:space="preserve"> "TR-" &amp; B1603</f>
        <v>TR-SISGKN210100740DIRGA _PUTRA MANDIRI</v>
      </c>
    </row>
    <row r="1604" spans="1:7" x14ac:dyDescent="0.25">
      <c r="A1604" s="54">
        <v>44224</v>
      </c>
      <c r="B1604" t="s">
        <v>1042</v>
      </c>
      <c r="C1604" t="s">
        <v>145</v>
      </c>
      <c r="D1604">
        <v>18000</v>
      </c>
      <c r="E1604">
        <v>18000</v>
      </c>
      <c r="F1604">
        <v>1</v>
      </c>
      <c r="G1604" t="str">
        <f t="shared" si="25"/>
        <v>TR-SISGKN210100740DIRGA _PUTRA MANDIRI</v>
      </c>
    </row>
    <row r="1605" spans="1:7" x14ac:dyDescent="0.25">
      <c r="A1605" s="54">
        <v>44224</v>
      </c>
      <c r="B1605" t="s">
        <v>1042</v>
      </c>
      <c r="C1605" t="s">
        <v>1047</v>
      </c>
      <c r="D1605">
        <v>450000</v>
      </c>
      <c r="E1605">
        <v>450000</v>
      </c>
      <c r="F1605">
        <v>1</v>
      </c>
      <c r="G1605" t="str">
        <f t="shared" si="25"/>
        <v>TR-SISGKN210100740DIRGA _PUTRA MANDIRI</v>
      </c>
    </row>
    <row r="1606" spans="1:7" x14ac:dyDescent="0.25">
      <c r="A1606" s="54">
        <v>44224</v>
      </c>
      <c r="B1606" t="s">
        <v>1042</v>
      </c>
      <c r="C1606" t="s">
        <v>16</v>
      </c>
      <c r="D1606">
        <v>14500</v>
      </c>
      <c r="E1606">
        <v>29000</v>
      </c>
      <c r="F1606">
        <v>2</v>
      </c>
      <c r="G1606" t="str">
        <f t="shared" si="25"/>
        <v>TR-SISGKN210100740DIRGA _PUTRA MANDIRI</v>
      </c>
    </row>
    <row r="1607" spans="1:7" x14ac:dyDescent="0.25">
      <c r="A1607" s="54">
        <v>44224</v>
      </c>
      <c r="B1607" t="s">
        <v>1048</v>
      </c>
      <c r="C1607" t="s">
        <v>24</v>
      </c>
      <c r="D1607">
        <v>29000</v>
      </c>
      <c r="E1607">
        <v>116000</v>
      </c>
      <c r="F1607">
        <v>4</v>
      </c>
      <c r="G1607" t="str">
        <f t="shared" si="25"/>
        <v>TR-SISGKN210100745</v>
      </c>
    </row>
    <row r="1608" spans="1:7" x14ac:dyDescent="0.25">
      <c r="A1608" s="54">
        <v>44224</v>
      </c>
      <c r="B1608" t="s">
        <v>1048</v>
      </c>
      <c r="C1608" t="s">
        <v>34</v>
      </c>
      <c r="D1608">
        <v>29000</v>
      </c>
      <c r="E1608">
        <v>116000</v>
      </c>
      <c r="F1608">
        <v>4</v>
      </c>
      <c r="G1608" t="str">
        <f t="shared" si="25"/>
        <v>TR-SISGKN210100745</v>
      </c>
    </row>
    <row r="1609" spans="1:7" x14ac:dyDescent="0.25">
      <c r="A1609" s="54">
        <v>44224</v>
      </c>
      <c r="B1609" t="s">
        <v>1049</v>
      </c>
      <c r="C1609" t="s">
        <v>205</v>
      </c>
      <c r="D1609">
        <v>1000</v>
      </c>
      <c r="E1609">
        <v>4000</v>
      </c>
      <c r="F1609">
        <v>4</v>
      </c>
      <c r="G1609" t="str">
        <f t="shared" si="25"/>
        <v>TR-POSSGKN210101128</v>
      </c>
    </row>
    <row r="1610" spans="1:7" x14ac:dyDescent="0.25">
      <c r="A1610" s="54">
        <v>44224</v>
      </c>
      <c r="B1610" t="s">
        <v>1050</v>
      </c>
      <c r="C1610" t="s">
        <v>206</v>
      </c>
      <c r="D1610">
        <v>34000</v>
      </c>
      <c r="E1610">
        <v>34000</v>
      </c>
      <c r="F1610">
        <v>1</v>
      </c>
      <c r="G1610" t="str">
        <f t="shared" si="25"/>
        <v>TR-POSSGKN210101129</v>
      </c>
    </row>
    <row r="1611" spans="1:7" x14ac:dyDescent="0.25">
      <c r="A1611" s="54">
        <v>44224</v>
      </c>
      <c r="B1611" t="s">
        <v>1051</v>
      </c>
      <c r="C1611" t="s">
        <v>121</v>
      </c>
      <c r="D1611">
        <v>200000</v>
      </c>
      <c r="E1611">
        <v>200000</v>
      </c>
      <c r="F1611">
        <v>1</v>
      </c>
      <c r="G1611" t="str">
        <f t="shared" si="25"/>
        <v>TR-POSSGKN210101130</v>
      </c>
    </row>
    <row r="1612" spans="1:7" x14ac:dyDescent="0.25">
      <c r="A1612" s="54">
        <v>44224</v>
      </c>
      <c r="B1612" t="s">
        <v>1052</v>
      </c>
      <c r="C1612" t="s">
        <v>9</v>
      </c>
      <c r="D1612">
        <v>14500</v>
      </c>
      <c r="E1612">
        <v>14500</v>
      </c>
      <c r="F1612">
        <v>1</v>
      </c>
      <c r="G1612" t="str">
        <f t="shared" si="25"/>
        <v>TR-POSSGKN210101133</v>
      </c>
    </row>
    <row r="1613" spans="1:7" x14ac:dyDescent="0.25">
      <c r="A1613" s="54">
        <v>44224</v>
      </c>
      <c r="B1613" t="s">
        <v>1052</v>
      </c>
      <c r="C1613" t="s">
        <v>95</v>
      </c>
      <c r="D1613">
        <v>14500</v>
      </c>
      <c r="E1613">
        <v>14500</v>
      </c>
      <c r="F1613">
        <v>1</v>
      </c>
      <c r="G1613" t="str">
        <f t="shared" si="25"/>
        <v>TR-POSSGKN210101133</v>
      </c>
    </row>
    <row r="1614" spans="1:7" x14ac:dyDescent="0.25">
      <c r="A1614" s="54">
        <v>44224</v>
      </c>
      <c r="B1614" t="s">
        <v>1052</v>
      </c>
      <c r="C1614" t="s">
        <v>207</v>
      </c>
      <c r="D1614">
        <v>27000</v>
      </c>
      <c r="E1614">
        <v>27000</v>
      </c>
      <c r="F1614">
        <v>1</v>
      </c>
      <c r="G1614" t="str">
        <f t="shared" si="25"/>
        <v>TR-POSSGKN210101133</v>
      </c>
    </row>
    <row r="1615" spans="1:7" x14ac:dyDescent="0.25">
      <c r="A1615" s="54">
        <v>44224</v>
      </c>
      <c r="B1615" t="s">
        <v>1053</v>
      </c>
      <c r="C1615" t="s">
        <v>29</v>
      </c>
      <c r="D1615">
        <v>14500</v>
      </c>
      <c r="E1615">
        <v>14500</v>
      </c>
      <c r="F1615">
        <v>1</v>
      </c>
      <c r="G1615" t="str">
        <f t="shared" si="25"/>
        <v>TR-POSSGKN210101135</v>
      </c>
    </row>
    <row r="1616" spans="1:7" x14ac:dyDescent="0.25">
      <c r="A1616" s="54">
        <v>44224</v>
      </c>
      <c r="B1616" t="s">
        <v>1054</v>
      </c>
      <c r="C1616" t="s">
        <v>14</v>
      </c>
      <c r="D1616">
        <v>28000</v>
      </c>
      <c r="E1616">
        <v>28000</v>
      </c>
      <c r="F1616">
        <v>1</v>
      </c>
      <c r="G1616" t="str">
        <f t="shared" si="25"/>
        <v>TR-POSSGKN210101137</v>
      </c>
    </row>
    <row r="1617" spans="1:7" x14ac:dyDescent="0.25">
      <c r="A1617" s="54">
        <v>44224</v>
      </c>
      <c r="B1617" t="s">
        <v>1055</v>
      </c>
      <c r="C1617" t="s">
        <v>209</v>
      </c>
      <c r="D1617">
        <v>10500</v>
      </c>
      <c r="E1617">
        <v>10500</v>
      </c>
      <c r="F1617">
        <v>1</v>
      </c>
      <c r="G1617" t="str">
        <f t="shared" si="25"/>
        <v>TR-POSSGKN210101138</v>
      </c>
    </row>
    <row r="1618" spans="1:7" x14ac:dyDescent="0.25">
      <c r="A1618" s="54">
        <v>44224</v>
      </c>
      <c r="B1618" t="s">
        <v>1055</v>
      </c>
      <c r="C1618" t="s">
        <v>16</v>
      </c>
      <c r="D1618">
        <v>14500</v>
      </c>
      <c r="E1618">
        <v>14500</v>
      </c>
      <c r="F1618">
        <v>1</v>
      </c>
      <c r="G1618" t="str">
        <f t="shared" si="25"/>
        <v>TR-POSSGKN210101138</v>
      </c>
    </row>
    <row r="1619" spans="1:7" x14ac:dyDescent="0.25">
      <c r="A1619" s="54">
        <v>44224</v>
      </c>
      <c r="B1619" t="s">
        <v>1055</v>
      </c>
      <c r="C1619" t="s">
        <v>9</v>
      </c>
      <c r="D1619">
        <v>14500</v>
      </c>
      <c r="E1619">
        <v>29000</v>
      </c>
      <c r="F1619">
        <v>2</v>
      </c>
      <c r="G1619" t="str">
        <f t="shared" si="25"/>
        <v>TR-POSSGKN210101138</v>
      </c>
    </row>
    <row r="1620" spans="1:7" x14ac:dyDescent="0.25">
      <c r="A1620" s="54">
        <v>44224</v>
      </c>
      <c r="B1620" t="s">
        <v>1056</v>
      </c>
      <c r="C1620" t="s">
        <v>66</v>
      </c>
      <c r="D1620">
        <v>14500</v>
      </c>
      <c r="E1620">
        <v>29000</v>
      </c>
      <c r="F1620">
        <v>2</v>
      </c>
      <c r="G1620" t="str">
        <f t="shared" si="25"/>
        <v>TR-POSSGKN210101139</v>
      </c>
    </row>
    <row r="1621" spans="1:7" x14ac:dyDescent="0.25">
      <c r="A1621" s="54">
        <v>44224</v>
      </c>
      <c r="B1621" t="s">
        <v>1056</v>
      </c>
      <c r="C1621" t="s">
        <v>10</v>
      </c>
      <c r="D1621">
        <v>14500</v>
      </c>
      <c r="E1621">
        <v>29000</v>
      </c>
      <c r="F1621">
        <v>2</v>
      </c>
      <c r="G1621" t="str">
        <f t="shared" si="25"/>
        <v>TR-POSSGKN210101139</v>
      </c>
    </row>
    <row r="1622" spans="1:7" x14ac:dyDescent="0.25">
      <c r="A1622" s="54">
        <v>44224</v>
      </c>
      <c r="B1622" t="s">
        <v>1057</v>
      </c>
      <c r="C1622" t="s">
        <v>213</v>
      </c>
      <c r="D1622">
        <v>26500</v>
      </c>
      <c r="E1622">
        <v>26500</v>
      </c>
      <c r="F1622">
        <v>1</v>
      </c>
      <c r="G1622" t="str">
        <f t="shared" si="25"/>
        <v>TR-POSSGKN210101140</v>
      </c>
    </row>
    <row r="1623" spans="1:7" x14ac:dyDescent="0.25">
      <c r="A1623" s="54">
        <v>44224</v>
      </c>
      <c r="B1623" t="s">
        <v>1057</v>
      </c>
      <c r="C1623" t="s">
        <v>60</v>
      </c>
      <c r="D1623">
        <v>8000</v>
      </c>
      <c r="E1623">
        <v>8000</v>
      </c>
      <c r="F1623">
        <v>1</v>
      </c>
      <c r="G1623" t="str">
        <f t="shared" si="25"/>
        <v>TR-POSSGKN210101140</v>
      </c>
    </row>
    <row r="1624" spans="1:7" x14ac:dyDescent="0.25">
      <c r="A1624" s="54">
        <v>44224</v>
      </c>
      <c r="B1624" t="s">
        <v>1057</v>
      </c>
      <c r="C1624" t="s">
        <v>171</v>
      </c>
      <c r="D1624">
        <v>2800</v>
      </c>
      <c r="E1624">
        <v>11200</v>
      </c>
      <c r="F1624">
        <v>4</v>
      </c>
      <c r="G1624" t="str">
        <f t="shared" si="25"/>
        <v>TR-POSSGKN210101140</v>
      </c>
    </row>
    <row r="1625" spans="1:7" x14ac:dyDescent="0.25">
      <c r="A1625" s="54">
        <v>44224</v>
      </c>
      <c r="B1625" t="s">
        <v>1057</v>
      </c>
      <c r="C1625" t="s">
        <v>78</v>
      </c>
      <c r="D1625">
        <v>32500</v>
      </c>
      <c r="E1625">
        <v>32500</v>
      </c>
      <c r="F1625">
        <v>1</v>
      </c>
      <c r="G1625" t="str">
        <f t="shared" si="25"/>
        <v>TR-POSSGKN210101140</v>
      </c>
    </row>
    <row r="1626" spans="1:7" x14ac:dyDescent="0.25">
      <c r="A1626" s="54">
        <v>44224</v>
      </c>
      <c r="B1626" t="s">
        <v>1058</v>
      </c>
      <c r="C1626" t="s">
        <v>77</v>
      </c>
      <c r="D1626">
        <v>32500</v>
      </c>
      <c r="E1626">
        <v>65000</v>
      </c>
      <c r="F1626">
        <v>2</v>
      </c>
      <c r="G1626" t="str">
        <f t="shared" si="25"/>
        <v>TR-POSSGKN210101141</v>
      </c>
    </row>
    <row r="1627" spans="1:7" x14ac:dyDescent="0.25">
      <c r="A1627" s="54">
        <v>44224</v>
      </c>
      <c r="B1627" t="s">
        <v>1058</v>
      </c>
      <c r="C1627" t="s">
        <v>9</v>
      </c>
      <c r="D1627">
        <v>14500</v>
      </c>
      <c r="E1627">
        <v>29000</v>
      </c>
      <c r="F1627">
        <v>2</v>
      </c>
      <c r="G1627" t="str">
        <f t="shared" si="25"/>
        <v>TR-POSSGKN210101141</v>
      </c>
    </row>
    <row r="1628" spans="1:7" x14ac:dyDescent="0.25">
      <c r="A1628" s="54">
        <v>44224</v>
      </c>
      <c r="B1628" t="s">
        <v>1058</v>
      </c>
      <c r="C1628" t="s">
        <v>37</v>
      </c>
      <c r="D1628">
        <v>74000</v>
      </c>
      <c r="E1628">
        <v>148000</v>
      </c>
      <c r="F1628">
        <v>2</v>
      </c>
      <c r="G1628" t="str">
        <f t="shared" si="25"/>
        <v>TR-POSSGKN210101141</v>
      </c>
    </row>
    <row r="1629" spans="1:7" x14ac:dyDescent="0.25">
      <c r="A1629" s="54">
        <v>44224</v>
      </c>
      <c r="B1629" t="s">
        <v>1058</v>
      </c>
      <c r="C1629" t="s">
        <v>39</v>
      </c>
      <c r="D1629">
        <v>92500</v>
      </c>
      <c r="E1629">
        <v>185000</v>
      </c>
      <c r="F1629">
        <v>2</v>
      </c>
      <c r="G1629" t="str">
        <f t="shared" si="25"/>
        <v>TR-POSSGKN210101141</v>
      </c>
    </row>
    <row r="1630" spans="1:7" x14ac:dyDescent="0.25">
      <c r="A1630" s="54">
        <v>44224</v>
      </c>
      <c r="B1630" t="s">
        <v>1059</v>
      </c>
      <c r="C1630" t="s">
        <v>40</v>
      </c>
      <c r="D1630">
        <v>152000</v>
      </c>
      <c r="E1630">
        <v>304000</v>
      </c>
      <c r="F1630">
        <v>2</v>
      </c>
      <c r="G1630" t="str">
        <f t="shared" si="25"/>
        <v>TR-POSSGKN210101142</v>
      </c>
    </row>
    <row r="1631" spans="1:7" x14ac:dyDescent="0.25">
      <c r="A1631" s="54">
        <v>44226</v>
      </c>
      <c r="B1631" t="s">
        <v>1059</v>
      </c>
      <c r="C1631" t="s">
        <v>219</v>
      </c>
      <c r="D1631">
        <v>39000</v>
      </c>
      <c r="E1631">
        <v>39000</v>
      </c>
      <c r="F1631">
        <v>1</v>
      </c>
      <c r="G1631" t="str">
        <f t="shared" si="25"/>
        <v>TR-POSSGKN210101142</v>
      </c>
    </row>
    <row r="1632" spans="1:7" x14ac:dyDescent="0.25">
      <c r="A1632" s="54">
        <v>44226</v>
      </c>
      <c r="B1632" t="s">
        <v>1059</v>
      </c>
      <c r="C1632" t="s">
        <v>221</v>
      </c>
      <c r="D1632">
        <v>39000</v>
      </c>
      <c r="E1632">
        <v>39000</v>
      </c>
      <c r="F1632">
        <v>1</v>
      </c>
      <c r="G1632" t="str">
        <f t="shared" si="25"/>
        <v>TR-POSSGKN210101142</v>
      </c>
    </row>
    <row r="1633" spans="1:7" x14ac:dyDescent="0.25">
      <c r="A1633" s="54">
        <v>44226</v>
      </c>
      <c r="B1633" t="s">
        <v>1059</v>
      </c>
      <c r="C1633" t="s">
        <v>95</v>
      </c>
      <c r="D1633">
        <v>14500</v>
      </c>
      <c r="E1633">
        <v>14500</v>
      </c>
      <c r="F1633">
        <v>1</v>
      </c>
      <c r="G1633" t="str">
        <f t="shared" si="25"/>
        <v>TR-POSSGKN210101142</v>
      </c>
    </row>
    <row r="1634" spans="1:7" x14ac:dyDescent="0.25">
      <c r="A1634" s="54">
        <v>44226</v>
      </c>
      <c r="B1634" t="s">
        <v>1059</v>
      </c>
      <c r="C1634" t="s">
        <v>29</v>
      </c>
      <c r="D1634">
        <v>14500</v>
      </c>
      <c r="E1634">
        <v>14500</v>
      </c>
      <c r="F1634">
        <v>1</v>
      </c>
      <c r="G1634" t="str">
        <f t="shared" si="25"/>
        <v>TR-POSSGKN210101142</v>
      </c>
    </row>
    <row r="1635" spans="1:7" x14ac:dyDescent="0.25">
      <c r="A1635" s="54">
        <v>44226</v>
      </c>
      <c r="B1635" t="s">
        <v>1059</v>
      </c>
      <c r="C1635" t="s">
        <v>279</v>
      </c>
      <c r="D1635">
        <v>32000</v>
      </c>
      <c r="E1635">
        <v>32000</v>
      </c>
      <c r="F1635">
        <v>1</v>
      </c>
      <c r="G1635" t="str">
        <f t="shared" si="25"/>
        <v>TR-POSSGKN210101142</v>
      </c>
    </row>
    <row r="1636" spans="1:7" x14ac:dyDescent="0.25">
      <c r="A1636" s="54">
        <v>44226</v>
      </c>
      <c r="B1636" t="s">
        <v>1060</v>
      </c>
      <c r="C1636" t="s">
        <v>64</v>
      </c>
      <c r="D1636">
        <v>24000</v>
      </c>
      <c r="E1636">
        <v>72000</v>
      </c>
      <c r="F1636">
        <v>3</v>
      </c>
      <c r="G1636" t="str">
        <f t="shared" si="25"/>
        <v>TR-POSSGKN210101143</v>
      </c>
    </row>
    <row r="1637" spans="1:7" x14ac:dyDescent="0.25">
      <c r="A1637" s="54">
        <v>44226</v>
      </c>
      <c r="B1637" t="s">
        <v>1060</v>
      </c>
      <c r="C1637" t="s">
        <v>20</v>
      </c>
      <c r="D1637">
        <v>30000</v>
      </c>
      <c r="E1637">
        <v>30000</v>
      </c>
      <c r="F1637">
        <v>1</v>
      </c>
      <c r="G1637" t="str">
        <f t="shared" si="25"/>
        <v>TR-POSSGKN210101143</v>
      </c>
    </row>
    <row r="1638" spans="1:7" x14ac:dyDescent="0.25">
      <c r="A1638" s="54">
        <v>44226</v>
      </c>
      <c r="B1638" t="s">
        <v>1060</v>
      </c>
      <c r="C1638" t="s">
        <v>42</v>
      </c>
      <c r="D1638">
        <v>27500</v>
      </c>
      <c r="E1638">
        <v>27500</v>
      </c>
      <c r="F1638">
        <v>1</v>
      </c>
      <c r="G1638" t="str">
        <f t="shared" si="25"/>
        <v>TR-POSSGKN210101143</v>
      </c>
    </row>
    <row r="1639" spans="1:7" x14ac:dyDescent="0.25">
      <c r="A1639" s="54">
        <v>44226</v>
      </c>
      <c r="B1639" t="s">
        <v>1061</v>
      </c>
      <c r="C1639" t="s">
        <v>259</v>
      </c>
      <c r="D1639">
        <v>19500</v>
      </c>
      <c r="E1639">
        <v>97500</v>
      </c>
      <c r="F1639">
        <v>5</v>
      </c>
      <c r="G1639" t="str">
        <f t="shared" si="25"/>
        <v>TR-POSSGKN210101144</v>
      </c>
    </row>
    <row r="1640" spans="1:7" x14ac:dyDescent="0.25">
      <c r="A1640" s="54">
        <v>44226</v>
      </c>
      <c r="B1640" t="s">
        <v>1062</v>
      </c>
      <c r="C1640" t="s">
        <v>14</v>
      </c>
      <c r="D1640">
        <v>30000</v>
      </c>
      <c r="E1640">
        <v>30000</v>
      </c>
      <c r="F1640">
        <v>1</v>
      </c>
      <c r="G1640" t="str">
        <f t="shared" si="25"/>
        <v>TR-POSSGKN210101145</v>
      </c>
    </row>
    <row r="1641" spans="1:7" x14ac:dyDescent="0.25">
      <c r="A1641" s="54">
        <v>44226</v>
      </c>
      <c r="B1641" t="s">
        <v>1062</v>
      </c>
      <c r="C1641" t="s">
        <v>184</v>
      </c>
      <c r="D1641">
        <v>16000</v>
      </c>
      <c r="E1641">
        <v>16000</v>
      </c>
      <c r="F1641">
        <v>1</v>
      </c>
      <c r="G1641" t="str">
        <f t="shared" si="25"/>
        <v>TR-POSSGKN210101145</v>
      </c>
    </row>
    <row r="1642" spans="1:7" x14ac:dyDescent="0.25">
      <c r="A1642" s="54">
        <v>44226</v>
      </c>
      <c r="B1642" t="s">
        <v>1063</v>
      </c>
      <c r="C1642" t="s">
        <v>589</v>
      </c>
      <c r="D1642">
        <v>10500</v>
      </c>
      <c r="E1642">
        <v>10500</v>
      </c>
      <c r="F1642">
        <v>1</v>
      </c>
      <c r="G1642" t="str">
        <f t="shared" si="25"/>
        <v>TR-POSSGKN210101146</v>
      </c>
    </row>
    <row r="1643" spans="1:7" x14ac:dyDescent="0.25">
      <c r="A1643" s="54">
        <v>44226</v>
      </c>
      <c r="B1643" t="s">
        <v>1064</v>
      </c>
      <c r="C1643" t="s">
        <v>591</v>
      </c>
      <c r="D1643">
        <v>1500</v>
      </c>
      <c r="E1643">
        <v>7500</v>
      </c>
      <c r="F1643">
        <v>5</v>
      </c>
      <c r="G1643" t="str">
        <f t="shared" si="25"/>
        <v>TR-POSSGKN210101148</v>
      </c>
    </row>
    <row r="1644" spans="1:7" x14ac:dyDescent="0.25">
      <c r="A1644" s="54">
        <v>44226</v>
      </c>
      <c r="B1644" t="s">
        <v>1065</v>
      </c>
      <c r="C1644" t="s">
        <v>593</v>
      </c>
      <c r="D1644">
        <v>6000</v>
      </c>
      <c r="E1644">
        <v>12000</v>
      </c>
      <c r="F1644">
        <v>2</v>
      </c>
      <c r="G1644" t="str">
        <f t="shared" si="25"/>
        <v>TR-POSSGKN210101150</v>
      </c>
    </row>
    <row r="1645" spans="1:7" x14ac:dyDescent="0.25">
      <c r="A1645" s="54">
        <v>44226</v>
      </c>
      <c r="B1645" t="s">
        <v>1065</v>
      </c>
      <c r="C1645" t="s">
        <v>595</v>
      </c>
      <c r="D1645">
        <v>20000</v>
      </c>
      <c r="E1645">
        <v>20000</v>
      </c>
      <c r="F1645">
        <v>1</v>
      </c>
      <c r="G1645" t="str">
        <f t="shared" si="25"/>
        <v>TR-POSSGKN210101150</v>
      </c>
    </row>
    <row r="1646" spans="1:7" x14ac:dyDescent="0.25">
      <c r="A1646" s="54">
        <v>44226</v>
      </c>
      <c r="B1646" t="s">
        <v>1065</v>
      </c>
      <c r="C1646" t="s">
        <v>597</v>
      </c>
      <c r="D1646">
        <v>2500</v>
      </c>
      <c r="E1646">
        <v>2500</v>
      </c>
      <c r="F1646">
        <v>1</v>
      </c>
      <c r="G1646" t="str">
        <f t="shared" si="25"/>
        <v>TR-POSSGKN210101150</v>
      </c>
    </row>
    <row r="1647" spans="1:7" x14ac:dyDescent="0.25">
      <c r="A1647" s="54">
        <v>44226</v>
      </c>
      <c r="B1647" t="s">
        <v>1065</v>
      </c>
      <c r="C1647" t="s">
        <v>578</v>
      </c>
      <c r="D1647">
        <v>27000</v>
      </c>
      <c r="E1647">
        <v>27000</v>
      </c>
      <c r="F1647">
        <v>1</v>
      </c>
      <c r="G1647" t="str">
        <f t="shared" si="25"/>
        <v>TR-POSSGKN210101150</v>
      </c>
    </row>
    <row r="1648" spans="1:7" x14ac:dyDescent="0.25">
      <c r="A1648" s="54">
        <v>44226</v>
      </c>
      <c r="B1648" t="s">
        <v>1066</v>
      </c>
      <c r="C1648" t="s">
        <v>599</v>
      </c>
      <c r="D1648">
        <v>11000</v>
      </c>
      <c r="E1648">
        <v>11000</v>
      </c>
      <c r="F1648">
        <v>1</v>
      </c>
      <c r="G1648" t="str">
        <f t="shared" si="25"/>
        <v>TR-POSSGKN210101155</v>
      </c>
    </row>
    <row r="1649" spans="1:7" x14ac:dyDescent="0.25">
      <c r="A1649" s="54">
        <v>44226</v>
      </c>
      <c r="B1649" t="s">
        <v>1066</v>
      </c>
      <c r="C1649" t="s">
        <v>276</v>
      </c>
      <c r="D1649">
        <v>14500</v>
      </c>
      <c r="E1649">
        <v>43500</v>
      </c>
      <c r="F1649">
        <v>3</v>
      </c>
      <c r="G1649" t="str">
        <f t="shared" si="25"/>
        <v>TR-POSSGKN210101155</v>
      </c>
    </row>
    <row r="1650" spans="1:7" x14ac:dyDescent="0.25">
      <c r="A1650" s="54">
        <v>44226</v>
      </c>
      <c r="B1650" t="s">
        <v>1066</v>
      </c>
      <c r="C1650" t="s">
        <v>383</v>
      </c>
      <c r="D1650">
        <v>29000</v>
      </c>
      <c r="E1650">
        <v>58000</v>
      </c>
      <c r="F1650">
        <v>2</v>
      </c>
      <c r="G1650" t="str">
        <f t="shared" si="25"/>
        <v>TR-POSSGKN210101155</v>
      </c>
    </row>
    <row r="1651" spans="1:7" x14ac:dyDescent="0.25">
      <c r="A1651" s="54">
        <v>44226</v>
      </c>
      <c r="B1651" t="s">
        <v>1067</v>
      </c>
      <c r="C1651" t="s">
        <v>276</v>
      </c>
      <c r="D1651">
        <v>14500</v>
      </c>
      <c r="E1651">
        <v>14500</v>
      </c>
      <c r="F1651">
        <v>1</v>
      </c>
      <c r="G1651" t="str">
        <f t="shared" si="25"/>
        <v>TR-POSSGKN210101156</v>
      </c>
    </row>
    <row r="1652" spans="1:7" x14ac:dyDescent="0.25">
      <c r="A1652" s="54">
        <v>44226</v>
      </c>
      <c r="B1652" t="s">
        <v>1068</v>
      </c>
      <c r="C1652" t="s">
        <v>225</v>
      </c>
      <c r="D1652">
        <v>9000</v>
      </c>
      <c r="E1652">
        <v>36000</v>
      </c>
      <c r="F1652">
        <v>4</v>
      </c>
      <c r="G1652" t="str">
        <f t="shared" si="25"/>
        <v>TR-POSSGKN210101158</v>
      </c>
    </row>
    <row r="1653" spans="1:7" x14ac:dyDescent="0.25">
      <c r="A1653" s="54">
        <v>44226</v>
      </c>
      <c r="B1653" t="s">
        <v>1068</v>
      </c>
      <c r="C1653" t="s">
        <v>602</v>
      </c>
      <c r="D1653">
        <v>11000</v>
      </c>
      <c r="E1653">
        <v>11000</v>
      </c>
      <c r="F1653">
        <v>1</v>
      </c>
      <c r="G1653" t="str">
        <f t="shared" si="25"/>
        <v>TR-POSSGKN210101158</v>
      </c>
    </row>
    <row r="1654" spans="1:7" x14ac:dyDescent="0.25">
      <c r="A1654" s="54">
        <v>44226</v>
      </c>
      <c r="B1654" t="s">
        <v>1069</v>
      </c>
      <c r="C1654" t="s">
        <v>394</v>
      </c>
      <c r="D1654">
        <v>9200</v>
      </c>
      <c r="E1654">
        <v>9200</v>
      </c>
      <c r="F1654">
        <v>1</v>
      </c>
      <c r="G1654" t="str">
        <f t="shared" si="25"/>
        <v>TR-POSSGKN210101159</v>
      </c>
    </row>
    <row r="1655" spans="1:7" x14ac:dyDescent="0.25">
      <c r="A1655" s="54">
        <v>44226</v>
      </c>
      <c r="B1655" t="s">
        <v>1069</v>
      </c>
      <c r="C1655" t="s">
        <v>410</v>
      </c>
      <c r="D1655">
        <v>9200</v>
      </c>
      <c r="E1655">
        <v>9200</v>
      </c>
      <c r="F1655">
        <v>1</v>
      </c>
      <c r="G1655" t="str">
        <f t="shared" si="25"/>
        <v>TR-POSSGKN210101159</v>
      </c>
    </row>
    <row r="1656" spans="1:7" x14ac:dyDescent="0.25">
      <c r="A1656" s="54">
        <v>44226</v>
      </c>
      <c r="B1656" t="s">
        <v>1070</v>
      </c>
      <c r="C1656" t="s">
        <v>11</v>
      </c>
      <c r="D1656">
        <v>12500</v>
      </c>
      <c r="E1656">
        <v>12500</v>
      </c>
      <c r="F1656">
        <v>1</v>
      </c>
      <c r="G1656" t="str">
        <f t="shared" si="25"/>
        <v>TR-POSSGKN210101161</v>
      </c>
    </row>
    <row r="1657" spans="1:7" x14ac:dyDescent="0.25">
      <c r="A1657" s="54">
        <v>44226</v>
      </c>
      <c r="B1657" t="s">
        <v>1070</v>
      </c>
      <c r="C1657" t="s">
        <v>377</v>
      </c>
      <c r="D1657">
        <v>1700</v>
      </c>
      <c r="E1657">
        <v>3400</v>
      </c>
      <c r="F1657">
        <v>2</v>
      </c>
      <c r="G1657" t="str">
        <f t="shared" si="25"/>
        <v>TR-POSSGKN210101161</v>
      </c>
    </row>
    <row r="1658" spans="1:7" x14ac:dyDescent="0.25">
      <c r="A1658" s="54">
        <v>44226</v>
      </c>
      <c r="B1658" t="s">
        <v>1071</v>
      </c>
      <c r="C1658" t="s">
        <v>7</v>
      </c>
      <c r="D1658">
        <v>1200000</v>
      </c>
      <c r="E1658">
        <v>1200000</v>
      </c>
      <c r="F1658">
        <v>1</v>
      </c>
      <c r="G1658" t="str">
        <f t="shared" si="25"/>
        <v>TR-POSSGKN210101162</v>
      </c>
    </row>
    <row r="1659" spans="1:7" x14ac:dyDescent="0.25">
      <c r="A1659" s="54">
        <v>44226</v>
      </c>
      <c r="B1659" t="s">
        <v>1071</v>
      </c>
      <c r="C1659" t="s">
        <v>8</v>
      </c>
      <c r="D1659">
        <v>15000</v>
      </c>
      <c r="E1659">
        <v>15000</v>
      </c>
      <c r="F1659">
        <v>1</v>
      </c>
      <c r="G1659" t="str">
        <f t="shared" si="25"/>
        <v>TR-POSSGKN210101162</v>
      </c>
    </row>
    <row r="1660" spans="1:7" x14ac:dyDescent="0.25">
      <c r="A1660" s="54">
        <v>44226</v>
      </c>
      <c r="B1660" t="s">
        <v>1072</v>
      </c>
      <c r="C1660" t="s">
        <v>9</v>
      </c>
      <c r="D1660">
        <v>14500</v>
      </c>
      <c r="E1660">
        <v>14500</v>
      </c>
      <c r="F1660">
        <v>1</v>
      </c>
      <c r="G1660" t="str">
        <f t="shared" si="25"/>
        <v>TR-POSSGKN210101164</v>
      </c>
    </row>
    <row r="1661" spans="1:7" x14ac:dyDescent="0.25">
      <c r="A1661" s="54">
        <v>44226</v>
      </c>
      <c r="B1661" t="s">
        <v>1072</v>
      </c>
      <c r="C1661" t="s">
        <v>10</v>
      </c>
      <c r="D1661">
        <v>14500</v>
      </c>
      <c r="E1661">
        <v>14500</v>
      </c>
      <c r="F1661">
        <v>1</v>
      </c>
      <c r="G1661" t="str">
        <f t="shared" si="25"/>
        <v>TR-POSSGKN210101164</v>
      </c>
    </row>
    <row r="1662" spans="1:7" x14ac:dyDescent="0.25">
      <c r="A1662" s="54">
        <v>44226</v>
      </c>
      <c r="B1662" t="s">
        <v>1072</v>
      </c>
      <c r="C1662" t="s">
        <v>11</v>
      </c>
      <c r="D1662">
        <v>12500</v>
      </c>
      <c r="E1662">
        <v>625000</v>
      </c>
      <c r="F1662">
        <v>50</v>
      </c>
      <c r="G1662" t="str">
        <f t="shared" si="25"/>
        <v>TR-POSSGKN210101164</v>
      </c>
    </row>
    <row r="1663" spans="1:7" x14ac:dyDescent="0.25">
      <c r="A1663" s="54">
        <v>44226</v>
      </c>
      <c r="B1663" t="s">
        <v>1072</v>
      </c>
      <c r="C1663" t="s">
        <v>12</v>
      </c>
      <c r="D1663">
        <v>16500</v>
      </c>
      <c r="E1663">
        <v>165000</v>
      </c>
      <c r="F1663">
        <v>10</v>
      </c>
      <c r="G1663" t="str">
        <f t="shared" si="25"/>
        <v>TR-POSSGKN210101164</v>
      </c>
    </row>
    <row r="1664" spans="1:7" x14ac:dyDescent="0.25">
      <c r="A1664" s="54">
        <v>44226</v>
      </c>
      <c r="B1664" t="s">
        <v>1072</v>
      </c>
      <c r="C1664" t="s">
        <v>13</v>
      </c>
      <c r="D1664">
        <v>23000</v>
      </c>
      <c r="E1664">
        <v>23000</v>
      </c>
      <c r="F1664">
        <v>1</v>
      </c>
      <c r="G1664" t="str">
        <f t="shared" si="25"/>
        <v>TR-POSSGKN210101164</v>
      </c>
    </row>
    <row r="1665" spans="1:7" x14ac:dyDescent="0.25">
      <c r="A1665" s="54">
        <v>44226</v>
      </c>
      <c r="B1665" t="s">
        <v>1073</v>
      </c>
      <c r="C1665" t="s">
        <v>14</v>
      </c>
      <c r="D1665">
        <v>30000</v>
      </c>
      <c r="E1665">
        <v>60000</v>
      </c>
      <c r="F1665">
        <v>2</v>
      </c>
      <c r="G1665" t="str">
        <f t="shared" si="25"/>
        <v>TR-POSSGKN210101166</v>
      </c>
    </row>
    <row r="1666" spans="1:7" x14ac:dyDescent="0.25">
      <c r="A1666" s="54">
        <v>44226</v>
      </c>
      <c r="B1666" t="s">
        <v>1073</v>
      </c>
      <c r="C1666" t="s">
        <v>15</v>
      </c>
      <c r="D1666">
        <v>15500</v>
      </c>
      <c r="E1666">
        <v>15500</v>
      </c>
      <c r="F1666">
        <v>1</v>
      </c>
      <c r="G1666" t="str">
        <f t="shared" si="25"/>
        <v>TR-POSSGKN210101166</v>
      </c>
    </row>
    <row r="1667" spans="1:7" x14ac:dyDescent="0.25">
      <c r="A1667" s="54">
        <v>44226</v>
      </c>
      <c r="B1667" t="s">
        <v>1073</v>
      </c>
      <c r="C1667" t="s">
        <v>16</v>
      </c>
      <c r="D1667">
        <v>14500</v>
      </c>
      <c r="E1667">
        <v>14500</v>
      </c>
      <c r="F1667">
        <v>1</v>
      </c>
      <c r="G1667" t="str">
        <f t="shared" ref="G1667:G1730" si="26" xml:space="preserve"> "TR-" &amp; B1667</f>
        <v>TR-POSSGKN210101166</v>
      </c>
    </row>
    <row r="1668" spans="1:7" x14ac:dyDescent="0.25">
      <c r="A1668" s="54">
        <v>44226</v>
      </c>
      <c r="B1668" t="s">
        <v>1073</v>
      </c>
      <c r="C1668" t="s">
        <v>17</v>
      </c>
      <c r="D1668">
        <v>215000</v>
      </c>
      <c r="E1668">
        <v>215000</v>
      </c>
      <c r="F1668">
        <v>1</v>
      </c>
      <c r="G1668" t="str">
        <f t="shared" si="26"/>
        <v>TR-POSSGKN210101166</v>
      </c>
    </row>
    <row r="1669" spans="1:7" x14ac:dyDescent="0.25">
      <c r="A1669" s="54">
        <v>44226</v>
      </c>
      <c r="B1669" t="s">
        <v>1074</v>
      </c>
      <c r="C1669" t="s">
        <v>10</v>
      </c>
      <c r="D1669">
        <v>14500</v>
      </c>
      <c r="E1669">
        <v>14500</v>
      </c>
      <c r="F1669">
        <v>1</v>
      </c>
      <c r="G1669" t="str">
        <f t="shared" si="26"/>
        <v>TR-POSSGKN210101167</v>
      </c>
    </row>
    <row r="1670" spans="1:7" x14ac:dyDescent="0.25">
      <c r="A1670" s="54">
        <v>44226</v>
      </c>
      <c r="B1670" t="s">
        <v>1075</v>
      </c>
      <c r="C1670" t="s">
        <v>20</v>
      </c>
      <c r="D1670">
        <v>30000</v>
      </c>
      <c r="E1670">
        <v>60000</v>
      </c>
      <c r="F1670">
        <v>2</v>
      </c>
      <c r="G1670" t="str">
        <f t="shared" si="26"/>
        <v>TR-POSSGKN210101168</v>
      </c>
    </row>
    <row r="1671" spans="1:7" x14ac:dyDescent="0.25">
      <c r="A1671" s="54">
        <v>44226</v>
      </c>
      <c r="B1671" t="s">
        <v>1075</v>
      </c>
      <c r="C1671" t="s">
        <v>22</v>
      </c>
      <c r="D1671">
        <v>30000</v>
      </c>
      <c r="E1671">
        <v>30000</v>
      </c>
      <c r="F1671">
        <v>1</v>
      </c>
      <c r="G1671" t="str">
        <f t="shared" si="26"/>
        <v>TR-POSSGKN210101168</v>
      </c>
    </row>
    <row r="1672" spans="1:7" x14ac:dyDescent="0.25">
      <c r="A1672" s="54">
        <v>44226</v>
      </c>
      <c r="B1672" t="s">
        <v>1076</v>
      </c>
      <c r="C1672" t="s">
        <v>24</v>
      </c>
      <c r="D1672">
        <v>30000</v>
      </c>
      <c r="E1672">
        <v>60000</v>
      </c>
      <c r="F1672">
        <v>2</v>
      </c>
      <c r="G1672" t="str">
        <f t="shared" si="26"/>
        <v>TR-POSSGKN210101169</v>
      </c>
    </row>
    <row r="1673" spans="1:7" x14ac:dyDescent="0.25">
      <c r="A1673" s="54">
        <v>44226</v>
      </c>
      <c r="B1673" t="s">
        <v>1077</v>
      </c>
      <c r="C1673" t="s">
        <v>26</v>
      </c>
      <c r="D1673">
        <v>30000</v>
      </c>
      <c r="E1673">
        <v>30000</v>
      </c>
      <c r="F1673">
        <v>1</v>
      </c>
      <c r="G1673" t="str">
        <f t="shared" si="26"/>
        <v>TR-SISGKN210100788</v>
      </c>
    </row>
    <row r="1674" spans="1:7" x14ac:dyDescent="0.25">
      <c r="A1674" s="54">
        <v>44226</v>
      </c>
      <c r="B1674" t="s">
        <v>1077</v>
      </c>
      <c r="C1674" t="s">
        <v>22</v>
      </c>
      <c r="D1674">
        <v>30000</v>
      </c>
      <c r="E1674">
        <v>30000</v>
      </c>
      <c r="F1674">
        <v>1</v>
      </c>
      <c r="G1674" t="str">
        <f t="shared" si="26"/>
        <v>TR-SISGKN210100788</v>
      </c>
    </row>
    <row r="1675" spans="1:7" x14ac:dyDescent="0.25">
      <c r="A1675" s="54">
        <v>44226</v>
      </c>
      <c r="B1675" t="s">
        <v>1077</v>
      </c>
      <c r="C1675" t="s">
        <v>14</v>
      </c>
      <c r="D1675">
        <v>30000</v>
      </c>
      <c r="E1675">
        <v>720000</v>
      </c>
      <c r="F1675">
        <v>24</v>
      </c>
      <c r="G1675" t="str">
        <f t="shared" si="26"/>
        <v>TR-SISGKN210100788</v>
      </c>
    </row>
    <row r="1676" spans="1:7" x14ac:dyDescent="0.25">
      <c r="A1676" s="54">
        <v>44226</v>
      </c>
      <c r="B1676" t="s">
        <v>1077</v>
      </c>
      <c r="C1676" t="s">
        <v>27</v>
      </c>
      <c r="D1676">
        <v>30000</v>
      </c>
      <c r="E1676">
        <v>30000</v>
      </c>
      <c r="F1676">
        <v>1</v>
      </c>
      <c r="G1676" t="str">
        <f t="shared" si="26"/>
        <v>TR-SISGKN210100788</v>
      </c>
    </row>
    <row r="1677" spans="1:7" x14ac:dyDescent="0.25">
      <c r="A1677" s="54">
        <v>44226</v>
      </c>
      <c r="B1677" t="s">
        <v>1077</v>
      </c>
      <c r="C1677" t="s">
        <v>28</v>
      </c>
      <c r="D1677">
        <v>35000</v>
      </c>
      <c r="E1677">
        <v>35000</v>
      </c>
      <c r="F1677">
        <v>1</v>
      </c>
      <c r="G1677" t="str">
        <f t="shared" si="26"/>
        <v>TR-SISGKN210100788</v>
      </c>
    </row>
    <row r="1678" spans="1:7" x14ac:dyDescent="0.25">
      <c r="A1678" s="54">
        <v>44226</v>
      </c>
      <c r="B1678" t="s">
        <v>1077</v>
      </c>
      <c r="C1678" t="s">
        <v>29</v>
      </c>
      <c r="D1678">
        <v>14500</v>
      </c>
      <c r="E1678">
        <v>14500</v>
      </c>
      <c r="F1678">
        <v>1</v>
      </c>
      <c r="G1678" t="str">
        <f t="shared" si="26"/>
        <v>TR-SISGKN210100788</v>
      </c>
    </row>
    <row r="1679" spans="1:7" x14ac:dyDescent="0.25">
      <c r="A1679" s="54">
        <v>44226</v>
      </c>
      <c r="B1679" t="s">
        <v>1077</v>
      </c>
      <c r="C1679" t="s">
        <v>9</v>
      </c>
      <c r="D1679">
        <v>14500</v>
      </c>
      <c r="E1679">
        <v>14500</v>
      </c>
      <c r="F1679">
        <v>1</v>
      </c>
      <c r="G1679" t="str">
        <f t="shared" si="26"/>
        <v>TR-SISGKN210100788</v>
      </c>
    </row>
    <row r="1680" spans="1:7" x14ac:dyDescent="0.25">
      <c r="A1680" s="54">
        <v>44226</v>
      </c>
      <c r="B1680" t="s">
        <v>1077</v>
      </c>
      <c r="C1680" t="s">
        <v>10</v>
      </c>
      <c r="D1680">
        <v>14500</v>
      </c>
      <c r="E1680">
        <v>29000</v>
      </c>
      <c r="F1680">
        <v>2</v>
      </c>
      <c r="G1680" t="str">
        <f t="shared" si="26"/>
        <v>TR-SISGKN210100788</v>
      </c>
    </row>
    <row r="1681" spans="1:7" x14ac:dyDescent="0.25">
      <c r="A1681" s="54">
        <v>44226</v>
      </c>
      <c r="B1681" t="s">
        <v>1077</v>
      </c>
      <c r="C1681" t="s">
        <v>31</v>
      </c>
      <c r="D1681">
        <v>22000</v>
      </c>
      <c r="E1681">
        <v>22000</v>
      </c>
      <c r="F1681">
        <v>1</v>
      </c>
      <c r="G1681" t="str">
        <f t="shared" si="26"/>
        <v>TR-SISGKN210100788</v>
      </c>
    </row>
    <row r="1682" spans="1:7" x14ac:dyDescent="0.25">
      <c r="A1682" s="54">
        <v>44226</v>
      </c>
      <c r="B1682" t="s">
        <v>1077</v>
      </c>
      <c r="C1682" t="s">
        <v>33</v>
      </c>
      <c r="D1682">
        <v>30000</v>
      </c>
      <c r="E1682">
        <v>30000</v>
      </c>
      <c r="F1682">
        <v>1</v>
      </c>
      <c r="G1682" t="str">
        <f t="shared" si="26"/>
        <v>TR-SISGKN210100788</v>
      </c>
    </row>
    <row r="1683" spans="1:7" x14ac:dyDescent="0.25">
      <c r="A1683" s="54">
        <v>44226</v>
      </c>
      <c r="B1683" t="s">
        <v>1077</v>
      </c>
      <c r="C1683" t="s">
        <v>34</v>
      </c>
      <c r="D1683">
        <v>30000</v>
      </c>
      <c r="E1683">
        <v>30000</v>
      </c>
      <c r="F1683">
        <v>1</v>
      </c>
      <c r="G1683" t="str">
        <f t="shared" si="26"/>
        <v>TR-SISGKN210100788</v>
      </c>
    </row>
    <row r="1684" spans="1:7" x14ac:dyDescent="0.25">
      <c r="A1684" s="54">
        <v>44227</v>
      </c>
      <c r="B1684" t="s">
        <v>1077</v>
      </c>
      <c r="C1684" t="s">
        <v>20</v>
      </c>
      <c r="D1684">
        <v>30000</v>
      </c>
      <c r="E1684">
        <v>60000</v>
      </c>
      <c r="F1684">
        <v>2</v>
      </c>
      <c r="G1684" t="str">
        <f t="shared" si="26"/>
        <v>TR-SISGKN210100788</v>
      </c>
    </row>
    <row r="1685" spans="1:7" x14ac:dyDescent="0.25">
      <c r="A1685" s="54">
        <v>44227</v>
      </c>
      <c r="B1685" t="s">
        <v>1077</v>
      </c>
      <c r="C1685" t="s">
        <v>36</v>
      </c>
      <c r="D1685">
        <v>18000</v>
      </c>
      <c r="E1685">
        <v>18000</v>
      </c>
      <c r="F1685">
        <v>1</v>
      </c>
      <c r="G1685" t="str">
        <f t="shared" si="26"/>
        <v>TR-SISGKN210100788</v>
      </c>
    </row>
    <row r="1686" spans="1:7" x14ac:dyDescent="0.25">
      <c r="A1686" s="54">
        <v>44227</v>
      </c>
      <c r="B1686" t="s">
        <v>1077</v>
      </c>
      <c r="C1686" t="s">
        <v>37</v>
      </c>
      <c r="D1686">
        <v>79000</v>
      </c>
      <c r="E1686">
        <v>79000</v>
      </c>
      <c r="F1686">
        <v>1</v>
      </c>
      <c r="G1686" t="str">
        <f t="shared" si="26"/>
        <v>TR-SISGKN210100788</v>
      </c>
    </row>
    <row r="1687" spans="1:7" x14ac:dyDescent="0.25">
      <c r="A1687" s="54">
        <v>44227</v>
      </c>
      <c r="B1687" t="s">
        <v>1078</v>
      </c>
      <c r="C1687" t="s">
        <v>39</v>
      </c>
      <c r="D1687">
        <v>93000</v>
      </c>
      <c r="E1687">
        <v>93000</v>
      </c>
      <c r="F1687">
        <v>1</v>
      </c>
      <c r="G1687" t="str">
        <f t="shared" si="26"/>
        <v>TR-SISGKN210100792</v>
      </c>
    </row>
    <row r="1688" spans="1:7" x14ac:dyDescent="0.25">
      <c r="A1688" s="54">
        <v>44227</v>
      </c>
      <c r="B1688" t="s">
        <v>1079</v>
      </c>
      <c r="C1688" t="s">
        <v>40</v>
      </c>
      <c r="D1688">
        <v>158000</v>
      </c>
      <c r="E1688">
        <v>158000</v>
      </c>
      <c r="F1688">
        <v>1</v>
      </c>
      <c r="G1688" t="str">
        <f t="shared" si="26"/>
        <v>TR-SISGKN210100797</v>
      </c>
    </row>
    <row r="1689" spans="1:7" x14ac:dyDescent="0.25">
      <c r="A1689" s="54">
        <v>44227</v>
      </c>
      <c r="B1689" t="s">
        <v>1079</v>
      </c>
      <c r="C1689" t="s">
        <v>703</v>
      </c>
      <c r="D1689">
        <v>28000</v>
      </c>
      <c r="E1689">
        <v>84000</v>
      </c>
      <c r="F1689">
        <v>3</v>
      </c>
      <c r="G1689" t="str">
        <f t="shared" si="26"/>
        <v>TR-SISGKN210100797</v>
      </c>
    </row>
    <row r="1690" spans="1:7" x14ac:dyDescent="0.25">
      <c r="A1690" s="54">
        <v>44227</v>
      </c>
      <c r="B1690" t="s">
        <v>1079</v>
      </c>
      <c r="C1690" t="s">
        <v>704</v>
      </c>
      <c r="D1690">
        <v>11000</v>
      </c>
      <c r="E1690">
        <v>22000</v>
      </c>
      <c r="F1690">
        <v>2</v>
      </c>
      <c r="G1690" t="str">
        <f t="shared" si="26"/>
        <v>TR-SISGKN210100797</v>
      </c>
    </row>
    <row r="1691" spans="1:7" x14ac:dyDescent="0.25">
      <c r="A1691" s="54">
        <v>44227</v>
      </c>
      <c r="B1691" t="s">
        <v>1080</v>
      </c>
      <c r="C1691" t="s">
        <v>132</v>
      </c>
      <c r="D1691">
        <v>23000</v>
      </c>
      <c r="E1691">
        <v>23000</v>
      </c>
      <c r="F1691">
        <v>1</v>
      </c>
      <c r="G1691" t="str">
        <f t="shared" si="26"/>
        <v>TR-SISGKN210100800dr ADRI DWI _PRASETYO,S_P.KK (KLINIK UTAMA REJUVA)</v>
      </c>
    </row>
    <row r="1692" spans="1:7" x14ac:dyDescent="0.25">
      <c r="A1692" s="54">
        <v>44227</v>
      </c>
      <c r="B1692" t="s">
        <v>1080</v>
      </c>
      <c r="C1692" t="s">
        <v>705</v>
      </c>
      <c r="D1692">
        <v>5000</v>
      </c>
      <c r="E1692">
        <v>25000</v>
      </c>
      <c r="F1692">
        <v>5</v>
      </c>
      <c r="G1692" t="str">
        <f t="shared" si="26"/>
        <v>TR-SISGKN210100800dr ADRI DWI _PRASETYO,S_P.KK (KLINIK UTAMA REJUVA)</v>
      </c>
    </row>
    <row r="1693" spans="1:7" x14ac:dyDescent="0.25">
      <c r="A1693" s="54">
        <v>44227</v>
      </c>
      <c r="B1693" t="s">
        <v>1080</v>
      </c>
      <c r="C1693" t="s">
        <v>707</v>
      </c>
      <c r="D1693">
        <v>65000</v>
      </c>
      <c r="E1693">
        <v>65000</v>
      </c>
      <c r="F1693">
        <v>1</v>
      </c>
      <c r="G1693" t="str">
        <f t="shared" si="26"/>
        <v>TR-SISGKN210100800dr ADRI DWI _PRASETYO,S_P.KK (KLINIK UTAMA REJUVA)</v>
      </c>
    </row>
    <row r="1694" spans="1:7" x14ac:dyDescent="0.25">
      <c r="A1694" s="54">
        <v>44227</v>
      </c>
      <c r="B1694" t="s">
        <v>1080</v>
      </c>
      <c r="C1694" t="s">
        <v>195</v>
      </c>
      <c r="D1694">
        <v>40000</v>
      </c>
      <c r="E1694">
        <v>80000</v>
      </c>
      <c r="F1694">
        <v>2</v>
      </c>
      <c r="G1694" t="str">
        <f t="shared" si="26"/>
        <v>TR-SISGKN210100800dr ADRI DWI _PRASETYO,S_P.KK (KLINIK UTAMA REJUVA)</v>
      </c>
    </row>
    <row r="1695" spans="1:7" x14ac:dyDescent="0.25">
      <c r="A1695" s="54">
        <v>44227</v>
      </c>
      <c r="B1695" t="s">
        <v>1081</v>
      </c>
      <c r="C1695" t="s">
        <v>708</v>
      </c>
      <c r="D1695">
        <v>40000</v>
      </c>
      <c r="E1695">
        <v>80000</v>
      </c>
      <c r="F1695">
        <v>2</v>
      </c>
      <c r="G1695" t="str">
        <f t="shared" si="26"/>
        <v>TR-POSSGKN210101188</v>
      </c>
    </row>
    <row r="1696" spans="1:7" x14ac:dyDescent="0.25">
      <c r="A1696" s="54">
        <v>44227</v>
      </c>
      <c r="B1696" t="s">
        <v>1081</v>
      </c>
      <c r="C1696" t="s">
        <v>10</v>
      </c>
      <c r="D1696">
        <v>14000</v>
      </c>
      <c r="E1696">
        <v>140000</v>
      </c>
      <c r="F1696">
        <v>10</v>
      </c>
      <c r="G1696" t="str">
        <f t="shared" si="26"/>
        <v>TR-POSSGKN210101188</v>
      </c>
    </row>
    <row r="1697" spans="1:7" x14ac:dyDescent="0.25">
      <c r="A1697" s="54">
        <v>44227</v>
      </c>
      <c r="B1697" t="s">
        <v>1081</v>
      </c>
      <c r="C1697" t="s">
        <v>20</v>
      </c>
      <c r="D1697">
        <v>29500</v>
      </c>
      <c r="E1697">
        <v>147500</v>
      </c>
      <c r="F1697">
        <v>5</v>
      </c>
      <c r="G1697" t="str">
        <f t="shared" si="26"/>
        <v>TR-POSSGKN210101188</v>
      </c>
    </row>
    <row r="1698" spans="1:7" x14ac:dyDescent="0.25">
      <c r="A1698" s="54">
        <v>44227</v>
      </c>
      <c r="B1698" t="s">
        <v>1081</v>
      </c>
      <c r="C1698" t="s">
        <v>497</v>
      </c>
      <c r="D1698">
        <v>305000</v>
      </c>
      <c r="E1698">
        <v>305000</v>
      </c>
      <c r="F1698">
        <v>1</v>
      </c>
      <c r="G1698" t="str">
        <f t="shared" si="26"/>
        <v>TR-POSSGKN210101188</v>
      </c>
    </row>
    <row r="1699" spans="1:7" x14ac:dyDescent="0.25">
      <c r="A1699" s="54">
        <v>44227</v>
      </c>
      <c r="B1699" t="s">
        <v>1081</v>
      </c>
      <c r="C1699" t="s">
        <v>342</v>
      </c>
      <c r="D1699">
        <v>9200</v>
      </c>
      <c r="E1699">
        <v>460000</v>
      </c>
      <c r="F1699">
        <v>50</v>
      </c>
      <c r="G1699" t="str">
        <f t="shared" si="26"/>
        <v>TR-POSSGKN210101188</v>
      </c>
    </row>
    <row r="1700" spans="1:7" x14ac:dyDescent="0.25">
      <c r="A1700" s="54">
        <v>44227</v>
      </c>
      <c r="B1700" t="s">
        <v>1082</v>
      </c>
      <c r="C1700" t="s">
        <v>182</v>
      </c>
      <c r="D1700">
        <v>1200</v>
      </c>
      <c r="E1700">
        <v>18000</v>
      </c>
      <c r="F1700">
        <v>15</v>
      </c>
      <c r="G1700" t="str">
        <f t="shared" si="26"/>
        <v>TR-POSSGKN210101189</v>
      </c>
    </row>
    <row r="1701" spans="1:7" x14ac:dyDescent="0.25">
      <c r="A1701" s="54">
        <v>44227</v>
      </c>
      <c r="B1701" t="s">
        <v>1083</v>
      </c>
      <c r="C1701" t="s">
        <v>74</v>
      </c>
      <c r="D1701">
        <v>145000</v>
      </c>
      <c r="E1701">
        <v>145000</v>
      </c>
      <c r="F1701">
        <v>1</v>
      </c>
      <c r="G1701" t="str">
        <f t="shared" si="26"/>
        <v>TR-POSSGKN210101190</v>
      </c>
    </row>
    <row r="1702" spans="1:7" x14ac:dyDescent="0.25">
      <c r="A1702" s="54">
        <v>44227</v>
      </c>
      <c r="B1702" t="s">
        <v>1083</v>
      </c>
      <c r="C1702" t="s">
        <v>62</v>
      </c>
      <c r="D1702">
        <v>16000</v>
      </c>
      <c r="E1702">
        <v>16000</v>
      </c>
      <c r="F1702">
        <v>1</v>
      </c>
      <c r="G1702" t="str">
        <f t="shared" si="26"/>
        <v>TR-POSSGKN210101190</v>
      </c>
    </row>
    <row r="1703" spans="1:7" x14ac:dyDescent="0.25">
      <c r="A1703" s="54">
        <v>44227</v>
      </c>
      <c r="B1703" t="s">
        <v>1084</v>
      </c>
      <c r="C1703" t="s">
        <v>82</v>
      </c>
      <c r="D1703">
        <v>8700</v>
      </c>
      <c r="E1703">
        <v>8700</v>
      </c>
      <c r="F1703">
        <v>1</v>
      </c>
      <c r="G1703" t="str">
        <f t="shared" si="26"/>
        <v>TR-POSSGKN210101191</v>
      </c>
    </row>
    <row r="1704" spans="1:7" x14ac:dyDescent="0.25">
      <c r="A1704" s="54">
        <v>44227</v>
      </c>
      <c r="B1704" t="s">
        <v>1085</v>
      </c>
      <c r="C1704" t="s">
        <v>714</v>
      </c>
      <c r="D1704">
        <v>41500</v>
      </c>
      <c r="E1704">
        <v>41500</v>
      </c>
      <c r="F1704">
        <v>1</v>
      </c>
      <c r="G1704" t="str">
        <f t="shared" si="26"/>
        <v>TR-POSSGKN210101192</v>
      </c>
    </row>
    <row r="1705" spans="1:7" x14ac:dyDescent="0.25">
      <c r="A1705" s="54">
        <v>44227</v>
      </c>
      <c r="B1705" t="s">
        <v>1085</v>
      </c>
      <c r="C1705" t="s">
        <v>9</v>
      </c>
      <c r="D1705">
        <v>14500</v>
      </c>
      <c r="E1705">
        <v>14500</v>
      </c>
      <c r="F1705">
        <v>1</v>
      </c>
      <c r="G1705" t="str">
        <f t="shared" si="26"/>
        <v>TR-POSSGKN210101192</v>
      </c>
    </row>
    <row r="1706" spans="1:7" x14ac:dyDescent="0.25">
      <c r="A1706" s="54">
        <v>44227</v>
      </c>
      <c r="B1706" t="s">
        <v>1086</v>
      </c>
      <c r="C1706" t="s">
        <v>40</v>
      </c>
      <c r="D1706">
        <v>158000</v>
      </c>
      <c r="E1706">
        <v>158000</v>
      </c>
      <c r="F1706">
        <v>1</v>
      </c>
      <c r="G1706" t="str">
        <f t="shared" si="26"/>
        <v>TR-POSSGKN210101193</v>
      </c>
    </row>
    <row r="1707" spans="1:7" x14ac:dyDescent="0.25">
      <c r="A1707" s="54">
        <v>44227</v>
      </c>
      <c r="B1707" t="s">
        <v>1086</v>
      </c>
      <c r="C1707" t="s">
        <v>166</v>
      </c>
      <c r="D1707">
        <v>5200</v>
      </c>
      <c r="E1707">
        <v>5200</v>
      </c>
      <c r="F1707">
        <v>1</v>
      </c>
      <c r="G1707" t="str">
        <f t="shared" si="26"/>
        <v>TR-POSSGKN210101193</v>
      </c>
    </row>
    <row r="1708" spans="1:7" x14ac:dyDescent="0.25">
      <c r="A1708" s="54">
        <v>44227</v>
      </c>
      <c r="B1708" t="s">
        <v>1087</v>
      </c>
      <c r="C1708" t="s">
        <v>16</v>
      </c>
      <c r="D1708">
        <v>14500</v>
      </c>
      <c r="E1708">
        <v>14500</v>
      </c>
      <c r="F1708">
        <v>1</v>
      </c>
      <c r="G1708" t="str">
        <f t="shared" si="26"/>
        <v>TR-POSSGKN210101195</v>
      </c>
    </row>
    <row r="1709" spans="1:7" x14ac:dyDescent="0.25">
      <c r="A1709" s="54">
        <v>44227</v>
      </c>
      <c r="B1709" t="s">
        <v>1087</v>
      </c>
      <c r="C1709" t="s">
        <v>161</v>
      </c>
      <c r="D1709">
        <v>5000</v>
      </c>
      <c r="E1709">
        <v>5000</v>
      </c>
      <c r="F1709">
        <v>1</v>
      </c>
      <c r="G1709" t="str">
        <f t="shared" si="26"/>
        <v>TR-POSSGKN210101195</v>
      </c>
    </row>
    <row r="1710" spans="1:7" x14ac:dyDescent="0.25">
      <c r="A1710" s="54">
        <v>44227</v>
      </c>
      <c r="B1710" t="s">
        <v>1088</v>
      </c>
      <c r="C1710" t="s">
        <v>95</v>
      </c>
      <c r="D1710">
        <v>14500</v>
      </c>
      <c r="E1710">
        <v>14500</v>
      </c>
      <c r="F1710">
        <v>1</v>
      </c>
      <c r="G1710" t="str">
        <f t="shared" si="26"/>
        <v>TR-POSSGKN210101196</v>
      </c>
    </row>
    <row r="1711" spans="1:7" x14ac:dyDescent="0.25">
      <c r="A1711" s="54">
        <v>44227</v>
      </c>
      <c r="B1711" t="s">
        <v>1089</v>
      </c>
      <c r="C1711" t="s">
        <v>66</v>
      </c>
      <c r="D1711">
        <v>14500</v>
      </c>
      <c r="E1711">
        <v>14500</v>
      </c>
      <c r="F1711">
        <v>1</v>
      </c>
      <c r="G1711" t="str">
        <f t="shared" si="26"/>
        <v>TR-POSSGKN210101199</v>
      </c>
    </row>
    <row r="1712" spans="1:7" x14ac:dyDescent="0.25">
      <c r="A1712" s="54">
        <v>44227</v>
      </c>
      <c r="B1712" t="s">
        <v>1090</v>
      </c>
      <c r="C1712" t="s">
        <v>93</v>
      </c>
      <c r="D1712">
        <v>6800</v>
      </c>
      <c r="E1712">
        <v>6800</v>
      </c>
      <c r="F1712">
        <v>1</v>
      </c>
      <c r="G1712" t="str">
        <f t="shared" si="26"/>
        <v>TR-POSSGKN210101200</v>
      </c>
    </row>
    <row r="1713" spans="1:7" x14ac:dyDescent="0.25">
      <c r="A1713" s="54">
        <v>44227</v>
      </c>
      <c r="B1713" t="s">
        <v>1091</v>
      </c>
      <c r="C1713" t="s">
        <v>60</v>
      </c>
      <c r="D1713">
        <v>8000</v>
      </c>
      <c r="E1713">
        <v>24000</v>
      </c>
      <c r="F1713">
        <v>3</v>
      </c>
      <c r="G1713" t="str">
        <f t="shared" si="26"/>
        <v>TR-POSSGKN210101202</v>
      </c>
    </row>
    <row r="1714" spans="1:7" x14ac:dyDescent="0.25">
      <c r="A1714" s="54">
        <v>44227</v>
      </c>
      <c r="B1714" t="s">
        <v>1091</v>
      </c>
      <c r="C1714" t="s">
        <v>119</v>
      </c>
      <c r="D1714">
        <v>39000</v>
      </c>
      <c r="E1714">
        <v>39000</v>
      </c>
      <c r="F1714">
        <v>1</v>
      </c>
      <c r="G1714" t="str">
        <f t="shared" si="26"/>
        <v>TR-POSSGKN210101202</v>
      </c>
    </row>
    <row r="1715" spans="1:7" x14ac:dyDescent="0.25">
      <c r="A1715" s="54">
        <v>44227</v>
      </c>
      <c r="B1715" t="s">
        <v>1091</v>
      </c>
      <c r="C1715" t="s">
        <v>10</v>
      </c>
      <c r="D1715">
        <v>14500</v>
      </c>
      <c r="E1715">
        <v>29000</v>
      </c>
      <c r="F1715">
        <v>2</v>
      </c>
      <c r="G1715" t="str">
        <f t="shared" si="26"/>
        <v>TR-POSSGKN210101202</v>
      </c>
    </row>
    <row r="1716" spans="1:7" x14ac:dyDescent="0.25">
      <c r="A1716" s="54">
        <v>44227</v>
      </c>
      <c r="B1716" t="s">
        <v>1092</v>
      </c>
      <c r="C1716" t="s">
        <v>722</v>
      </c>
      <c r="D1716">
        <v>36000</v>
      </c>
      <c r="E1716">
        <v>72000</v>
      </c>
      <c r="F1716">
        <v>2</v>
      </c>
      <c r="G1716" t="str">
        <f t="shared" si="26"/>
        <v>TR-POSSGKN210101203</v>
      </c>
    </row>
    <row r="1717" spans="1:7" x14ac:dyDescent="0.25">
      <c r="A1717" s="54">
        <v>44227</v>
      </c>
      <c r="B1717" t="s">
        <v>1093</v>
      </c>
      <c r="C1717" t="s">
        <v>110</v>
      </c>
      <c r="D1717">
        <v>14000</v>
      </c>
      <c r="E1717">
        <v>14000</v>
      </c>
      <c r="F1717">
        <v>1</v>
      </c>
      <c r="G1717" t="str">
        <f t="shared" si="26"/>
        <v>TR-POSSGKN210101204</v>
      </c>
    </row>
    <row r="1718" spans="1:7" x14ac:dyDescent="0.25">
      <c r="A1718" s="54">
        <v>44227</v>
      </c>
      <c r="B1718" t="s">
        <v>1093</v>
      </c>
      <c r="C1718" t="s">
        <v>498</v>
      </c>
      <c r="D1718">
        <v>145000</v>
      </c>
      <c r="E1718">
        <v>290000</v>
      </c>
      <c r="F1718">
        <v>2</v>
      </c>
      <c r="G1718" t="str">
        <f t="shared" si="26"/>
        <v>TR-POSSGKN210101204</v>
      </c>
    </row>
    <row r="1719" spans="1:7" x14ac:dyDescent="0.25">
      <c r="A1719" s="54">
        <v>44227</v>
      </c>
      <c r="B1719" t="s">
        <v>1094</v>
      </c>
      <c r="C1719" t="s">
        <v>383</v>
      </c>
      <c r="D1719">
        <v>29000</v>
      </c>
      <c r="E1719">
        <v>87000</v>
      </c>
      <c r="F1719">
        <v>3</v>
      </c>
      <c r="G1719" t="str">
        <f t="shared" si="26"/>
        <v>TR-POSSGKN210101205</v>
      </c>
    </row>
    <row r="1720" spans="1:7" x14ac:dyDescent="0.25">
      <c r="A1720" s="54">
        <v>44227</v>
      </c>
      <c r="B1720" t="s">
        <v>1094</v>
      </c>
      <c r="C1720" t="s">
        <v>339</v>
      </c>
      <c r="D1720">
        <v>130000</v>
      </c>
      <c r="E1720">
        <v>130000</v>
      </c>
      <c r="F1720">
        <v>1</v>
      </c>
      <c r="G1720" t="str">
        <f t="shared" si="26"/>
        <v>TR-POSSGKN210101205</v>
      </c>
    </row>
    <row r="1721" spans="1:7" x14ac:dyDescent="0.25">
      <c r="A1721" s="54">
        <v>44227</v>
      </c>
      <c r="B1721" t="s">
        <v>1094</v>
      </c>
      <c r="C1721" t="s">
        <v>727</v>
      </c>
      <c r="D1721">
        <v>17000</v>
      </c>
      <c r="E1721">
        <v>17000</v>
      </c>
      <c r="F1721">
        <v>1</v>
      </c>
      <c r="G1721" t="str">
        <f t="shared" si="26"/>
        <v>TR-POSSGKN210101205</v>
      </c>
    </row>
    <row r="1722" spans="1:7" x14ac:dyDescent="0.25">
      <c r="A1722" s="54">
        <v>44227</v>
      </c>
      <c r="B1722" t="s">
        <v>1095</v>
      </c>
      <c r="C1722" t="s">
        <v>161</v>
      </c>
      <c r="D1722">
        <v>5000</v>
      </c>
      <c r="E1722">
        <v>5000</v>
      </c>
      <c r="F1722">
        <v>1</v>
      </c>
      <c r="G1722" t="str">
        <f t="shared" si="26"/>
        <v>TR-POSSGKN210101206</v>
      </c>
    </row>
    <row r="1723" spans="1:7" x14ac:dyDescent="0.25">
      <c r="A1723" s="54">
        <v>44227</v>
      </c>
      <c r="B1723" t="s">
        <v>1096</v>
      </c>
      <c r="C1723" t="s">
        <v>119</v>
      </c>
      <c r="D1723">
        <v>39000</v>
      </c>
      <c r="E1723">
        <v>78000</v>
      </c>
      <c r="F1723">
        <v>2</v>
      </c>
      <c r="G1723" t="str">
        <f t="shared" si="26"/>
        <v>TR-POSSGKN210101207</v>
      </c>
    </row>
    <row r="1724" spans="1:7" x14ac:dyDescent="0.25">
      <c r="A1724" s="54">
        <v>44227</v>
      </c>
      <c r="B1724" t="s">
        <v>1096</v>
      </c>
      <c r="C1724" t="s">
        <v>20</v>
      </c>
      <c r="D1724">
        <v>30000</v>
      </c>
      <c r="E1724">
        <v>60000</v>
      </c>
      <c r="F1724">
        <v>2</v>
      </c>
      <c r="G1724" t="str">
        <f t="shared" si="26"/>
        <v>TR-POSSGKN210101207</v>
      </c>
    </row>
    <row r="1725" spans="1:7" x14ac:dyDescent="0.25">
      <c r="A1725" s="54">
        <v>44227</v>
      </c>
      <c r="B1725" t="s">
        <v>1096</v>
      </c>
      <c r="C1725" t="s">
        <v>410</v>
      </c>
      <c r="D1725">
        <v>9200</v>
      </c>
      <c r="E1725">
        <v>92000</v>
      </c>
      <c r="F1725">
        <v>10</v>
      </c>
      <c r="G1725" t="str">
        <f t="shared" si="26"/>
        <v>TR-POSSGKN210101207</v>
      </c>
    </row>
    <row r="1726" spans="1:7" x14ac:dyDescent="0.25">
      <c r="A1726" s="54">
        <v>44227</v>
      </c>
      <c r="B1726" t="s">
        <v>1097</v>
      </c>
      <c r="C1726" t="s">
        <v>269</v>
      </c>
      <c r="D1726">
        <v>9200</v>
      </c>
      <c r="E1726">
        <v>92000</v>
      </c>
      <c r="F1726">
        <v>10</v>
      </c>
      <c r="G1726" t="str">
        <f t="shared" si="26"/>
        <v>TR-POSSGKN210101208</v>
      </c>
    </row>
    <row r="1727" spans="1:7" x14ac:dyDescent="0.25">
      <c r="A1727" s="54">
        <v>44227</v>
      </c>
      <c r="B1727" t="s">
        <v>1097</v>
      </c>
      <c r="C1727" t="s">
        <v>263</v>
      </c>
      <c r="D1727">
        <v>602000</v>
      </c>
      <c r="E1727">
        <v>602000</v>
      </c>
      <c r="F1727">
        <v>1</v>
      </c>
      <c r="G1727" t="str">
        <f t="shared" si="26"/>
        <v>TR-POSSGKN210101208</v>
      </c>
    </row>
    <row r="1728" spans="1:7" x14ac:dyDescent="0.25">
      <c r="A1728" s="54">
        <v>44227</v>
      </c>
      <c r="B1728" t="s">
        <v>1097</v>
      </c>
      <c r="C1728" t="s">
        <v>707</v>
      </c>
      <c r="D1728">
        <v>65000</v>
      </c>
      <c r="E1728">
        <v>130000</v>
      </c>
      <c r="F1728">
        <v>2</v>
      </c>
      <c r="G1728" t="str">
        <f t="shared" si="26"/>
        <v>TR-POSSGKN210101208</v>
      </c>
    </row>
    <row r="1729" spans="1:7" x14ac:dyDescent="0.25">
      <c r="A1729" s="54">
        <v>44227</v>
      </c>
      <c r="B1729" t="s">
        <v>1097</v>
      </c>
      <c r="C1729" t="s">
        <v>730</v>
      </c>
      <c r="D1729">
        <v>145000</v>
      </c>
      <c r="E1729">
        <v>145000</v>
      </c>
      <c r="F1729">
        <v>1</v>
      </c>
      <c r="G1729" t="str">
        <f t="shared" si="26"/>
        <v>TR-POSSGKN210101208</v>
      </c>
    </row>
    <row r="1730" spans="1:7" x14ac:dyDescent="0.25">
      <c r="A1730" s="54">
        <v>44227</v>
      </c>
      <c r="B1730" t="s">
        <v>1097</v>
      </c>
      <c r="C1730" t="s">
        <v>29</v>
      </c>
      <c r="D1730">
        <v>14500</v>
      </c>
      <c r="E1730">
        <v>14500</v>
      </c>
      <c r="F1730">
        <v>1</v>
      </c>
      <c r="G1730" t="str">
        <f t="shared" si="26"/>
        <v>TR-POSSGKN210101208</v>
      </c>
    </row>
    <row r="1731" spans="1:7" x14ac:dyDescent="0.25">
      <c r="A1731" s="54">
        <v>44227</v>
      </c>
      <c r="B1731" t="s">
        <v>1097</v>
      </c>
      <c r="C1731" t="s">
        <v>68</v>
      </c>
      <c r="D1731">
        <v>5500</v>
      </c>
      <c r="E1731">
        <v>11000</v>
      </c>
      <c r="F1731">
        <v>2</v>
      </c>
      <c r="G1731" t="str">
        <f t="shared" ref="G1731:G1794" si="27" xml:space="preserve"> "TR-" &amp; B1731</f>
        <v>TR-POSSGKN210101208</v>
      </c>
    </row>
    <row r="1732" spans="1:7" x14ac:dyDescent="0.25">
      <c r="A1732" s="54">
        <v>44227</v>
      </c>
      <c r="B1732" t="s">
        <v>1097</v>
      </c>
      <c r="C1732" t="s">
        <v>44</v>
      </c>
      <c r="D1732">
        <v>9000</v>
      </c>
      <c r="E1732">
        <v>9000</v>
      </c>
      <c r="F1732">
        <v>1</v>
      </c>
      <c r="G1732" t="str">
        <f t="shared" si="27"/>
        <v>TR-POSSGKN210101208</v>
      </c>
    </row>
    <row r="1733" spans="1:7" x14ac:dyDescent="0.25">
      <c r="A1733" s="54">
        <v>44227</v>
      </c>
      <c r="B1733" t="s">
        <v>1097</v>
      </c>
      <c r="C1733" t="s">
        <v>467</v>
      </c>
      <c r="D1733">
        <v>22000</v>
      </c>
      <c r="E1733">
        <v>22000</v>
      </c>
      <c r="F1733">
        <v>1</v>
      </c>
      <c r="G1733" t="str">
        <f t="shared" si="27"/>
        <v>TR-POSSGKN210101208</v>
      </c>
    </row>
    <row r="1734" spans="1:7" x14ac:dyDescent="0.25">
      <c r="A1734" s="54">
        <v>44227</v>
      </c>
      <c r="B1734" t="s">
        <v>1097</v>
      </c>
      <c r="C1734" t="s">
        <v>733</v>
      </c>
      <c r="D1734">
        <v>5500</v>
      </c>
      <c r="E1734">
        <v>5500</v>
      </c>
      <c r="F1734">
        <v>1</v>
      </c>
      <c r="G1734" t="str">
        <f t="shared" si="27"/>
        <v>TR-POSSGKN210101208</v>
      </c>
    </row>
    <row r="1735" spans="1:7" x14ac:dyDescent="0.25">
      <c r="A1735" s="54">
        <v>44227</v>
      </c>
      <c r="B1735" t="s">
        <v>1097</v>
      </c>
      <c r="C1735" t="s">
        <v>734</v>
      </c>
      <c r="D1735">
        <v>5800</v>
      </c>
      <c r="E1735">
        <v>5800</v>
      </c>
      <c r="F1735">
        <v>1</v>
      </c>
      <c r="G1735" t="str">
        <f t="shared" si="27"/>
        <v>TR-POSSGKN210101208</v>
      </c>
    </row>
    <row r="1736" spans="1:7" x14ac:dyDescent="0.25">
      <c r="A1736" s="54">
        <v>44227</v>
      </c>
      <c r="B1736" t="s">
        <v>1097</v>
      </c>
      <c r="C1736" t="s">
        <v>735</v>
      </c>
      <c r="D1736">
        <v>6300</v>
      </c>
      <c r="E1736">
        <v>6300</v>
      </c>
      <c r="F1736">
        <v>1</v>
      </c>
      <c r="G1736" t="str">
        <f t="shared" si="27"/>
        <v>TR-POSSGKN210101208</v>
      </c>
    </row>
    <row r="1737" spans="1:7" x14ac:dyDescent="0.25">
      <c r="A1737" s="54">
        <v>44227</v>
      </c>
      <c r="B1737" t="s">
        <v>1097</v>
      </c>
      <c r="C1737" t="s">
        <v>736</v>
      </c>
      <c r="D1737">
        <v>26000</v>
      </c>
      <c r="E1737">
        <v>26000</v>
      </c>
      <c r="F1737">
        <v>1</v>
      </c>
      <c r="G1737" t="str">
        <f t="shared" si="27"/>
        <v>TR-POSSGKN210101208</v>
      </c>
    </row>
    <row r="1738" spans="1:7" x14ac:dyDescent="0.25">
      <c r="A1738" s="54">
        <v>44227</v>
      </c>
      <c r="B1738" t="s">
        <v>1097</v>
      </c>
      <c r="C1738" t="s">
        <v>737</v>
      </c>
      <c r="D1738">
        <v>48000</v>
      </c>
      <c r="E1738">
        <v>48000</v>
      </c>
      <c r="F1738">
        <v>1</v>
      </c>
      <c r="G1738" t="str">
        <f t="shared" si="27"/>
        <v>TR-POSSGKN210101208</v>
      </c>
    </row>
    <row r="1739" spans="1:7" x14ac:dyDescent="0.25">
      <c r="A1739" s="54">
        <v>44227</v>
      </c>
      <c r="B1739" t="s">
        <v>1098</v>
      </c>
      <c r="C1739" t="s">
        <v>93</v>
      </c>
      <c r="D1739">
        <v>6800</v>
      </c>
      <c r="E1739">
        <v>6800</v>
      </c>
      <c r="F1739">
        <v>1</v>
      </c>
      <c r="G1739" t="str">
        <f t="shared" si="27"/>
        <v>TR-POSSGKN210101209</v>
      </c>
    </row>
    <row r="1740" spans="1:7" x14ac:dyDescent="0.25">
      <c r="A1740" s="54">
        <v>44227</v>
      </c>
      <c r="B1740" t="s">
        <v>1098</v>
      </c>
      <c r="C1740" t="s">
        <v>33</v>
      </c>
      <c r="D1740">
        <v>30000</v>
      </c>
      <c r="E1740">
        <v>30000</v>
      </c>
      <c r="F1740">
        <v>1</v>
      </c>
      <c r="G1740" t="str">
        <f t="shared" si="27"/>
        <v>TR-POSSGKN210101209</v>
      </c>
    </row>
    <row r="1741" spans="1:7" x14ac:dyDescent="0.25">
      <c r="A1741" s="54">
        <v>44227</v>
      </c>
      <c r="B1741" t="s">
        <v>1099</v>
      </c>
      <c r="C1741" t="s">
        <v>33</v>
      </c>
      <c r="D1741">
        <v>30000</v>
      </c>
      <c r="E1741">
        <v>30000</v>
      </c>
      <c r="F1741">
        <v>1</v>
      </c>
      <c r="G1741" t="str">
        <f t="shared" si="27"/>
        <v>TR-POSSGKN210101210</v>
      </c>
    </row>
    <row r="1742" spans="1:7" x14ac:dyDescent="0.25">
      <c r="A1742" s="54">
        <v>44227</v>
      </c>
      <c r="B1742" t="s">
        <v>1099</v>
      </c>
      <c r="C1742" t="s">
        <v>741</v>
      </c>
      <c r="D1742">
        <v>50000</v>
      </c>
      <c r="E1742">
        <v>50000</v>
      </c>
      <c r="F1742">
        <v>1</v>
      </c>
      <c r="G1742" t="str">
        <f t="shared" si="27"/>
        <v>TR-POSSGKN210101210</v>
      </c>
    </row>
    <row r="1743" spans="1:7" x14ac:dyDescent="0.25">
      <c r="A1743" s="54">
        <v>44227</v>
      </c>
      <c r="B1743" t="s">
        <v>1100</v>
      </c>
      <c r="C1743" t="s">
        <v>742</v>
      </c>
      <c r="D1743">
        <v>13500</v>
      </c>
      <c r="E1743">
        <v>13500</v>
      </c>
      <c r="F1743">
        <v>1</v>
      </c>
      <c r="G1743" t="str">
        <f t="shared" si="27"/>
        <v>TR-POSSGKN210101211</v>
      </c>
    </row>
    <row r="1744" spans="1:7" x14ac:dyDescent="0.25">
      <c r="A1744" s="54">
        <v>44227</v>
      </c>
      <c r="B1744" t="s">
        <v>1101</v>
      </c>
      <c r="C1744" t="s">
        <v>480</v>
      </c>
      <c r="D1744">
        <v>10000</v>
      </c>
      <c r="E1744">
        <v>10000</v>
      </c>
      <c r="F1744">
        <v>1</v>
      </c>
      <c r="G1744" t="str">
        <f t="shared" si="27"/>
        <v>TR-POSSGKN210101212</v>
      </c>
    </row>
    <row r="1745" spans="1:7" x14ac:dyDescent="0.25">
      <c r="A1745" s="54">
        <v>44227</v>
      </c>
      <c r="B1745" t="s">
        <v>1102</v>
      </c>
      <c r="C1745" t="s">
        <v>743</v>
      </c>
      <c r="D1745">
        <v>325000</v>
      </c>
      <c r="E1745">
        <v>325000</v>
      </c>
      <c r="F1745">
        <v>1</v>
      </c>
      <c r="G1745" t="str">
        <f t="shared" si="27"/>
        <v>TR-POSSGKN210101213</v>
      </c>
    </row>
    <row r="1746" spans="1:7" x14ac:dyDescent="0.25">
      <c r="A1746" s="54">
        <v>44227</v>
      </c>
      <c r="B1746" t="s">
        <v>1102</v>
      </c>
      <c r="C1746" t="s">
        <v>159</v>
      </c>
      <c r="D1746">
        <v>4500</v>
      </c>
      <c r="E1746">
        <v>4500</v>
      </c>
      <c r="F1746">
        <v>1</v>
      </c>
      <c r="G1746" t="str">
        <f t="shared" si="27"/>
        <v>TR-POSSGKN210101213</v>
      </c>
    </row>
    <row r="1747" spans="1:7" x14ac:dyDescent="0.25">
      <c r="A1747" s="54">
        <v>44227</v>
      </c>
      <c r="B1747" t="s">
        <v>1102</v>
      </c>
      <c r="C1747" t="s">
        <v>172</v>
      </c>
      <c r="D1747">
        <v>2800</v>
      </c>
      <c r="E1747">
        <v>2800</v>
      </c>
      <c r="F1747">
        <v>1</v>
      </c>
      <c r="G1747" t="str">
        <f t="shared" si="27"/>
        <v>TR-POSSGKN210101213</v>
      </c>
    </row>
    <row r="1748" spans="1:7" x14ac:dyDescent="0.25">
      <c r="A1748" s="54">
        <v>44227</v>
      </c>
      <c r="B1748" t="s">
        <v>1102</v>
      </c>
      <c r="C1748" t="s">
        <v>60</v>
      </c>
      <c r="D1748">
        <v>8000</v>
      </c>
      <c r="E1748">
        <v>8000</v>
      </c>
      <c r="F1748">
        <v>1</v>
      </c>
      <c r="G1748" t="str">
        <f t="shared" si="27"/>
        <v>TR-POSSGKN210101213</v>
      </c>
    </row>
    <row r="1749" spans="1:7" x14ac:dyDescent="0.25">
      <c r="A1749" s="54">
        <v>44227</v>
      </c>
      <c r="B1749" t="s">
        <v>1103</v>
      </c>
      <c r="C1749" t="s">
        <v>10</v>
      </c>
      <c r="D1749">
        <v>14500</v>
      </c>
      <c r="E1749">
        <v>14500</v>
      </c>
      <c r="F1749">
        <v>1</v>
      </c>
      <c r="G1749" t="str">
        <f t="shared" si="27"/>
        <v>TR-SISGKN210100821</v>
      </c>
    </row>
    <row r="1750" spans="1:7" x14ac:dyDescent="0.25">
      <c r="A1750" s="54">
        <v>44227</v>
      </c>
      <c r="B1750" t="s">
        <v>1104</v>
      </c>
      <c r="C1750" t="s">
        <v>33</v>
      </c>
      <c r="D1750">
        <v>29000</v>
      </c>
      <c r="E1750">
        <v>145000</v>
      </c>
      <c r="F1750">
        <v>5</v>
      </c>
      <c r="G1750" t="str">
        <f t="shared" si="27"/>
        <v>TR-POSSGKN210101230</v>
      </c>
    </row>
    <row r="1751" spans="1:7" x14ac:dyDescent="0.25">
      <c r="A1751" s="54">
        <v>44227</v>
      </c>
      <c r="B1751" t="s">
        <v>1104</v>
      </c>
      <c r="C1751" t="s">
        <v>42</v>
      </c>
      <c r="D1751">
        <v>27000</v>
      </c>
      <c r="E1751">
        <v>135000</v>
      </c>
      <c r="F1751">
        <v>5</v>
      </c>
      <c r="G1751" t="str">
        <f t="shared" si="27"/>
        <v>TR-POSSGKN210101230</v>
      </c>
    </row>
    <row r="1752" spans="1:7" x14ac:dyDescent="0.25">
      <c r="A1752" s="54">
        <v>44227</v>
      </c>
      <c r="B1752" t="s">
        <v>1105</v>
      </c>
      <c r="C1752" t="s">
        <v>82</v>
      </c>
      <c r="D1752">
        <v>8700</v>
      </c>
      <c r="E1752">
        <v>8700</v>
      </c>
      <c r="F1752">
        <v>1</v>
      </c>
      <c r="G1752" t="str">
        <f t="shared" si="27"/>
        <v>TR-POSSGKN210101232</v>
      </c>
    </row>
    <row r="1753" spans="1:7" x14ac:dyDescent="0.25">
      <c r="A1753" s="54">
        <v>44227</v>
      </c>
      <c r="B1753" t="s">
        <v>1105</v>
      </c>
      <c r="C1753" t="s">
        <v>243</v>
      </c>
      <c r="D1753">
        <v>2500</v>
      </c>
      <c r="E1753">
        <v>2500</v>
      </c>
      <c r="F1753">
        <v>1</v>
      </c>
      <c r="G1753" t="str">
        <f t="shared" si="27"/>
        <v>TR-POSSGKN210101232</v>
      </c>
    </row>
    <row r="1754" spans="1:7" x14ac:dyDescent="0.25">
      <c r="A1754" s="54">
        <v>44227</v>
      </c>
      <c r="B1754" t="s">
        <v>1105</v>
      </c>
      <c r="C1754" t="s">
        <v>225</v>
      </c>
      <c r="D1754">
        <v>9000</v>
      </c>
      <c r="E1754">
        <v>45000</v>
      </c>
      <c r="F1754">
        <v>5</v>
      </c>
      <c r="G1754" t="str">
        <f t="shared" si="27"/>
        <v>TR-POSSGKN210101232</v>
      </c>
    </row>
    <row r="1755" spans="1:7" x14ac:dyDescent="0.25">
      <c r="A1755" s="54">
        <v>44227</v>
      </c>
      <c r="B1755" t="s">
        <v>1106</v>
      </c>
      <c r="C1755" t="s">
        <v>14</v>
      </c>
      <c r="D1755">
        <v>30000</v>
      </c>
      <c r="E1755">
        <v>60000</v>
      </c>
      <c r="F1755">
        <v>2</v>
      </c>
      <c r="G1755" t="str">
        <f t="shared" si="27"/>
        <v>TR-POSSGKN210101233</v>
      </c>
    </row>
    <row r="1756" spans="1:7" x14ac:dyDescent="0.25">
      <c r="A1756" s="54">
        <v>44227</v>
      </c>
      <c r="B1756" t="s">
        <v>1106</v>
      </c>
      <c r="C1756" t="s">
        <v>252</v>
      </c>
      <c r="D1756">
        <v>40000</v>
      </c>
      <c r="E1756">
        <v>40000</v>
      </c>
      <c r="F1756">
        <v>1</v>
      </c>
      <c r="G1756" t="str">
        <f t="shared" si="27"/>
        <v>TR-POSSGKN210101233</v>
      </c>
    </row>
    <row r="1757" spans="1:7" x14ac:dyDescent="0.25">
      <c r="A1757" s="54">
        <v>44227</v>
      </c>
      <c r="B1757" t="s">
        <v>1107</v>
      </c>
      <c r="C1757" t="s">
        <v>73</v>
      </c>
      <c r="D1757">
        <v>355000</v>
      </c>
      <c r="E1757">
        <v>355000</v>
      </c>
      <c r="F1757">
        <v>1</v>
      </c>
      <c r="G1757" t="str">
        <f t="shared" si="27"/>
        <v>TR-POSSGKN210101234</v>
      </c>
    </row>
    <row r="1758" spans="1:7" x14ac:dyDescent="0.25">
      <c r="A1758" s="54">
        <v>44227</v>
      </c>
      <c r="B1758" t="s">
        <v>1108</v>
      </c>
      <c r="C1758" t="s">
        <v>1024</v>
      </c>
      <c r="D1758">
        <v>5500</v>
      </c>
      <c r="E1758">
        <v>11000</v>
      </c>
      <c r="F1758">
        <v>2</v>
      </c>
      <c r="G1758" t="str">
        <f t="shared" si="27"/>
        <v>TR-POSSGKN210101238</v>
      </c>
    </row>
    <row r="1759" spans="1:7" x14ac:dyDescent="0.25">
      <c r="A1759" s="54">
        <v>44227</v>
      </c>
      <c r="B1759" t="s">
        <v>1108</v>
      </c>
      <c r="C1759" t="s">
        <v>68</v>
      </c>
      <c r="D1759">
        <v>5500</v>
      </c>
      <c r="E1759">
        <v>49500</v>
      </c>
      <c r="F1759">
        <v>9</v>
      </c>
      <c r="G1759" t="str">
        <f t="shared" si="27"/>
        <v>TR-POSSGKN210101238</v>
      </c>
    </row>
    <row r="1760" spans="1:7" x14ac:dyDescent="0.25">
      <c r="A1760" s="54">
        <v>44227</v>
      </c>
      <c r="B1760" t="s">
        <v>1108</v>
      </c>
      <c r="C1760" t="s">
        <v>896</v>
      </c>
      <c r="D1760">
        <v>40500</v>
      </c>
      <c r="E1760">
        <v>40500</v>
      </c>
      <c r="F1760">
        <v>1</v>
      </c>
      <c r="G1760" t="str">
        <f t="shared" si="27"/>
        <v>TR-POSSGKN210101238</v>
      </c>
    </row>
    <row r="1761" spans="1:7" x14ac:dyDescent="0.25">
      <c r="A1761" s="54">
        <v>44227</v>
      </c>
      <c r="B1761" t="s">
        <v>1108</v>
      </c>
      <c r="C1761" t="s">
        <v>1026</v>
      </c>
      <c r="D1761">
        <v>3200</v>
      </c>
      <c r="E1761">
        <v>3200</v>
      </c>
      <c r="F1761">
        <v>1</v>
      </c>
      <c r="G1761" t="str">
        <f t="shared" si="27"/>
        <v>TR-POSSGKN210101238</v>
      </c>
    </row>
    <row r="1762" spans="1:7" x14ac:dyDescent="0.25">
      <c r="A1762" s="54">
        <v>44227</v>
      </c>
      <c r="B1762" t="s">
        <v>1108</v>
      </c>
      <c r="C1762" t="s">
        <v>106</v>
      </c>
      <c r="D1762">
        <v>1000</v>
      </c>
      <c r="E1762">
        <v>5000</v>
      </c>
      <c r="F1762">
        <v>5</v>
      </c>
      <c r="G1762" t="str">
        <f t="shared" si="27"/>
        <v>TR-POSSGKN210101238</v>
      </c>
    </row>
    <row r="1763" spans="1:7" x14ac:dyDescent="0.25">
      <c r="A1763" s="54">
        <v>44227</v>
      </c>
      <c r="B1763" t="s">
        <v>1108</v>
      </c>
      <c r="C1763" t="s">
        <v>10</v>
      </c>
      <c r="D1763">
        <v>14500</v>
      </c>
      <c r="E1763">
        <v>14500</v>
      </c>
      <c r="F1763">
        <v>1</v>
      </c>
      <c r="G1763" t="str">
        <f t="shared" si="27"/>
        <v>TR-POSSGKN210101238</v>
      </c>
    </row>
    <row r="1764" spans="1:7" x14ac:dyDescent="0.25">
      <c r="A1764" s="54">
        <v>44227</v>
      </c>
      <c r="B1764" t="s">
        <v>1108</v>
      </c>
      <c r="C1764" t="s">
        <v>1027</v>
      </c>
      <c r="D1764">
        <v>305000</v>
      </c>
      <c r="E1764">
        <v>305000</v>
      </c>
      <c r="F1764">
        <v>1</v>
      </c>
      <c r="G1764" t="str">
        <f t="shared" si="27"/>
        <v>TR-POSSGKN210101238</v>
      </c>
    </row>
    <row r="1765" spans="1:7" x14ac:dyDescent="0.25">
      <c r="A1765" s="54">
        <v>44227</v>
      </c>
      <c r="B1765" t="s">
        <v>1108</v>
      </c>
      <c r="C1765" t="s">
        <v>252</v>
      </c>
      <c r="D1765">
        <v>40000</v>
      </c>
      <c r="E1765">
        <v>200000</v>
      </c>
      <c r="F1765">
        <v>5</v>
      </c>
      <c r="G1765" t="str">
        <f t="shared" si="27"/>
        <v>TR-POSSGKN210101238</v>
      </c>
    </row>
    <row r="1766" spans="1:7" x14ac:dyDescent="0.25">
      <c r="A1766" s="54">
        <v>44227</v>
      </c>
      <c r="B1766" t="s">
        <v>1108</v>
      </c>
      <c r="C1766" t="s">
        <v>274</v>
      </c>
      <c r="D1766">
        <v>7000</v>
      </c>
      <c r="E1766">
        <v>7000</v>
      </c>
      <c r="F1766">
        <v>1</v>
      </c>
      <c r="G1766" t="str">
        <f t="shared" si="27"/>
        <v>TR-POSSGKN210101238</v>
      </c>
    </row>
    <row r="1767" spans="1:7" x14ac:dyDescent="0.25">
      <c r="A1767" s="54">
        <v>44227</v>
      </c>
      <c r="B1767" t="s">
        <v>1108</v>
      </c>
      <c r="C1767" t="s">
        <v>276</v>
      </c>
      <c r="D1767">
        <v>14500</v>
      </c>
      <c r="E1767">
        <v>14500</v>
      </c>
      <c r="F1767">
        <v>1</v>
      </c>
      <c r="G1767" t="str">
        <f t="shared" si="27"/>
        <v>TR-POSSGKN210101238</v>
      </c>
    </row>
    <row r="1768" spans="1:7" x14ac:dyDescent="0.25">
      <c r="A1768" s="54">
        <v>44227</v>
      </c>
      <c r="B1768" t="s">
        <v>1108</v>
      </c>
      <c r="C1768" t="s">
        <v>264</v>
      </c>
      <c r="D1768">
        <v>22000</v>
      </c>
      <c r="E1768">
        <v>22000</v>
      </c>
      <c r="F1768">
        <v>1</v>
      </c>
      <c r="G1768" t="str">
        <f t="shared" si="27"/>
        <v>TR-POSSGKN210101238</v>
      </c>
    </row>
    <row r="1769" spans="1:7" x14ac:dyDescent="0.25">
      <c r="A1769" s="54">
        <v>44227</v>
      </c>
      <c r="B1769" t="s">
        <v>1108</v>
      </c>
      <c r="C1769" t="s">
        <v>93</v>
      </c>
      <c r="D1769">
        <v>6800</v>
      </c>
      <c r="E1769">
        <v>27200</v>
      </c>
      <c r="F1769">
        <v>4</v>
      </c>
      <c r="G1769" t="str">
        <f t="shared" si="27"/>
        <v>TR-POSSGKN210101238</v>
      </c>
    </row>
    <row r="1770" spans="1:7" x14ac:dyDescent="0.25">
      <c r="A1770" s="54">
        <v>44227</v>
      </c>
      <c r="B1770" t="s">
        <v>1109</v>
      </c>
      <c r="C1770" t="s">
        <v>279</v>
      </c>
      <c r="D1770">
        <v>32000</v>
      </c>
      <c r="E1770">
        <v>32000</v>
      </c>
      <c r="F1770">
        <v>1</v>
      </c>
      <c r="G1770" t="str">
        <f t="shared" si="27"/>
        <v>TR-POSSGKN210101242</v>
      </c>
    </row>
    <row r="1771" spans="1:7" x14ac:dyDescent="0.25">
      <c r="A1771" s="54">
        <v>44228</v>
      </c>
      <c r="B1771" t="s">
        <v>1110</v>
      </c>
      <c r="C1771" t="s">
        <v>119</v>
      </c>
      <c r="D1771">
        <v>39000</v>
      </c>
      <c r="E1771">
        <v>39000</v>
      </c>
      <c r="F1771">
        <v>1</v>
      </c>
      <c r="G1771" t="str">
        <f t="shared" si="27"/>
        <v>TR-POSSGKN210200012</v>
      </c>
    </row>
    <row r="1772" spans="1:7" x14ac:dyDescent="0.25">
      <c r="A1772" s="54">
        <v>44228</v>
      </c>
      <c r="B1772" t="s">
        <v>1110</v>
      </c>
      <c r="C1772" t="s">
        <v>1031</v>
      </c>
      <c r="D1772">
        <v>17500</v>
      </c>
      <c r="E1772">
        <v>17500</v>
      </c>
      <c r="F1772">
        <v>1</v>
      </c>
      <c r="G1772" t="str">
        <f t="shared" si="27"/>
        <v>TR-POSSGKN210200012</v>
      </c>
    </row>
    <row r="1773" spans="1:7" x14ac:dyDescent="0.25">
      <c r="A1773" s="54">
        <v>44228</v>
      </c>
      <c r="B1773" t="s">
        <v>1110</v>
      </c>
      <c r="C1773" t="s">
        <v>1032</v>
      </c>
      <c r="D1773">
        <v>89000</v>
      </c>
      <c r="E1773">
        <v>89000</v>
      </c>
      <c r="F1773">
        <v>1</v>
      </c>
      <c r="G1773" t="str">
        <f t="shared" si="27"/>
        <v>TR-POSSGKN210200012</v>
      </c>
    </row>
    <row r="1774" spans="1:7" x14ac:dyDescent="0.25">
      <c r="A1774" s="54">
        <v>44228</v>
      </c>
      <c r="B1774" t="s">
        <v>1110</v>
      </c>
      <c r="C1774" t="s">
        <v>1034</v>
      </c>
      <c r="D1774">
        <v>38000</v>
      </c>
      <c r="E1774">
        <v>190000</v>
      </c>
      <c r="F1774">
        <v>5</v>
      </c>
      <c r="G1774" t="str">
        <f t="shared" si="27"/>
        <v>TR-POSSGKN210200012</v>
      </c>
    </row>
    <row r="1775" spans="1:7" x14ac:dyDescent="0.25">
      <c r="A1775" s="54">
        <v>44228</v>
      </c>
      <c r="B1775" t="s">
        <v>1110</v>
      </c>
      <c r="C1775" t="s">
        <v>1035</v>
      </c>
      <c r="D1775">
        <v>77000</v>
      </c>
      <c r="E1775">
        <v>77000</v>
      </c>
      <c r="F1775">
        <v>1</v>
      </c>
      <c r="G1775" t="str">
        <f t="shared" si="27"/>
        <v>TR-POSSGKN210200012</v>
      </c>
    </row>
    <row r="1776" spans="1:7" x14ac:dyDescent="0.25">
      <c r="A1776" s="54">
        <v>44228</v>
      </c>
      <c r="B1776" t="s">
        <v>1110</v>
      </c>
      <c r="C1776" t="s">
        <v>1037</v>
      </c>
      <c r="D1776">
        <v>8000</v>
      </c>
      <c r="E1776">
        <v>8000</v>
      </c>
      <c r="F1776">
        <v>1</v>
      </c>
      <c r="G1776" t="str">
        <f t="shared" si="27"/>
        <v>TR-POSSGKN210200012</v>
      </c>
    </row>
    <row r="1777" spans="1:7" x14ac:dyDescent="0.25">
      <c r="A1777" s="54">
        <v>44228</v>
      </c>
      <c r="B1777" t="s">
        <v>1110</v>
      </c>
      <c r="C1777" t="s">
        <v>1039</v>
      </c>
      <c r="D1777">
        <v>15000</v>
      </c>
      <c r="E1777">
        <v>30000</v>
      </c>
      <c r="F1777">
        <v>2</v>
      </c>
      <c r="G1777" t="str">
        <f t="shared" si="27"/>
        <v>TR-POSSGKN210200012</v>
      </c>
    </row>
    <row r="1778" spans="1:7" x14ac:dyDescent="0.25">
      <c r="A1778" s="54">
        <v>44228</v>
      </c>
      <c r="B1778" t="s">
        <v>1110</v>
      </c>
      <c r="C1778" t="s">
        <v>282</v>
      </c>
      <c r="D1778">
        <v>92000</v>
      </c>
      <c r="E1778">
        <v>460000</v>
      </c>
      <c r="F1778">
        <v>5</v>
      </c>
      <c r="G1778" t="str">
        <f t="shared" si="27"/>
        <v>TR-POSSGKN210200012</v>
      </c>
    </row>
    <row r="1779" spans="1:7" x14ac:dyDescent="0.25">
      <c r="A1779" s="54">
        <v>44228</v>
      </c>
      <c r="B1779" t="s">
        <v>1110</v>
      </c>
      <c r="C1779" t="s">
        <v>29</v>
      </c>
      <c r="D1779">
        <v>14500</v>
      </c>
      <c r="E1779">
        <v>29000</v>
      </c>
      <c r="F1779">
        <v>2</v>
      </c>
      <c r="G1779" t="str">
        <f t="shared" si="27"/>
        <v>TR-POSSGKN210200012</v>
      </c>
    </row>
    <row r="1780" spans="1:7" x14ac:dyDescent="0.25">
      <c r="A1780" s="54">
        <v>44228</v>
      </c>
      <c r="B1780" t="s">
        <v>1110</v>
      </c>
      <c r="C1780" t="s">
        <v>60</v>
      </c>
      <c r="D1780">
        <v>8000</v>
      </c>
      <c r="E1780">
        <v>16000</v>
      </c>
      <c r="F1780">
        <v>2</v>
      </c>
      <c r="G1780" t="str">
        <f t="shared" si="27"/>
        <v>TR-POSSGKN210200012</v>
      </c>
    </row>
    <row r="1781" spans="1:7" x14ac:dyDescent="0.25">
      <c r="A1781" s="54">
        <v>44228</v>
      </c>
      <c r="B1781" t="s">
        <v>1110</v>
      </c>
      <c r="C1781" t="s">
        <v>189</v>
      </c>
      <c r="D1781">
        <v>32000</v>
      </c>
      <c r="E1781">
        <v>64000</v>
      </c>
      <c r="F1781">
        <v>2</v>
      </c>
      <c r="G1781" t="str">
        <f t="shared" si="27"/>
        <v>TR-POSSGKN210200012</v>
      </c>
    </row>
    <row r="1782" spans="1:7" x14ac:dyDescent="0.25">
      <c r="A1782" s="54">
        <v>44228</v>
      </c>
      <c r="B1782" t="s">
        <v>1111</v>
      </c>
      <c r="C1782" t="s">
        <v>10</v>
      </c>
      <c r="D1782">
        <v>14500</v>
      </c>
      <c r="E1782">
        <v>29000</v>
      </c>
      <c r="F1782">
        <v>2</v>
      </c>
      <c r="G1782" t="str">
        <f t="shared" si="27"/>
        <v>TR-POSSGKN210200013</v>
      </c>
    </row>
    <row r="1783" spans="1:7" x14ac:dyDescent="0.25">
      <c r="A1783" s="54">
        <v>44228</v>
      </c>
      <c r="B1783" t="s">
        <v>1112</v>
      </c>
      <c r="C1783" t="s">
        <v>283</v>
      </c>
      <c r="D1783">
        <v>20500</v>
      </c>
      <c r="E1783">
        <v>20500</v>
      </c>
      <c r="F1783">
        <v>1</v>
      </c>
      <c r="G1783" t="str">
        <f t="shared" si="27"/>
        <v>TR-POSSGKN210200014</v>
      </c>
    </row>
    <row r="1784" spans="1:7" x14ac:dyDescent="0.25">
      <c r="A1784" s="54">
        <v>44228</v>
      </c>
      <c r="B1784" t="s">
        <v>1113</v>
      </c>
      <c r="C1784" t="s">
        <v>830</v>
      </c>
      <c r="D1784">
        <v>195000</v>
      </c>
      <c r="E1784">
        <v>195000</v>
      </c>
      <c r="F1784">
        <v>1</v>
      </c>
      <c r="G1784" t="str">
        <f t="shared" si="27"/>
        <v>TR-POSSGKN210200015</v>
      </c>
    </row>
    <row r="1785" spans="1:7" x14ac:dyDescent="0.25">
      <c r="A1785" s="54">
        <v>44228</v>
      </c>
      <c r="B1785" t="s">
        <v>1114</v>
      </c>
      <c r="C1785" t="s">
        <v>1043</v>
      </c>
      <c r="D1785">
        <v>108000</v>
      </c>
      <c r="E1785">
        <v>108000</v>
      </c>
      <c r="F1785">
        <v>1</v>
      </c>
      <c r="G1785" t="str">
        <f t="shared" si="27"/>
        <v>TR-POSSGKN210200016</v>
      </c>
    </row>
    <row r="1786" spans="1:7" x14ac:dyDescent="0.25">
      <c r="A1786" s="54">
        <v>44228</v>
      </c>
      <c r="B1786" t="s">
        <v>1115</v>
      </c>
      <c r="C1786" t="s">
        <v>352</v>
      </c>
      <c r="D1786">
        <v>26000</v>
      </c>
      <c r="E1786">
        <v>52000</v>
      </c>
      <c r="F1786">
        <v>2</v>
      </c>
      <c r="G1786" t="str">
        <f t="shared" si="27"/>
        <v>TR-POSSGKN210200017</v>
      </c>
    </row>
    <row r="1787" spans="1:7" x14ac:dyDescent="0.25">
      <c r="A1787" s="54">
        <v>44228</v>
      </c>
      <c r="B1787" t="s">
        <v>1115</v>
      </c>
      <c r="C1787" t="s">
        <v>925</v>
      </c>
      <c r="D1787">
        <v>48000</v>
      </c>
      <c r="E1787">
        <v>48000</v>
      </c>
      <c r="F1787">
        <v>1</v>
      </c>
      <c r="G1787" t="str">
        <f t="shared" si="27"/>
        <v>TR-POSSGKN210200017</v>
      </c>
    </row>
    <row r="1788" spans="1:7" x14ac:dyDescent="0.25">
      <c r="A1788" s="54">
        <v>44228</v>
      </c>
      <c r="B1788" t="s">
        <v>1115</v>
      </c>
      <c r="C1788" t="s">
        <v>1044</v>
      </c>
      <c r="D1788">
        <v>87000</v>
      </c>
      <c r="E1788">
        <v>348000</v>
      </c>
      <c r="F1788">
        <v>4</v>
      </c>
      <c r="G1788" t="str">
        <f t="shared" si="27"/>
        <v>TR-POSSGKN210200017</v>
      </c>
    </row>
    <row r="1789" spans="1:7" x14ac:dyDescent="0.25">
      <c r="A1789" s="54">
        <v>44228</v>
      </c>
      <c r="B1789" t="s">
        <v>1115</v>
      </c>
      <c r="C1789" t="s">
        <v>792</v>
      </c>
      <c r="D1789">
        <v>5000</v>
      </c>
      <c r="E1789">
        <v>5000</v>
      </c>
      <c r="F1789">
        <v>1</v>
      </c>
      <c r="G1789" t="str">
        <f t="shared" si="27"/>
        <v>TR-POSSGKN210200017</v>
      </c>
    </row>
    <row r="1790" spans="1:7" x14ac:dyDescent="0.25">
      <c r="A1790" s="54">
        <v>44228</v>
      </c>
      <c r="B1790" t="s">
        <v>1115</v>
      </c>
      <c r="C1790" t="s">
        <v>1045</v>
      </c>
      <c r="D1790">
        <v>4500</v>
      </c>
      <c r="E1790">
        <v>4500</v>
      </c>
      <c r="F1790">
        <v>1</v>
      </c>
      <c r="G1790" t="str">
        <f t="shared" si="27"/>
        <v>TR-POSSGKN210200017</v>
      </c>
    </row>
    <row r="1791" spans="1:7" x14ac:dyDescent="0.25">
      <c r="A1791" s="54">
        <v>44228</v>
      </c>
      <c r="B1791" t="s">
        <v>1115</v>
      </c>
      <c r="C1791" t="s">
        <v>1046</v>
      </c>
      <c r="D1791">
        <v>11000</v>
      </c>
      <c r="E1791">
        <v>11000</v>
      </c>
      <c r="F1791">
        <v>1</v>
      </c>
      <c r="G1791" t="str">
        <f t="shared" si="27"/>
        <v>TR-POSSGKN210200017</v>
      </c>
    </row>
    <row r="1792" spans="1:7" x14ac:dyDescent="0.25">
      <c r="A1792" s="54">
        <v>44228</v>
      </c>
      <c r="B1792" t="s">
        <v>1115</v>
      </c>
      <c r="C1792" t="s">
        <v>145</v>
      </c>
      <c r="D1792">
        <v>18000</v>
      </c>
      <c r="E1792">
        <v>18000</v>
      </c>
      <c r="F1792">
        <v>1</v>
      </c>
      <c r="G1792" t="str">
        <f t="shared" si="27"/>
        <v>TR-POSSGKN210200017</v>
      </c>
    </row>
    <row r="1793" spans="1:7" x14ac:dyDescent="0.25">
      <c r="A1793" s="54">
        <v>44228</v>
      </c>
      <c r="B1793" t="s">
        <v>1116</v>
      </c>
      <c r="C1793" t="s">
        <v>1047</v>
      </c>
      <c r="D1793">
        <v>450000</v>
      </c>
      <c r="E1793">
        <v>450000</v>
      </c>
      <c r="F1793">
        <v>1</v>
      </c>
      <c r="G1793" t="str">
        <f t="shared" si="27"/>
        <v>TR-POSSGKN210200018</v>
      </c>
    </row>
    <row r="1794" spans="1:7" x14ac:dyDescent="0.25">
      <c r="A1794" s="54">
        <v>44228</v>
      </c>
      <c r="B1794" t="s">
        <v>1116</v>
      </c>
      <c r="C1794" t="s">
        <v>16</v>
      </c>
      <c r="D1794">
        <v>14500</v>
      </c>
      <c r="E1794">
        <v>29000</v>
      </c>
      <c r="F1794">
        <v>2</v>
      </c>
      <c r="G1794" t="str">
        <f t="shared" si="27"/>
        <v>TR-POSSGKN210200018</v>
      </c>
    </row>
    <row r="1795" spans="1:7" x14ac:dyDescent="0.25">
      <c r="A1795" s="54">
        <v>44228</v>
      </c>
      <c r="B1795" t="s">
        <v>1116</v>
      </c>
      <c r="C1795" t="s">
        <v>33</v>
      </c>
      <c r="D1795">
        <v>30000</v>
      </c>
      <c r="E1795">
        <v>60000</v>
      </c>
      <c r="F1795">
        <v>2</v>
      </c>
      <c r="G1795" t="str">
        <f t="shared" ref="G1795:G1858" si="28" xml:space="preserve"> "TR-" &amp; B1795</f>
        <v>TR-POSSGKN210200018</v>
      </c>
    </row>
    <row r="1796" spans="1:7" x14ac:dyDescent="0.25">
      <c r="A1796" s="54">
        <v>44228</v>
      </c>
      <c r="B1796" t="s">
        <v>1117</v>
      </c>
      <c r="C1796" t="s">
        <v>33</v>
      </c>
      <c r="D1796">
        <v>30000</v>
      </c>
      <c r="E1796">
        <v>60000</v>
      </c>
      <c r="F1796">
        <v>2</v>
      </c>
      <c r="G1796" t="str">
        <f t="shared" si="28"/>
        <v>TR-POSSGKN210200019</v>
      </c>
    </row>
    <row r="1797" spans="1:7" x14ac:dyDescent="0.25">
      <c r="A1797" s="54">
        <v>44228</v>
      </c>
      <c r="B1797" t="s">
        <v>1117</v>
      </c>
      <c r="C1797" t="s">
        <v>24</v>
      </c>
      <c r="D1797">
        <v>29000</v>
      </c>
      <c r="E1797">
        <v>116000</v>
      </c>
      <c r="F1797">
        <v>4</v>
      </c>
      <c r="G1797" t="str">
        <f t="shared" si="28"/>
        <v>TR-POSSGKN210200019</v>
      </c>
    </row>
    <row r="1798" spans="1:7" x14ac:dyDescent="0.25">
      <c r="A1798" s="54">
        <v>44228</v>
      </c>
      <c r="B1798" t="s">
        <v>1117</v>
      </c>
      <c r="C1798" t="s">
        <v>34</v>
      </c>
      <c r="D1798">
        <v>29000</v>
      </c>
      <c r="E1798">
        <v>116000</v>
      </c>
      <c r="F1798">
        <v>4</v>
      </c>
      <c r="G1798" t="str">
        <f t="shared" si="28"/>
        <v>TR-POSSGKN210200019</v>
      </c>
    </row>
    <row r="1799" spans="1:7" x14ac:dyDescent="0.25">
      <c r="A1799" s="54">
        <v>44228</v>
      </c>
      <c r="B1799" t="s">
        <v>1117</v>
      </c>
      <c r="C1799" t="s">
        <v>205</v>
      </c>
      <c r="D1799">
        <v>1000</v>
      </c>
      <c r="E1799">
        <v>4000</v>
      </c>
      <c r="F1799">
        <v>4</v>
      </c>
      <c r="G1799" t="str">
        <f t="shared" si="28"/>
        <v>TR-POSSGKN210200019</v>
      </c>
    </row>
    <row r="1800" spans="1:7" x14ac:dyDescent="0.25">
      <c r="A1800" s="54">
        <v>44228</v>
      </c>
      <c r="B1800" t="s">
        <v>1118</v>
      </c>
      <c r="C1800" t="s">
        <v>1031</v>
      </c>
      <c r="D1800">
        <v>17500</v>
      </c>
      <c r="E1800">
        <v>17500</v>
      </c>
      <c r="F1800">
        <v>1</v>
      </c>
      <c r="G1800" t="str">
        <f t="shared" si="28"/>
        <v>TR-POSSGKN210200020</v>
      </c>
    </row>
    <row r="1801" spans="1:7" x14ac:dyDescent="0.25">
      <c r="A1801" s="54">
        <v>44228</v>
      </c>
      <c r="B1801" t="s">
        <v>1118</v>
      </c>
      <c r="C1801" t="s">
        <v>1032</v>
      </c>
      <c r="D1801">
        <v>89000</v>
      </c>
      <c r="E1801">
        <v>89000</v>
      </c>
      <c r="F1801">
        <v>1</v>
      </c>
      <c r="G1801" t="str">
        <f t="shared" si="28"/>
        <v>TR-POSSGKN210200020</v>
      </c>
    </row>
    <row r="1802" spans="1:7" x14ac:dyDescent="0.25">
      <c r="A1802" s="54">
        <v>44228</v>
      </c>
      <c r="B1802" t="s">
        <v>1119</v>
      </c>
      <c r="C1802" t="s">
        <v>1034</v>
      </c>
      <c r="D1802">
        <v>38000</v>
      </c>
      <c r="E1802">
        <v>190000</v>
      </c>
      <c r="F1802">
        <v>5</v>
      </c>
      <c r="G1802" t="str">
        <f t="shared" si="28"/>
        <v>TR-POSSGKN210200021</v>
      </c>
    </row>
    <row r="1803" spans="1:7" x14ac:dyDescent="0.25">
      <c r="A1803" s="54">
        <v>44228</v>
      </c>
      <c r="B1803" t="s">
        <v>1119</v>
      </c>
      <c r="C1803" t="s">
        <v>1035</v>
      </c>
      <c r="D1803">
        <v>77000</v>
      </c>
      <c r="E1803">
        <v>77000</v>
      </c>
      <c r="F1803">
        <v>1</v>
      </c>
      <c r="G1803" t="str">
        <f t="shared" si="28"/>
        <v>TR-POSSGKN210200021</v>
      </c>
    </row>
    <row r="1804" spans="1:7" x14ac:dyDescent="0.25">
      <c r="A1804" s="54">
        <v>44228</v>
      </c>
      <c r="B1804" t="s">
        <v>1120</v>
      </c>
      <c r="C1804" t="s">
        <v>1037</v>
      </c>
      <c r="D1804">
        <v>8000</v>
      </c>
      <c r="E1804">
        <v>8000</v>
      </c>
      <c r="F1804">
        <v>1</v>
      </c>
      <c r="G1804" t="str">
        <f t="shared" si="28"/>
        <v>TR-POSSGKN210200022</v>
      </c>
    </row>
    <row r="1805" spans="1:7" x14ac:dyDescent="0.25">
      <c r="A1805" s="54">
        <v>44228</v>
      </c>
      <c r="B1805" t="s">
        <v>1121</v>
      </c>
      <c r="C1805" t="s">
        <v>1039</v>
      </c>
      <c r="D1805">
        <v>15000</v>
      </c>
      <c r="E1805">
        <v>30000</v>
      </c>
      <c r="F1805">
        <v>2</v>
      </c>
      <c r="G1805" t="str">
        <f t="shared" si="28"/>
        <v>TR-POSSGKN210200023</v>
      </c>
    </row>
    <row r="1806" spans="1:7" x14ac:dyDescent="0.25">
      <c r="A1806" s="54">
        <v>44228</v>
      </c>
      <c r="B1806" t="s">
        <v>1121</v>
      </c>
      <c r="C1806" t="s">
        <v>282</v>
      </c>
      <c r="D1806">
        <v>92000</v>
      </c>
      <c r="E1806">
        <v>460000</v>
      </c>
      <c r="F1806">
        <v>5</v>
      </c>
      <c r="G1806" t="str">
        <f t="shared" si="28"/>
        <v>TR-POSSGKN210200023</v>
      </c>
    </row>
    <row r="1807" spans="1:7" x14ac:dyDescent="0.25">
      <c r="A1807" s="54">
        <v>44228</v>
      </c>
      <c r="B1807" t="s">
        <v>1121</v>
      </c>
      <c r="C1807" t="s">
        <v>29</v>
      </c>
      <c r="D1807">
        <v>14500</v>
      </c>
      <c r="E1807">
        <v>29000</v>
      </c>
      <c r="F1807">
        <v>2</v>
      </c>
      <c r="G1807" t="str">
        <f t="shared" si="28"/>
        <v>TR-POSSGKN210200023</v>
      </c>
    </row>
    <row r="1808" spans="1:7" x14ac:dyDescent="0.25">
      <c r="A1808" s="54">
        <v>44228</v>
      </c>
      <c r="B1808" t="s">
        <v>1122</v>
      </c>
      <c r="C1808" t="s">
        <v>60</v>
      </c>
      <c r="D1808">
        <v>8000</v>
      </c>
      <c r="E1808">
        <v>16000</v>
      </c>
      <c r="F1808">
        <v>2</v>
      </c>
      <c r="G1808" t="str">
        <f t="shared" si="28"/>
        <v>TR-POSSGKN210200024</v>
      </c>
    </row>
    <row r="1809" spans="1:7" x14ac:dyDescent="0.25">
      <c r="A1809" s="54">
        <v>44228</v>
      </c>
      <c r="B1809" t="s">
        <v>1123</v>
      </c>
      <c r="C1809" t="s">
        <v>189</v>
      </c>
      <c r="D1809">
        <v>32000</v>
      </c>
      <c r="E1809">
        <v>64000</v>
      </c>
      <c r="F1809">
        <v>2</v>
      </c>
      <c r="G1809" t="str">
        <f t="shared" si="28"/>
        <v>TR-POSSGKN210200025</v>
      </c>
    </row>
    <row r="1810" spans="1:7" x14ac:dyDescent="0.25">
      <c r="A1810" s="54">
        <v>44228</v>
      </c>
      <c r="B1810" t="s">
        <v>1124</v>
      </c>
      <c r="C1810" t="s">
        <v>10</v>
      </c>
      <c r="D1810">
        <v>14500</v>
      </c>
      <c r="E1810">
        <v>29000</v>
      </c>
      <c r="F1810">
        <v>2</v>
      </c>
      <c r="G1810" t="str">
        <f t="shared" si="28"/>
        <v>TR-SISGKN210200011</v>
      </c>
    </row>
    <row r="1811" spans="1:7" x14ac:dyDescent="0.25">
      <c r="A1811" s="54">
        <v>44228</v>
      </c>
      <c r="B1811" t="s">
        <v>1124</v>
      </c>
      <c r="C1811" t="s">
        <v>283</v>
      </c>
      <c r="D1811">
        <v>20500</v>
      </c>
      <c r="E1811">
        <v>20500</v>
      </c>
      <c r="F1811">
        <v>1</v>
      </c>
      <c r="G1811" t="str">
        <f t="shared" si="28"/>
        <v>TR-SISGKN210200011</v>
      </c>
    </row>
    <row r="1812" spans="1:7" x14ac:dyDescent="0.25">
      <c r="A1812" s="54">
        <v>44228</v>
      </c>
      <c r="B1812" t="s">
        <v>1124</v>
      </c>
      <c r="C1812" t="s">
        <v>830</v>
      </c>
      <c r="D1812">
        <v>195000</v>
      </c>
      <c r="E1812">
        <v>195000</v>
      </c>
      <c r="F1812">
        <v>1</v>
      </c>
      <c r="G1812" t="str">
        <f t="shared" si="28"/>
        <v>TR-SISGKN210200011</v>
      </c>
    </row>
    <row r="1813" spans="1:7" x14ac:dyDescent="0.25">
      <c r="A1813" s="54">
        <v>44228</v>
      </c>
      <c r="B1813" t="s">
        <v>1124</v>
      </c>
      <c r="C1813" t="s">
        <v>1043</v>
      </c>
      <c r="D1813">
        <v>108000</v>
      </c>
      <c r="E1813">
        <v>108000</v>
      </c>
      <c r="F1813">
        <v>1</v>
      </c>
      <c r="G1813" t="str">
        <f t="shared" si="28"/>
        <v>TR-SISGKN210200011</v>
      </c>
    </row>
    <row r="1814" spans="1:7" x14ac:dyDescent="0.25">
      <c r="A1814" s="54">
        <v>44228</v>
      </c>
      <c r="B1814" t="s">
        <v>1124</v>
      </c>
      <c r="C1814" t="s">
        <v>352</v>
      </c>
      <c r="D1814">
        <v>26000</v>
      </c>
      <c r="E1814">
        <v>52000</v>
      </c>
      <c r="F1814">
        <v>2</v>
      </c>
      <c r="G1814" t="str">
        <f t="shared" si="28"/>
        <v>TR-SISGKN210200011</v>
      </c>
    </row>
    <row r="1815" spans="1:7" x14ac:dyDescent="0.25">
      <c r="A1815" s="54">
        <v>44228</v>
      </c>
      <c r="B1815" t="s">
        <v>1125</v>
      </c>
      <c r="C1815" t="s">
        <v>925</v>
      </c>
      <c r="D1815">
        <v>48000</v>
      </c>
      <c r="E1815">
        <v>48000</v>
      </c>
      <c r="F1815">
        <v>1</v>
      </c>
      <c r="G1815" t="str">
        <f t="shared" si="28"/>
        <v>TR-SISGKN210200012</v>
      </c>
    </row>
    <row r="1816" spans="1:7" x14ac:dyDescent="0.25">
      <c r="A1816" s="54">
        <v>44228</v>
      </c>
      <c r="B1816" t="s">
        <v>1125</v>
      </c>
      <c r="C1816" t="s">
        <v>1044</v>
      </c>
      <c r="D1816">
        <v>87000</v>
      </c>
      <c r="E1816">
        <v>348000</v>
      </c>
      <c r="F1816">
        <v>4</v>
      </c>
      <c r="G1816" t="str">
        <f t="shared" si="28"/>
        <v>TR-SISGKN210200012</v>
      </c>
    </row>
    <row r="1817" spans="1:7" x14ac:dyDescent="0.25">
      <c r="A1817" s="54">
        <v>44228</v>
      </c>
      <c r="B1817" t="s">
        <v>1126</v>
      </c>
      <c r="C1817" t="s">
        <v>792</v>
      </c>
      <c r="D1817">
        <v>5000</v>
      </c>
      <c r="E1817">
        <v>5000</v>
      </c>
      <c r="F1817">
        <v>1</v>
      </c>
      <c r="G1817" t="str">
        <f t="shared" si="28"/>
        <v>TR-POSSGKN210200061</v>
      </c>
    </row>
    <row r="1818" spans="1:7" x14ac:dyDescent="0.25">
      <c r="A1818" s="54">
        <v>44228</v>
      </c>
      <c r="B1818" t="s">
        <v>1126</v>
      </c>
      <c r="C1818" t="s">
        <v>1045</v>
      </c>
      <c r="D1818">
        <v>4500</v>
      </c>
      <c r="E1818">
        <v>4500</v>
      </c>
      <c r="F1818">
        <v>1</v>
      </c>
      <c r="G1818" t="str">
        <f t="shared" si="28"/>
        <v>TR-POSSGKN210200061</v>
      </c>
    </row>
    <row r="1819" spans="1:7" x14ac:dyDescent="0.25">
      <c r="A1819" s="54">
        <v>44228</v>
      </c>
      <c r="B1819" t="s">
        <v>1126</v>
      </c>
      <c r="C1819" t="s">
        <v>1046</v>
      </c>
      <c r="D1819">
        <v>11000</v>
      </c>
      <c r="E1819">
        <v>11000</v>
      </c>
      <c r="F1819">
        <v>1</v>
      </c>
      <c r="G1819" t="str">
        <f t="shared" si="28"/>
        <v>TR-POSSGKN210200061</v>
      </c>
    </row>
    <row r="1820" spans="1:7" x14ac:dyDescent="0.25">
      <c r="A1820" s="54">
        <v>44228</v>
      </c>
      <c r="B1820" t="s">
        <v>1126</v>
      </c>
      <c r="C1820" t="s">
        <v>145</v>
      </c>
      <c r="D1820">
        <v>18000</v>
      </c>
      <c r="E1820">
        <v>18000</v>
      </c>
      <c r="F1820">
        <v>1</v>
      </c>
      <c r="G1820" t="str">
        <f t="shared" si="28"/>
        <v>TR-POSSGKN210200061</v>
      </c>
    </row>
    <row r="1821" spans="1:7" x14ac:dyDescent="0.25">
      <c r="A1821" s="54">
        <v>44228</v>
      </c>
      <c r="B1821" t="s">
        <v>1126</v>
      </c>
      <c r="C1821" t="s">
        <v>1047</v>
      </c>
      <c r="D1821">
        <v>450000</v>
      </c>
      <c r="E1821">
        <v>450000</v>
      </c>
      <c r="F1821">
        <v>1</v>
      </c>
      <c r="G1821" t="str">
        <f t="shared" si="28"/>
        <v>TR-POSSGKN210200061</v>
      </c>
    </row>
    <row r="1822" spans="1:7" x14ac:dyDescent="0.25">
      <c r="A1822" s="54">
        <v>44228</v>
      </c>
      <c r="B1822" t="s">
        <v>1127</v>
      </c>
      <c r="C1822" t="s">
        <v>16</v>
      </c>
      <c r="D1822">
        <v>14500</v>
      </c>
      <c r="E1822">
        <v>29000</v>
      </c>
      <c r="F1822">
        <v>2</v>
      </c>
      <c r="G1822" t="str">
        <f t="shared" si="28"/>
        <v>TR-POSSGKN210200062</v>
      </c>
    </row>
    <row r="1823" spans="1:7" x14ac:dyDescent="0.25">
      <c r="A1823" s="54">
        <v>44228</v>
      </c>
      <c r="B1823" t="s">
        <v>1128</v>
      </c>
      <c r="C1823" t="s">
        <v>33</v>
      </c>
      <c r="D1823">
        <v>30000</v>
      </c>
      <c r="E1823">
        <v>60000</v>
      </c>
      <c r="F1823">
        <v>2</v>
      </c>
      <c r="G1823" t="str">
        <f t="shared" si="28"/>
        <v>TR-POSSGKN210200063</v>
      </c>
    </row>
    <row r="1824" spans="1:7" x14ac:dyDescent="0.25">
      <c r="A1824" s="54">
        <v>44228</v>
      </c>
      <c r="B1824" t="s">
        <v>1129</v>
      </c>
      <c r="C1824" t="s">
        <v>33</v>
      </c>
      <c r="D1824">
        <v>30000</v>
      </c>
      <c r="E1824">
        <v>60000</v>
      </c>
      <c r="F1824">
        <v>2</v>
      </c>
      <c r="G1824" t="str">
        <f t="shared" si="28"/>
        <v>TR-POSSGKN210200065</v>
      </c>
    </row>
    <row r="1825" spans="1:7" x14ac:dyDescent="0.25">
      <c r="A1825" s="54">
        <v>44228</v>
      </c>
      <c r="B1825" t="s">
        <v>1129</v>
      </c>
      <c r="C1825" t="s">
        <v>24</v>
      </c>
      <c r="D1825">
        <v>29000</v>
      </c>
      <c r="E1825">
        <v>116000</v>
      </c>
      <c r="F1825">
        <v>4</v>
      </c>
      <c r="G1825" t="str">
        <f t="shared" si="28"/>
        <v>TR-POSSGKN210200065</v>
      </c>
    </row>
    <row r="1826" spans="1:7" x14ac:dyDescent="0.25">
      <c r="A1826" s="54">
        <v>44228</v>
      </c>
      <c r="B1826" t="s">
        <v>1129</v>
      </c>
      <c r="C1826" t="s">
        <v>34</v>
      </c>
      <c r="D1826">
        <v>29000</v>
      </c>
      <c r="E1826">
        <v>116000</v>
      </c>
      <c r="F1826">
        <v>4</v>
      </c>
      <c r="G1826" t="str">
        <f t="shared" si="28"/>
        <v>TR-POSSGKN210200065</v>
      </c>
    </row>
    <row r="1827" spans="1:7" x14ac:dyDescent="0.25">
      <c r="A1827" s="54">
        <v>44228</v>
      </c>
      <c r="B1827" t="s">
        <v>1130</v>
      </c>
      <c r="C1827" t="s">
        <v>205</v>
      </c>
      <c r="D1827">
        <v>1000</v>
      </c>
      <c r="E1827">
        <v>4000</v>
      </c>
      <c r="F1827">
        <v>4</v>
      </c>
      <c r="G1827" t="str">
        <f t="shared" si="28"/>
        <v>TR-POSSGKN210200066</v>
      </c>
    </row>
    <row r="1828" spans="1:7" x14ac:dyDescent="0.25">
      <c r="A1828" s="54">
        <v>44228</v>
      </c>
      <c r="B1828" t="s">
        <v>1130</v>
      </c>
      <c r="C1828" t="s">
        <v>206</v>
      </c>
      <c r="D1828">
        <v>34000</v>
      </c>
      <c r="E1828">
        <v>34000</v>
      </c>
      <c r="F1828">
        <v>1</v>
      </c>
      <c r="G1828" t="str">
        <f t="shared" si="28"/>
        <v>TR-POSSGKN210200066</v>
      </c>
    </row>
    <row r="1829" spans="1:7" x14ac:dyDescent="0.25">
      <c r="A1829" s="54">
        <v>44228</v>
      </c>
      <c r="B1829" t="s">
        <v>1130</v>
      </c>
      <c r="C1829" t="s">
        <v>121</v>
      </c>
      <c r="D1829">
        <v>200000</v>
      </c>
      <c r="E1829">
        <v>200000</v>
      </c>
      <c r="F1829">
        <v>1</v>
      </c>
      <c r="G1829" t="str">
        <f t="shared" si="28"/>
        <v>TR-POSSGKN210200066</v>
      </c>
    </row>
    <row r="1830" spans="1:7" x14ac:dyDescent="0.25">
      <c r="A1830" s="54">
        <v>44228</v>
      </c>
      <c r="B1830" t="s">
        <v>1131</v>
      </c>
      <c r="C1830" t="s">
        <v>9</v>
      </c>
      <c r="D1830">
        <v>14500</v>
      </c>
      <c r="E1830">
        <v>14500</v>
      </c>
      <c r="F1830">
        <v>1</v>
      </c>
      <c r="G1830" t="str">
        <f t="shared" si="28"/>
        <v>TR-POSSGKN210200067TJOA STE_PHANIE JUANITA S.H</v>
      </c>
    </row>
    <row r="1831" spans="1:7" x14ac:dyDescent="0.25">
      <c r="A1831" s="54">
        <v>44228</v>
      </c>
      <c r="B1831" t="s">
        <v>1131</v>
      </c>
      <c r="C1831" t="s">
        <v>95</v>
      </c>
      <c r="D1831">
        <v>14500</v>
      </c>
      <c r="E1831">
        <v>14500</v>
      </c>
      <c r="F1831">
        <v>1</v>
      </c>
      <c r="G1831" t="str">
        <f t="shared" si="28"/>
        <v>TR-POSSGKN210200067TJOA STE_PHANIE JUANITA S.H</v>
      </c>
    </row>
    <row r="1832" spans="1:7" x14ac:dyDescent="0.25">
      <c r="A1832" s="54">
        <v>44228</v>
      </c>
      <c r="B1832" t="s">
        <v>1131</v>
      </c>
      <c r="C1832" t="s">
        <v>207</v>
      </c>
      <c r="D1832">
        <v>27000</v>
      </c>
      <c r="E1832">
        <v>27000</v>
      </c>
      <c r="F1832">
        <v>1</v>
      </c>
      <c r="G1832" t="str">
        <f t="shared" si="28"/>
        <v>TR-POSSGKN210200067TJOA STE_PHANIE JUANITA S.H</v>
      </c>
    </row>
    <row r="1833" spans="1:7" x14ac:dyDescent="0.25">
      <c r="A1833" s="54">
        <v>44228</v>
      </c>
      <c r="B1833" t="s">
        <v>1131</v>
      </c>
      <c r="C1833" t="s">
        <v>29</v>
      </c>
      <c r="D1833">
        <v>14500</v>
      </c>
      <c r="E1833">
        <v>14500</v>
      </c>
      <c r="F1833">
        <v>1</v>
      </c>
      <c r="G1833" t="str">
        <f t="shared" si="28"/>
        <v>TR-POSSGKN210200067TJOA STE_PHANIE JUANITA S.H</v>
      </c>
    </row>
    <row r="1834" spans="1:7" x14ac:dyDescent="0.25">
      <c r="A1834" s="54">
        <v>44228</v>
      </c>
      <c r="B1834" t="s">
        <v>1131</v>
      </c>
      <c r="C1834" t="s">
        <v>14</v>
      </c>
      <c r="D1834">
        <v>28000</v>
      </c>
      <c r="E1834">
        <v>28000</v>
      </c>
      <c r="F1834">
        <v>1</v>
      </c>
      <c r="G1834" t="str">
        <f t="shared" si="28"/>
        <v>TR-POSSGKN210200067TJOA STE_PHANIE JUANITA S.H</v>
      </c>
    </row>
    <row r="1835" spans="1:7" x14ac:dyDescent="0.25">
      <c r="A1835" s="54">
        <v>44228</v>
      </c>
      <c r="B1835" t="s">
        <v>1131</v>
      </c>
      <c r="C1835" t="s">
        <v>209</v>
      </c>
      <c r="D1835">
        <v>10500</v>
      </c>
      <c r="E1835">
        <v>10500</v>
      </c>
      <c r="F1835">
        <v>1</v>
      </c>
      <c r="G1835" t="str">
        <f t="shared" si="28"/>
        <v>TR-POSSGKN210200067TJOA STE_PHANIE JUANITA S.H</v>
      </c>
    </row>
    <row r="1836" spans="1:7" x14ac:dyDescent="0.25">
      <c r="A1836" s="54">
        <v>44228</v>
      </c>
      <c r="B1836" t="s">
        <v>1132</v>
      </c>
      <c r="C1836" t="s">
        <v>16</v>
      </c>
      <c r="D1836">
        <v>14500</v>
      </c>
      <c r="E1836">
        <v>14500</v>
      </c>
      <c r="F1836">
        <v>1</v>
      </c>
      <c r="G1836" t="str">
        <f t="shared" si="28"/>
        <v>TR-POSSGKN210200068</v>
      </c>
    </row>
    <row r="1837" spans="1:7" x14ac:dyDescent="0.25">
      <c r="A1837" s="54">
        <v>44228</v>
      </c>
      <c r="B1837" t="s">
        <v>1132</v>
      </c>
      <c r="C1837" t="s">
        <v>9</v>
      </c>
      <c r="D1837">
        <v>14500</v>
      </c>
      <c r="E1837">
        <v>29000</v>
      </c>
      <c r="F1837">
        <v>2</v>
      </c>
      <c r="G1837" t="str">
        <f t="shared" si="28"/>
        <v>TR-POSSGKN210200068</v>
      </c>
    </row>
    <row r="1838" spans="1:7" x14ac:dyDescent="0.25">
      <c r="A1838" s="54">
        <v>44228</v>
      </c>
      <c r="B1838" t="s">
        <v>1133</v>
      </c>
      <c r="C1838" t="s">
        <v>66</v>
      </c>
      <c r="D1838">
        <v>14500</v>
      </c>
      <c r="E1838">
        <v>29000</v>
      </c>
      <c r="F1838">
        <v>2</v>
      </c>
      <c r="G1838" t="str">
        <f t="shared" si="28"/>
        <v>TR-POSSGKN210200069</v>
      </c>
    </row>
    <row r="1839" spans="1:7" x14ac:dyDescent="0.25">
      <c r="A1839" s="54">
        <v>44228</v>
      </c>
      <c r="B1839" t="s">
        <v>1134</v>
      </c>
      <c r="C1839" t="s">
        <v>10</v>
      </c>
      <c r="D1839">
        <v>14500</v>
      </c>
      <c r="E1839">
        <v>29000</v>
      </c>
      <c r="F1839">
        <v>2</v>
      </c>
      <c r="G1839" t="str">
        <f t="shared" si="28"/>
        <v>TR-POSSGKN210200070</v>
      </c>
    </row>
    <row r="1840" spans="1:7" x14ac:dyDescent="0.25">
      <c r="A1840" s="54">
        <v>44228</v>
      </c>
      <c r="B1840" t="s">
        <v>1135</v>
      </c>
      <c r="C1840" t="s">
        <v>213</v>
      </c>
      <c r="D1840">
        <v>26500</v>
      </c>
      <c r="E1840">
        <v>26500</v>
      </c>
      <c r="F1840">
        <v>1</v>
      </c>
      <c r="G1840" t="str">
        <f t="shared" si="28"/>
        <v>TR-POSSGKN210200074</v>
      </c>
    </row>
    <row r="1841" spans="1:7" x14ac:dyDescent="0.25">
      <c r="A1841" s="54">
        <v>44228</v>
      </c>
      <c r="B1841" t="s">
        <v>1135</v>
      </c>
      <c r="C1841" t="s">
        <v>60</v>
      </c>
      <c r="D1841">
        <v>8000</v>
      </c>
      <c r="E1841">
        <v>8000</v>
      </c>
      <c r="F1841">
        <v>1</v>
      </c>
      <c r="G1841" t="str">
        <f t="shared" si="28"/>
        <v>TR-POSSGKN210200074</v>
      </c>
    </row>
    <row r="1842" spans="1:7" x14ac:dyDescent="0.25">
      <c r="A1842" s="54">
        <v>44228</v>
      </c>
      <c r="B1842" t="s">
        <v>1136</v>
      </c>
      <c r="C1842" t="s">
        <v>171</v>
      </c>
      <c r="D1842">
        <v>2800</v>
      </c>
      <c r="E1842">
        <v>11200</v>
      </c>
      <c r="F1842">
        <v>4</v>
      </c>
      <c r="G1842" t="str">
        <f t="shared" si="28"/>
        <v>TR-POSSGKN210200075</v>
      </c>
    </row>
    <row r="1843" spans="1:7" x14ac:dyDescent="0.25">
      <c r="A1843" s="54">
        <v>44228</v>
      </c>
      <c r="B1843" t="s">
        <v>1136</v>
      </c>
      <c r="C1843" t="s">
        <v>78</v>
      </c>
      <c r="D1843">
        <v>32500</v>
      </c>
      <c r="E1843">
        <v>32500</v>
      </c>
      <c r="F1843">
        <v>1</v>
      </c>
      <c r="G1843" t="str">
        <f t="shared" si="28"/>
        <v>TR-POSSGKN210200075</v>
      </c>
    </row>
    <row r="1844" spans="1:7" x14ac:dyDescent="0.25">
      <c r="A1844" s="54">
        <v>44228</v>
      </c>
      <c r="B1844" t="s">
        <v>1136</v>
      </c>
      <c r="C1844" t="s">
        <v>77</v>
      </c>
      <c r="D1844">
        <v>32500</v>
      </c>
      <c r="E1844">
        <v>65000</v>
      </c>
      <c r="F1844">
        <v>2</v>
      </c>
      <c r="G1844" t="str">
        <f t="shared" si="28"/>
        <v>TR-POSSGKN210200075</v>
      </c>
    </row>
    <row r="1845" spans="1:7" x14ac:dyDescent="0.25">
      <c r="A1845" s="54">
        <v>44228</v>
      </c>
      <c r="B1845" t="s">
        <v>1137</v>
      </c>
      <c r="C1845" t="s">
        <v>9</v>
      </c>
      <c r="D1845">
        <v>14500</v>
      </c>
      <c r="E1845">
        <v>29000</v>
      </c>
      <c r="F1845">
        <v>2</v>
      </c>
      <c r="G1845" t="str">
        <f t="shared" si="28"/>
        <v>TR-POSSGKN210200076</v>
      </c>
    </row>
    <row r="1846" spans="1:7" x14ac:dyDescent="0.25">
      <c r="A1846" s="54">
        <v>44228</v>
      </c>
      <c r="B1846" t="s">
        <v>1138</v>
      </c>
      <c r="C1846" t="s">
        <v>37</v>
      </c>
      <c r="D1846">
        <v>74000</v>
      </c>
      <c r="E1846">
        <v>148000</v>
      </c>
      <c r="F1846">
        <v>2</v>
      </c>
      <c r="G1846" t="str">
        <f t="shared" si="28"/>
        <v>TR-POSSGKN210200077</v>
      </c>
    </row>
    <row r="1847" spans="1:7" x14ac:dyDescent="0.25">
      <c r="A1847" s="54">
        <v>44228</v>
      </c>
      <c r="B1847" t="s">
        <v>1138</v>
      </c>
      <c r="C1847" t="s">
        <v>39</v>
      </c>
      <c r="D1847">
        <v>92500</v>
      </c>
      <c r="E1847">
        <v>185000</v>
      </c>
      <c r="F1847">
        <v>2</v>
      </c>
      <c r="G1847" t="str">
        <f t="shared" si="28"/>
        <v>TR-POSSGKN210200077</v>
      </c>
    </row>
    <row r="1848" spans="1:7" x14ac:dyDescent="0.25">
      <c r="A1848" s="54">
        <v>44228</v>
      </c>
      <c r="B1848" t="s">
        <v>1139</v>
      </c>
      <c r="C1848" t="s">
        <v>40</v>
      </c>
      <c r="D1848">
        <v>152000</v>
      </c>
      <c r="E1848">
        <v>304000</v>
      </c>
      <c r="F1848">
        <v>2</v>
      </c>
      <c r="G1848" t="str">
        <f t="shared" si="28"/>
        <v>TR-POSSGKN210200079</v>
      </c>
    </row>
    <row r="1849" spans="1:7" x14ac:dyDescent="0.25">
      <c r="A1849" s="54">
        <v>44228</v>
      </c>
      <c r="B1849" t="s">
        <v>1139</v>
      </c>
      <c r="C1849" t="s">
        <v>219</v>
      </c>
      <c r="D1849">
        <v>39000</v>
      </c>
      <c r="E1849">
        <v>39000</v>
      </c>
      <c r="F1849">
        <v>1</v>
      </c>
      <c r="G1849" t="str">
        <f t="shared" si="28"/>
        <v>TR-POSSGKN210200079</v>
      </c>
    </row>
    <row r="1850" spans="1:7" x14ac:dyDescent="0.25">
      <c r="A1850" s="54">
        <v>44228</v>
      </c>
      <c r="B1850" t="s">
        <v>1139</v>
      </c>
      <c r="C1850" t="s">
        <v>221</v>
      </c>
      <c r="D1850">
        <v>39000</v>
      </c>
      <c r="E1850">
        <v>39000</v>
      </c>
      <c r="F1850">
        <v>1</v>
      </c>
      <c r="G1850" t="str">
        <f t="shared" si="28"/>
        <v>TR-POSSGKN210200079</v>
      </c>
    </row>
    <row r="1851" spans="1:7" x14ac:dyDescent="0.25">
      <c r="A1851" s="54">
        <v>44228</v>
      </c>
      <c r="B1851" t="s">
        <v>1140</v>
      </c>
      <c r="C1851" t="s">
        <v>95</v>
      </c>
      <c r="D1851">
        <v>14500</v>
      </c>
      <c r="E1851">
        <v>14500</v>
      </c>
      <c r="F1851">
        <v>1</v>
      </c>
      <c r="G1851" t="str">
        <f t="shared" si="28"/>
        <v>TR-POSSGKN210200082</v>
      </c>
    </row>
    <row r="1852" spans="1:7" x14ac:dyDescent="0.25">
      <c r="A1852" s="54">
        <v>44228</v>
      </c>
      <c r="B1852" t="s">
        <v>1141</v>
      </c>
      <c r="C1852" t="s">
        <v>29</v>
      </c>
      <c r="D1852">
        <v>14500</v>
      </c>
      <c r="E1852">
        <v>14500</v>
      </c>
      <c r="F1852">
        <v>1</v>
      </c>
      <c r="G1852" t="str">
        <f t="shared" si="28"/>
        <v>TR-POSSGKN210200083</v>
      </c>
    </row>
    <row r="1853" spans="1:7" x14ac:dyDescent="0.25">
      <c r="A1853" s="54">
        <v>44228</v>
      </c>
      <c r="B1853" t="s">
        <v>1142</v>
      </c>
      <c r="C1853" t="s">
        <v>279</v>
      </c>
      <c r="D1853">
        <v>32000</v>
      </c>
      <c r="E1853">
        <v>32000</v>
      </c>
      <c r="F1853">
        <v>1</v>
      </c>
      <c r="G1853" t="str">
        <f t="shared" si="28"/>
        <v>TR-POSSGKN210200084</v>
      </c>
    </row>
    <row r="1854" spans="1:7" x14ac:dyDescent="0.25">
      <c r="A1854" s="54">
        <v>44228</v>
      </c>
      <c r="B1854" t="s">
        <v>1143</v>
      </c>
      <c r="C1854" t="s">
        <v>64</v>
      </c>
      <c r="D1854">
        <v>24000</v>
      </c>
      <c r="E1854">
        <v>72000</v>
      </c>
      <c r="F1854">
        <v>3</v>
      </c>
      <c r="G1854" t="str">
        <f t="shared" si="28"/>
        <v>TR-POSSGKN210200086</v>
      </c>
    </row>
    <row r="1855" spans="1:7" x14ac:dyDescent="0.25">
      <c r="A1855" s="54">
        <v>44228</v>
      </c>
      <c r="B1855" t="s">
        <v>1144</v>
      </c>
      <c r="C1855" t="s">
        <v>20</v>
      </c>
      <c r="D1855">
        <v>30000</v>
      </c>
      <c r="E1855">
        <v>30000</v>
      </c>
      <c r="F1855">
        <v>1</v>
      </c>
      <c r="G1855" t="str">
        <f t="shared" si="28"/>
        <v>TR-POSSGKN210200087</v>
      </c>
    </row>
    <row r="1856" spans="1:7" x14ac:dyDescent="0.25">
      <c r="A1856" s="54">
        <v>44228</v>
      </c>
      <c r="B1856" t="s">
        <v>1144</v>
      </c>
      <c r="C1856" t="s">
        <v>42</v>
      </c>
      <c r="D1856">
        <v>27500</v>
      </c>
      <c r="E1856">
        <v>27500</v>
      </c>
      <c r="F1856">
        <v>1</v>
      </c>
      <c r="G1856" t="str">
        <f t="shared" si="28"/>
        <v>TR-POSSGKN210200087</v>
      </c>
    </row>
    <row r="1857" spans="1:7" x14ac:dyDescent="0.25">
      <c r="A1857" s="54">
        <v>44228</v>
      </c>
      <c r="B1857" t="s">
        <v>1145</v>
      </c>
      <c r="C1857" t="s">
        <v>259</v>
      </c>
      <c r="D1857">
        <v>19500</v>
      </c>
      <c r="E1857">
        <v>97500</v>
      </c>
      <c r="F1857">
        <v>5</v>
      </c>
      <c r="G1857" t="str">
        <f t="shared" si="28"/>
        <v>TR-POSSGKN210200088</v>
      </c>
    </row>
    <row r="1858" spans="1:7" x14ac:dyDescent="0.25">
      <c r="A1858" s="54">
        <v>44228</v>
      </c>
      <c r="B1858" t="s">
        <v>1146</v>
      </c>
      <c r="C1858" t="s">
        <v>14</v>
      </c>
      <c r="D1858">
        <v>30000</v>
      </c>
      <c r="E1858">
        <v>30000</v>
      </c>
      <c r="F1858">
        <v>1</v>
      </c>
      <c r="G1858" t="str">
        <f t="shared" si="28"/>
        <v>TR-POSSGKN210200089</v>
      </c>
    </row>
    <row r="1859" spans="1:7" x14ac:dyDescent="0.25">
      <c r="A1859" s="54">
        <v>44228</v>
      </c>
      <c r="B1859" t="s">
        <v>1146</v>
      </c>
      <c r="C1859" t="s">
        <v>184</v>
      </c>
      <c r="D1859">
        <v>16000</v>
      </c>
      <c r="E1859">
        <v>16000</v>
      </c>
      <c r="F1859">
        <v>1</v>
      </c>
      <c r="G1859" t="str">
        <f t="shared" ref="G1859:G1922" si="29" xml:space="preserve"> "TR-" &amp; B1859</f>
        <v>TR-POSSGKN210200089</v>
      </c>
    </row>
    <row r="1860" spans="1:7" x14ac:dyDescent="0.25">
      <c r="A1860" s="54">
        <v>44228</v>
      </c>
      <c r="B1860" t="s">
        <v>1147</v>
      </c>
      <c r="C1860" t="s">
        <v>589</v>
      </c>
      <c r="D1860">
        <v>10500</v>
      </c>
      <c r="E1860">
        <v>10500</v>
      </c>
      <c r="F1860">
        <v>1</v>
      </c>
      <c r="G1860" t="str">
        <f t="shared" si="29"/>
        <v>TR-POSSGKN210200090</v>
      </c>
    </row>
    <row r="1861" spans="1:7" x14ac:dyDescent="0.25">
      <c r="A1861" s="54">
        <v>44228</v>
      </c>
      <c r="B1861" t="s">
        <v>1147</v>
      </c>
      <c r="C1861" t="s">
        <v>591</v>
      </c>
      <c r="D1861">
        <v>1500</v>
      </c>
      <c r="E1861">
        <v>7500</v>
      </c>
      <c r="F1861">
        <v>5</v>
      </c>
      <c r="G1861" t="str">
        <f t="shared" si="29"/>
        <v>TR-POSSGKN210200090</v>
      </c>
    </row>
    <row r="1862" spans="1:7" x14ac:dyDescent="0.25">
      <c r="A1862" s="54">
        <v>44228</v>
      </c>
      <c r="B1862" t="s">
        <v>1147</v>
      </c>
      <c r="C1862" t="s">
        <v>593</v>
      </c>
      <c r="D1862">
        <v>6000</v>
      </c>
      <c r="E1862">
        <v>12000</v>
      </c>
      <c r="F1862">
        <v>2</v>
      </c>
      <c r="G1862" t="str">
        <f t="shared" si="29"/>
        <v>TR-POSSGKN210200090</v>
      </c>
    </row>
    <row r="1863" spans="1:7" x14ac:dyDescent="0.25">
      <c r="A1863" s="54">
        <v>44228</v>
      </c>
      <c r="B1863" t="s">
        <v>1147</v>
      </c>
      <c r="C1863" t="s">
        <v>595</v>
      </c>
      <c r="D1863">
        <v>20000</v>
      </c>
      <c r="E1863">
        <v>20000</v>
      </c>
      <c r="F1863">
        <v>1</v>
      </c>
      <c r="G1863" t="str">
        <f t="shared" si="29"/>
        <v>TR-POSSGKN210200090</v>
      </c>
    </row>
    <row r="1864" spans="1:7" x14ac:dyDescent="0.25">
      <c r="A1864" s="54">
        <v>44228</v>
      </c>
      <c r="B1864" t="s">
        <v>1147</v>
      </c>
      <c r="C1864" t="s">
        <v>597</v>
      </c>
      <c r="D1864">
        <v>2500</v>
      </c>
      <c r="E1864">
        <v>2500</v>
      </c>
      <c r="F1864">
        <v>1</v>
      </c>
      <c r="G1864" t="str">
        <f t="shared" si="29"/>
        <v>TR-POSSGKN210200090</v>
      </c>
    </row>
    <row r="1865" spans="1:7" x14ac:dyDescent="0.25">
      <c r="A1865" s="54">
        <v>44228</v>
      </c>
      <c r="B1865" t="s">
        <v>1147</v>
      </c>
      <c r="C1865" t="s">
        <v>578</v>
      </c>
      <c r="D1865">
        <v>27000</v>
      </c>
      <c r="E1865">
        <v>27000</v>
      </c>
      <c r="F1865">
        <v>1</v>
      </c>
      <c r="G1865" t="str">
        <f t="shared" si="29"/>
        <v>TR-POSSGKN210200090</v>
      </c>
    </row>
    <row r="1866" spans="1:7" x14ac:dyDescent="0.25">
      <c r="A1866" s="54">
        <v>44228</v>
      </c>
      <c r="B1866" t="s">
        <v>1148</v>
      </c>
      <c r="C1866" t="s">
        <v>599</v>
      </c>
      <c r="D1866">
        <v>11000</v>
      </c>
      <c r="E1866">
        <v>11000</v>
      </c>
      <c r="F1866">
        <v>1</v>
      </c>
      <c r="G1866" t="str">
        <f t="shared" si="29"/>
        <v>TR-POSSGKN210200091</v>
      </c>
    </row>
    <row r="1867" spans="1:7" x14ac:dyDescent="0.25">
      <c r="A1867" s="54">
        <v>44229</v>
      </c>
      <c r="B1867" t="s">
        <v>1148</v>
      </c>
      <c r="C1867" t="s">
        <v>276</v>
      </c>
      <c r="D1867">
        <v>14500</v>
      </c>
      <c r="E1867">
        <v>43500</v>
      </c>
      <c r="F1867">
        <v>3</v>
      </c>
      <c r="G1867" t="str">
        <f t="shared" si="29"/>
        <v>TR-POSSGKN210200091</v>
      </c>
    </row>
    <row r="1868" spans="1:7" x14ac:dyDescent="0.25">
      <c r="A1868" s="54">
        <v>44229</v>
      </c>
      <c r="B1868" t="s">
        <v>1148</v>
      </c>
      <c r="C1868" t="s">
        <v>383</v>
      </c>
      <c r="D1868">
        <v>29000</v>
      </c>
      <c r="E1868">
        <v>58000</v>
      </c>
      <c r="F1868">
        <v>2</v>
      </c>
      <c r="G1868" t="str">
        <f t="shared" si="29"/>
        <v>TR-POSSGKN210200091</v>
      </c>
    </row>
    <row r="1869" spans="1:7" x14ac:dyDescent="0.25">
      <c r="A1869" s="54">
        <v>44229</v>
      </c>
      <c r="B1869" t="s">
        <v>1149</v>
      </c>
      <c r="C1869" t="s">
        <v>276</v>
      </c>
      <c r="D1869">
        <v>14500</v>
      </c>
      <c r="E1869">
        <v>14500</v>
      </c>
      <c r="F1869">
        <v>1</v>
      </c>
      <c r="G1869" t="str">
        <f t="shared" si="29"/>
        <v>TR-POSSGKN210200092</v>
      </c>
    </row>
    <row r="1870" spans="1:7" x14ac:dyDescent="0.25">
      <c r="A1870" s="54">
        <v>44229</v>
      </c>
      <c r="B1870" t="s">
        <v>1149</v>
      </c>
      <c r="C1870" t="s">
        <v>225</v>
      </c>
      <c r="D1870">
        <v>9000</v>
      </c>
      <c r="E1870">
        <v>36000</v>
      </c>
      <c r="F1870">
        <v>4</v>
      </c>
      <c r="G1870" t="str">
        <f t="shared" si="29"/>
        <v>TR-POSSGKN210200092</v>
      </c>
    </row>
    <row r="1871" spans="1:7" x14ac:dyDescent="0.25">
      <c r="A1871" s="54">
        <v>44229</v>
      </c>
      <c r="B1871" t="s">
        <v>1149</v>
      </c>
      <c r="C1871" t="s">
        <v>602</v>
      </c>
      <c r="D1871">
        <v>11000</v>
      </c>
      <c r="E1871">
        <v>11000</v>
      </c>
      <c r="F1871">
        <v>1</v>
      </c>
      <c r="G1871" t="str">
        <f t="shared" si="29"/>
        <v>TR-POSSGKN210200092</v>
      </c>
    </row>
    <row r="1872" spans="1:7" x14ac:dyDescent="0.25">
      <c r="A1872" s="54">
        <v>44229</v>
      </c>
      <c r="B1872" t="s">
        <v>1149</v>
      </c>
      <c r="C1872" t="s">
        <v>394</v>
      </c>
      <c r="D1872">
        <v>9200</v>
      </c>
      <c r="E1872">
        <v>9200</v>
      </c>
      <c r="F1872">
        <v>1</v>
      </c>
      <c r="G1872" t="str">
        <f t="shared" si="29"/>
        <v>TR-POSSGKN210200092</v>
      </c>
    </row>
    <row r="1873" spans="1:7" x14ac:dyDescent="0.25">
      <c r="A1873" s="54">
        <v>44229</v>
      </c>
      <c r="B1873" t="s">
        <v>1149</v>
      </c>
      <c r="C1873" t="s">
        <v>410</v>
      </c>
      <c r="D1873">
        <v>9200</v>
      </c>
      <c r="E1873">
        <v>9200</v>
      </c>
      <c r="F1873">
        <v>1</v>
      </c>
      <c r="G1873" t="str">
        <f t="shared" si="29"/>
        <v>TR-POSSGKN210200092</v>
      </c>
    </row>
    <row r="1874" spans="1:7" x14ac:dyDescent="0.25">
      <c r="A1874" s="54">
        <v>44229</v>
      </c>
      <c r="B1874" t="s">
        <v>1149</v>
      </c>
      <c r="C1874" t="s">
        <v>11</v>
      </c>
      <c r="D1874">
        <v>12500</v>
      </c>
      <c r="E1874">
        <v>12500</v>
      </c>
      <c r="F1874">
        <v>1</v>
      </c>
      <c r="G1874" t="str">
        <f t="shared" si="29"/>
        <v>TR-POSSGKN210200092</v>
      </c>
    </row>
    <row r="1875" spans="1:7" x14ac:dyDescent="0.25">
      <c r="A1875" s="54">
        <v>44229</v>
      </c>
      <c r="B1875" t="s">
        <v>1149</v>
      </c>
      <c r="C1875" t="s">
        <v>377</v>
      </c>
      <c r="D1875">
        <v>1700</v>
      </c>
      <c r="E1875">
        <v>3400</v>
      </c>
      <c r="F1875">
        <v>2</v>
      </c>
      <c r="G1875" t="str">
        <f t="shared" si="29"/>
        <v>TR-POSSGKN210200092</v>
      </c>
    </row>
    <row r="1876" spans="1:7" x14ac:dyDescent="0.25">
      <c r="A1876" s="54">
        <v>44229</v>
      </c>
      <c r="B1876" t="s">
        <v>1150</v>
      </c>
      <c r="C1876" t="s">
        <v>7</v>
      </c>
      <c r="D1876">
        <v>1200000</v>
      </c>
      <c r="E1876">
        <v>1200000</v>
      </c>
      <c r="F1876">
        <v>1</v>
      </c>
      <c r="G1876" t="str">
        <f t="shared" si="29"/>
        <v>TR-POSSGKN210200093</v>
      </c>
    </row>
    <row r="1877" spans="1:7" x14ac:dyDescent="0.25">
      <c r="A1877" s="54">
        <v>44229</v>
      </c>
      <c r="B1877" t="s">
        <v>1151</v>
      </c>
      <c r="C1877" t="s">
        <v>8</v>
      </c>
      <c r="D1877">
        <v>15000</v>
      </c>
      <c r="E1877">
        <v>15000</v>
      </c>
      <c r="F1877">
        <v>1</v>
      </c>
      <c r="G1877" t="str">
        <f t="shared" si="29"/>
        <v>TR-POSSGKN210200094</v>
      </c>
    </row>
    <row r="1878" spans="1:7" x14ac:dyDescent="0.25">
      <c r="A1878" s="54">
        <v>44229</v>
      </c>
      <c r="B1878" t="s">
        <v>1152</v>
      </c>
      <c r="C1878" t="s">
        <v>9</v>
      </c>
      <c r="D1878">
        <v>14500</v>
      </c>
      <c r="E1878">
        <v>14500</v>
      </c>
      <c r="F1878">
        <v>1</v>
      </c>
      <c r="G1878" t="str">
        <f t="shared" si="29"/>
        <v>TR-POSSGKN210200095</v>
      </c>
    </row>
    <row r="1879" spans="1:7" x14ac:dyDescent="0.25">
      <c r="A1879" s="54">
        <v>44229</v>
      </c>
      <c r="B1879" t="s">
        <v>1152</v>
      </c>
      <c r="C1879" t="s">
        <v>10</v>
      </c>
      <c r="D1879">
        <v>14500</v>
      </c>
      <c r="E1879">
        <v>14500</v>
      </c>
      <c r="F1879">
        <v>1</v>
      </c>
      <c r="G1879" t="str">
        <f t="shared" si="29"/>
        <v>TR-POSSGKN210200095</v>
      </c>
    </row>
    <row r="1880" spans="1:7" x14ac:dyDescent="0.25">
      <c r="A1880" s="54">
        <v>44229</v>
      </c>
      <c r="B1880" t="s">
        <v>1152</v>
      </c>
      <c r="C1880" t="s">
        <v>11</v>
      </c>
      <c r="D1880">
        <v>12500</v>
      </c>
      <c r="E1880">
        <v>625000</v>
      </c>
      <c r="F1880">
        <v>50</v>
      </c>
      <c r="G1880" t="str">
        <f t="shared" si="29"/>
        <v>TR-POSSGKN210200095</v>
      </c>
    </row>
    <row r="1881" spans="1:7" x14ac:dyDescent="0.25">
      <c r="A1881" s="54">
        <v>44229</v>
      </c>
      <c r="B1881" t="s">
        <v>1152</v>
      </c>
      <c r="C1881" t="s">
        <v>12</v>
      </c>
      <c r="D1881">
        <v>16500</v>
      </c>
      <c r="E1881">
        <v>165000</v>
      </c>
      <c r="F1881">
        <v>10</v>
      </c>
      <c r="G1881" t="str">
        <f t="shared" si="29"/>
        <v>TR-POSSGKN210200095</v>
      </c>
    </row>
    <row r="1882" spans="1:7" x14ac:dyDescent="0.25">
      <c r="A1882" s="54">
        <v>44229</v>
      </c>
      <c r="B1882" t="s">
        <v>1152</v>
      </c>
      <c r="C1882" t="s">
        <v>13</v>
      </c>
      <c r="D1882">
        <v>23000</v>
      </c>
      <c r="E1882">
        <v>23000</v>
      </c>
      <c r="F1882">
        <v>1</v>
      </c>
      <c r="G1882" t="str">
        <f t="shared" si="29"/>
        <v>TR-POSSGKN210200095</v>
      </c>
    </row>
    <row r="1883" spans="1:7" x14ac:dyDescent="0.25">
      <c r="A1883" s="54">
        <v>44229</v>
      </c>
      <c r="B1883" t="s">
        <v>1153</v>
      </c>
      <c r="C1883" t="s">
        <v>14</v>
      </c>
      <c r="D1883">
        <v>30000</v>
      </c>
      <c r="E1883">
        <v>60000</v>
      </c>
      <c r="F1883">
        <v>2</v>
      </c>
      <c r="G1883" t="str">
        <f t="shared" si="29"/>
        <v>TR-POSSGKN210200096</v>
      </c>
    </row>
    <row r="1884" spans="1:7" x14ac:dyDescent="0.25">
      <c r="A1884" s="54">
        <v>44229</v>
      </c>
      <c r="B1884" t="s">
        <v>1153</v>
      </c>
      <c r="C1884" t="s">
        <v>15</v>
      </c>
      <c r="D1884">
        <v>15500</v>
      </c>
      <c r="E1884">
        <v>15500</v>
      </c>
      <c r="F1884">
        <v>1</v>
      </c>
      <c r="G1884" t="str">
        <f t="shared" si="29"/>
        <v>TR-POSSGKN210200096</v>
      </c>
    </row>
    <row r="1885" spans="1:7" x14ac:dyDescent="0.25">
      <c r="A1885" s="54">
        <v>44229</v>
      </c>
      <c r="B1885" t="s">
        <v>1153</v>
      </c>
      <c r="C1885" t="s">
        <v>16</v>
      </c>
      <c r="D1885">
        <v>14500</v>
      </c>
      <c r="E1885">
        <v>14500</v>
      </c>
      <c r="F1885">
        <v>1</v>
      </c>
      <c r="G1885" t="str">
        <f t="shared" si="29"/>
        <v>TR-POSSGKN210200096</v>
      </c>
    </row>
    <row r="1886" spans="1:7" x14ac:dyDescent="0.25">
      <c r="A1886" s="54">
        <v>44229</v>
      </c>
      <c r="B1886" t="s">
        <v>1154</v>
      </c>
      <c r="C1886" t="s">
        <v>17</v>
      </c>
      <c r="D1886">
        <v>215000</v>
      </c>
      <c r="E1886">
        <v>215000</v>
      </c>
      <c r="F1886">
        <v>1</v>
      </c>
      <c r="G1886" t="str">
        <f t="shared" si="29"/>
        <v>TR-POSSGKN210200097</v>
      </c>
    </row>
    <row r="1887" spans="1:7" x14ac:dyDescent="0.25">
      <c r="A1887" s="54">
        <v>44229</v>
      </c>
      <c r="B1887" t="s">
        <v>1155</v>
      </c>
      <c r="C1887" t="s">
        <v>10</v>
      </c>
      <c r="D1887">
        <v>14500</v>
      </c>
      <c r="E1887">
        <v>14500</v>
      </c>
      <c r="F1887">
        <v>1</v>
      </c>
      <c r="G1887" t="str">
        <f t="shared" si="29"/>
        <v>TR-POSSGKN210200098</v>
      </c>
    </row>
    <row r="1888" spans="1:7" x14ac:dyDescent="0.25">
      <c r="A1888" s="54">
        <v>44229</v>
      </c>
      <c r="B1888" t="s">
        <v>1156</v>
      </c>
      <c r="C1888" t="s">
        <v>20</v>
      </c>
      <c r="D1888">
        <v>30000</v>
      </c>
      <c r="E1888">
        <v>60000</v>
      </c>
      <c r="F1888">
        <v>2</v>
      </c>
      <c r="G1888" t="str">
        <f t="shared" si="29"/>
        <v>TR-POSSGKN210200099</v>
      </c>
    </row>
    <row r="1889" spans="1:7" x14ac:dyDescent="0.25">
      <c r="A1889" s="54">
        <v>44229</v>
      </c>
      <c r="B1889" t="s">
        <v>1156</v>
      </c>
      <c r="C1889" t="s">
        <v>22</v>
      </c>
      <c r="D1889">
        <v>30000</v>
      </c>
      <c r="E1889">
        <v>30000</v>
      </c>
      <c r="F1889">
        <v>1</v>
      </c>
      <c r="G1889" t="str">
        <f t="shared" si="29"/>
        <v>TR-POSSGKN210200099</v>
      </c>
    </row>
    <row r="1890" spans="1:7" x14ac:dyDescent="0.25">
      <c r="A1890" s="54">
        <v>44229</v>
      </c>
      <c r="B1890" t="s">
        <v>1156</v>
      </c>
      <c r="C1890" t="s">
        <v>24</v>
      </c>
      <c r="D1890">
        <v>30000</v>
      </c>
      <c r="E1890">
        <v>60000</v>
      </c>
      <c r="F1890">
        <v>2</v>
      </c>
      <c r="G1890" t="str">
        <f t="shared" si="29"/>
        <v>TR-POSSGKN210200099</v>
      </c>
    </row>
    <row r="1891" spans="1:7" x14ac:dyDescent="0.25">
      <c r="A1891" s="54">
        <v>44229</v>
      </c>
      <c r="B1891" t="s">
        <v>1156</v>
      </c>
      <c r="C1891" t="s">
        <v>26</v>
      </c>
      <c r="D1891">
        <v>30000</v>
      </c>
      <c r="E1891">
        <v>30000</v>
      </c>
      <c r="F1891">
        <v>1</v>
      </c>
      <c r="G1891" t="str">
        <f t="shared" si="29"/>
        <v>TR-POSSGKN210200099</v>
      </c>
    </row>
    <row r="1892" spans="1:7" x14ac:dyDescent="0.25">
      <c r="A1892" s="54">
        <v>44229</v>
      </c>
      <c r="B1892" t="s">
        <v>1157</v>
      </c>
      <c r="C1892" t="s">
        <v>22</v>
      </c>
      <c r="D1892">
        <v>30000</v>
      </c>
      <c r="E1892">
        <v>30000</v>
      </c>
      <c r="F1892">
        <v>1</v>
      </c>
      <c r="G1892" t="str">
        <f t="shared" si="29"/>
        <v>TR-POSSGKN210200100</v>
      </c>
    </row>
    <row r="1893" spans="1:7" x14ac:dyDescent="0.25">
      <c r="A1893" s="54">
        <v>44229</v>
      </c>
      <c r="B1893" t="s">
        <v>1158</v>
      </c>
      <c r="C1893" t="s">
        <v>10</v>
      </c>
      <c r="D1893">
        <v>14500</v>
      </c>
      <c r="E1893">
        <v>14500</v>
      </c>
      <c r="F1893">
        <v>1</v>
      </c>
      <c r="G1893" t="str">
        <f t="shared" si="29"/>
        <v>TR-POSSGKN210200101</v>
      </c>
    </row>
    <row r="1894" spans="1:7" x14ac:dyDescent="0.25">
      <c r="A1894" s="54">
        <v>44229</v>
      </c>
      <c r="B1894" t="s">
        <v>1158</v>
      </c>
      <c r="C1894" t="s">
        <v>14</v>
      </c>
      <c r="D1894">
        <v>30000</v>
      </c>
      <c r="E1894">
        <v>720000</v>
      </c>
      <c r="F1894">
        <v>24</v>
      </c>
      <c r="G1894" t="str">
        <f t="shared" si="29"/>
        <v>TR-POSSGKN210200101</v>
      </c>
    </row>
    <row r="1895" spans="1:7" x14ac:dyDescent="0.25">
      <c r="A1895" s="54">
        <v>44229</v>
      </c>
      <c r="B1895" t="s">
        <v>1159</v>
      </c>
      <c r="C1895" t="s">
        <v>27</v>
      </c>
      <c r="D1895">
        <v>30000</v>
      </c>
      <c r="E1895">
        <v>30000</v>
      </c>
      <c r="F1895">
        <v>1</v>
      </c>
      <c r="G1895" t="str">
        <f t="shared" si="29"/>
        <v>TR-POSSGKN210200102</v>
      </c>
    </row>
    <row r="1896" spans="1:7" x14ac:dyDescent="0.25">
      <c r="A1896" s="54">
        <v>44229</v>
      </c>
      <c r="B1896" t="s">
        <v>1159</v>
      </c>
      <c r="C1896" t="s">
        <v>28</v>
      </c>
      <c r="D1896">
        <v>35000</v>
      </c>
      <c r="E1896">
        <v>35000</v>
      </c>
      <c r="F1896">
        <v>1</v>
      </c>
      <c r="G1896" t="str">
        <f t="shared" si="29"/>
        <v>TR-POSSGKN210200102</v>
      </c>
    </row>
    <row r="1897" spans="1:7" x14ac:dyDescent="0.25">
      <c r="A1897" s="54">
        <v>44229</v>
      </c>
      <c r="B1897" t="s">
        <v>1159</v>
      </c>
      <c r="C1897" t="s">
        <v>29</v>
      </c>
      <c r="D1897">
        <v>14500</v>
      </c>
      <c r="E1897">
        <v>14500</v>
      </c>
      <c r="F1897">
        <v>1</v>
      </c>
      <c r="G1897" t="str">
        <f t="shared" si="29"/>
        <v>TR-POSSGKN210200102</v>
      </c>
    </row>
    <row r="1898" spans="1:7" x14ac:dyDescent="0.25">
      <c r="A1898" s="54">
        <v>44229</v>
      </c>
      <c r="B1898" t="s">
        <v>1160</v>
      </c>
      <c r="C1898" t="s">
        <v>9</v>
      </c>
      <c r="D1898">
        <v>14500</v>
      </c>
      <c r="E1898">
        <v>14500</v>
      </c>
      <c r="F1898">
        <v>1</v>
      </c>
      <c r="G1898" t="str">
        <f t="shared" si="29"/>
        <v>TR-POSSGKN210200103</v>
      </c>
    </row>
    <row r="1899" spans="1:7" x14ac:dyDescent="0.25">
      <c r="A1899" s="54">
        <v>44229</v>
      </c>
      <c r="B1899" t="s">
        <v>1161</v>
      </c>
      <c r="C1899" t="s">
        <v>10</v>
      </c>
      <c r="D1899">
        <v>14500</v>
      </c>
      <c r="E1899">
        <v>29000</v>
      </c>
      <c r="F1899">
        <v>2</v>
      </c>
      <c r="G1899" t="str">
        <f t="shared" si="29"/>
        <v>TR-POSSGKN210200104</v>
      </c>
    </row>
    <row r="1900" spans="1:7" x14ac:dyDescent="0.25">
      <c r="A1900" s="54">
        <v>44229</v>
      </c>
      <c r="B1900" t="s">
        <v>1161</v>
      </c>
      <c r="C1900" t="s">
        <v>31</v>
      </c>
      <c r="D1900">
        <v>22000</v>
      </c>
      <c r="E1900">
        <v>22000</v>
      </c>
      <c r="F1900">
        <v>1</v>
      </c>
      <c r="G1900" t="str">
        <f t="shared" si="29"/>
        <v>TR-POSSGKN210200104</v>
      </c>
    </row>
    <row r="1901" spans="1:7" x14ac:dyDescent="0.25">
      <c r="A1901" s="54">
        <v>44229</v>
      </c>
      <c r="B1901" t="s">
        <v>1162</v>
      </c>
      <c r="C1901" t="s">
        <v>33</v>
      </c>
      <c r="D1901">
        <v>30000</v>
      </c>
      <c r="E1901">
        <v>30000</v>
      </c>
      <c r="F1901">
        <v>1</v>
      </c>
      <c r="G1901" t="str">
        <f t="shared" si="29"/>
        <v>TR-POSSGKN210200105</v>
      </c>
    </row>
    <row r="1902" spans="1:7" x14ac:dyDescent="0.25">
      <c r="A1902" s="54">
        <v>44229</v>
      </c>
      <c r="B1902" t="s">
        <v>1162</v>
      </c>
      <c r="C1902" t="s">
        <v>10</v>
      </c>
      <c r="D1902">
        <v>14500</v>
      </c>
      <c r="E1902">
        <v>14500</v>
      </c>
      <c r="F1902">
        <v>1</v>
      </c>
      <c r="G1902" t="str">
        <f t="shared" si="29"/>
        <v>TR-POSSGKN210200105</v>
      </c>
    </row>
    <row r="1903" spans="1:7" x14ac:dyDescent="0.25">
      <c r="A1903" s="54">
        <v>44229</v>
      </c>
      <c r="B1903" t="s">
        <v>1163</v>
      </c>
      <c r="C1903" t="s">
        <v>34</v>
      </c>
      <c r="D1903">
        <v>30000</v>
      </c>
      <c r="E1903">
        <v>30000</v>
      </c>
      <c r="F1903">
        <v>1</v>
      </c>
      <c r="G1903" t="str">
        <f t="shared" si="29"/>
        <v>TR-POSSGKN210200106</v>
      </c>
    </row>
    <row r="1904" spans="1:7" x14ac:dyDescent="0.25">
      <c r="A1904" s="54">
        <v>44229</v>
      </c>
      <c r="B1904" t="s">
        <v>1164</v>
      </c>
      <c r="C1904" t="s">
        <v>20</v>
      </c>
      <c r="D1904">
        <v>30000</v>
      </c>
      <c r="E1904">
        <v>60000</v>
      </c>
      <c r="F1904">
        <v>2</v>
      </c>
      <c r="G1904" t="str">
        <f t="shared" si="29"/>
        <v>TR-POSSGKN210200107</v>
      </c>
    </row>
    <row r="1905" spans="1:7" x14ac:dyDescent="0.25">
      <c r="A1905" s="54">
        <v>44229</v>
      </c>
      <c r="B1905" t="s">
        <v>1164</v>
      </c>
      <c r="C1905" t="s">
        <v>36</v>
      </c>
      <c r="D1905">
        <v>18000</v>
      </c>
      <c r="E1905">
        <v>18000</v>
      </c>
      <c r="F1905">
        <v>1</v>
      </c>
      <c r="G1905" t="str">
        <f t="shared" si="29"/>
        <v>TR-POSSGKN210200107</v>
      </c>
    </row>
    <row r="1906" spans="1:7" x14ac:dyDescent="0.25">
      <c r="A1906" s="54">
        <v>44229</v>
      </c>
      <c r="B1906" t="s">
        <v>1164</v>
      </c>
      <c r="C1906" t="s">
        <v>37</v>
      </c>
      <c r="D1906">
        <v>79000</v>
      </c>
      <c r="E1906">
        <v>79000</v>
      </c>
      <c r="F1906">
        <v>1</v>
      </c>
      <c r="G1906" t="str">
        <f t="shared" si="29"/>
        <v>TR-POSSGKN210200107</v>
      </c>
    </row>
    <row r="1907" spans="1:7" x14ac:dyDescent="0.25">
      <c r="A1907" s="54">
        <v>44229</v>
      </c>
      <c r="B1907" t="s">
        <v>1164</v>
      </c>
      <c r="C1907" t="s">
        <v>39</v>
      </c>
      <c r="D1907">
        <v>93000</v>
      </c>
      <c r="E1907">
        <v>93000</v>
      </c>
      <c r="F1907">
        <v>1</v>
      </c>
      <c r="G1907" t="str">
        <f t="shared" si="29"/>
        <v>TR-POSSGKN210200107</v>
      </c>
    </row>
    <row r="1908" spans="1:7" x14ac:dyDescent="0.25">
      <c r="A1908" s="54">
        <v>44229</v>
      </c>
      <c r="B1908" t="s">
        <v>1165</v>
      </c>
      <c r="C1908" t="s">
        <v>40</v>
      </c>
      <c r="D1908">
        <v>158000</v>
      </c>
      <c r="E1908">
        <v>158000</v>
      </c>
      <c r="F1908">
        <v>1</v>
      </c>
      <c r="G1908" t="str">
        <f t="shared" si="29"/>
        <v>TR-POSSGKN210200108</v>
      </c>
    </row>
    <row r="1909" spans="1:7" x14ac:dyDescent="0.25">
      <c r="A1909" s="54">
        <v>44229</v>
      </c>
      <c r="B1909" t="s">
        <v>1166</v>
      </c>
      <c r="C1909" t="s">
        <v>703</v>
      </c>
      <c r="D1909">
        <v>28000</v>
      </c>
      <c r="E1909">
        <v>84000</v>
      </c>
      <c r="F1909">
        <v>3</v>
      </c>
      <c r="G1909" t="str">
        <f t="shared" si="29"/>
        <v>TR-POSSGKN210200109</v>
      </c>
    </row>
    <row r="1910" spans="1:7" x14ac:dyDescent="0.25">
      <c r="A1910" s="54">
        <v>44229</v>
      </c>
      <c r="B1910" t="s">
        <v>1166</v>
      </c>
      <c r="C1910" t="s">
        <v>704</v>
      </c>
      <c r="D1910">
        <v>11000</v>
      </c>
      <c r="E1910">
        <v>22000</v>
      </c>
      <c r="F1910">
        <v>2</v>
      </c>
      <c r="G1910" t="str">
        <f t="shared" si="29"/>
        <v>TR-POSSGKN210200109</v>
      </c>
    </row>
    <row r="1911" spans="1:7" x14ac:dyDescent="0.25">
      <c r="A1911" s="54">
        <v>44229</v>
      </c>
      <c r="B1911" t="s">
        <v>1166</v>
      </c>
      <c r="C1911" t="s">
        <v>132</v>
      </c>
      <c r="D1911">
        <v>23000</v>
      </c>
      <c r="E1911">
        <v>23000</v>
      </c>
      <c r="F1911">
        <v>1</v>
      </c>
      <c r="G1911" t="str">
        <f t="shared" si="29"/>
        <v>TR-POSSGKN210200109</v>
      </c>
    </row>
    <row r="1912" spans="1:7" x14ac:dyDescent="0.25">
      <c r="A1912" s="54">
        <v>44229</v>
      </c>
      <c r="B1912" t="s">
        <v>1166</v>
      </c>
      <c r="C1912" t="s">
        <v>705</v>
      </c>
      <c r="D1912">
        <v>5000</v>
      </c>
      <c r="E1912">
        <v>25000</v>
      </c>
      <c r="F1912">
        <v>5</v>
      </c>
      <c r="G1912" t="str">
        <f t="shared" si="29"/>
        <v>TR-POSSGKN210200109</v>
      </c>
    </row>
    <row r="1913" spans="1:7" x14ac:dyDescent="0.25">
      <c r="A1913" s="54">
        <v>44229</v>
      </c>
      <c r="B1913" t="s">
        <v>1167</v>
      </c>
      <c r="C1913" t="s">
        <v>707</v>
      </c>
      <c r="D1913">
        <v>65000</v>
      </c>
      <c r="E1913">
        <v>65000</v>
      </c>
      <c r="F1913">
        <v>1</v>
      </c>
      <c r="G1913" t="str">
        <f t="shared" si="29"/>
        <v>TR-POSSGKN210200111</v>
      </c>
    </row>
    <row r="1914" spans="1:7" x14ac:dyDescent="0.25">
      <c r="A1914" s="54">
        <v>44229</v>
      </c>
      <c r="B1914" t="s">
        <v>1168</v>
      </c>
      <c r="C1914" t="s">
        <v>195</v>
      </c>
      <c r="D1914">
        <v>40000</v>
      </c>
      <c r="E1914">
        <v>80000</v>
      </c>
      <c r="F1914">
        <v>2</v>
      </c>
      <c r="G1914" t="str">
        <f t="shared" si="29"/>
        <v>TR-POSSGKN210200113</v>
      </c>
    </row>
    <row r="1915" spans="1:7" x14ac:dyDescent="0.25">
      <c r="A1915" s="54">
        <v>44229</v>
      </c>
      <c r="B1915" t="s">
        <v>1168</v>
      </c>
      <c r="C1915" t="s">
        <v>708</v>
      </c>
      <c r="D1915">
        <v>40000</v>
      </c>
      <c r="E1915">
        <v>80000</v>
      </c>
      <c r="F1915">
        <v>2</v>
      </c>
      <c r="G1915" t="str">
        <f t="shared" si="29"/>
        <v>TR-POSSGKN210200113</v>
      </c>
    </row>
    <row r="1916" spans="1:7" x14ac:dyDescent="0.25">
      <c r="A1916" s="54">
        <v>44229</v>
      </c>
      <c r="B1916" t="s">
        <v>1169</v>
      </c>
      <c r="C1916" t="s">
        <v>10</v>
      </c>
      <c r="D1916">
        <v>14000</v>
      </c>
      <c r="E1916">
        <v>140000</v>
      </c>
      <c r="F1916">
        <v>10</v>
      </c>
      <c r="G1916" t="str">
        <f t="shared" si="29"/>
        <v>TR-POSSGKN210200114</v>
      </c>
    </row>
    <row r="1917" spans="1:7" x14ac:dyDescent="0.25">
      <c r="A1917" s="54">
        <v>44229</v>
      </c>
      <c r="B1917" t="s">
        <v>1169</v>
      </c>
      <c r="C1917" t="s">
        <v>20</v>
      </c>
      <c r="D1917">
        <v>29500</v>
      </c>
      <c r="E1917">
        <v>147500</v>
      </c>
      <c r="F1917">
        <v>5</v>
      </c>
      <c r="G1917" t="str">
        <f t="shared" si="29"/>
        <v>TR-POSSGKN210200114</v>
      </c>
    </row>
    <row r="1918" spans="1:7" x14ac:dyDescent="0.25">
      <c r="A1918" s="54">
        <v>44229</v>
      </c>
      <c r="B1918" t="s">
        <v>1169</v>
      </c>
      <c r="C1918" t="s">
        <v>497</v>
      </c>
      <c r="D1918">
        <v>305000</v>
      </c>
      <c r="E1918">
        <v>305000</v>
      </c>
      <c r="F1918">
        <v>1</v>
      </c>
      <c r="G1918" t="str">
        <f t="shared" si="29"/>
        <v>TR-POSSGKN210200114</v>
      </c>
    </row>
    <row r="1919" spans="1:7" x14ac:dyDescent="0.25">
      <c r="A1919" s="54">
        <v>44229</v>
      </c>
      <c r="B1919" t="s">
        <v>1169</v>
      </c>
      <c r="C1919" t="s">
        <v>342</v>
      </c>
      <c r="D1919">
        <v>9200</v>
      </c>
      <c r="E1919">
        <v>460000</v>
      </c>
      <c r="F1919">
        <v>50</v>
      </c>
      <c r="G1919" t="str">
        <f t="shared" si="29"/>
        <v>TR-POSSGKN210200114</v>
      </c>
    </row>
    <row r="1920" spans="1:7" x14ac:dyDescent="0.25">
      <c r="A1920" s="54">
        <v>44229</v>
      </c>
      <c r="B1920" t="s">
        <v>1170</v>
      </c>
      <c r="C1920" t="s">
        <v>182</v>
      </c>
      <c r="D1920">
        <v>1200</v>
      </c>
      <c r="E1920">
        <v>18000</v>
      </c>
      <c r="F1920">
        <v>15</v>
      </c>
      <c r="G1920" t="str">
        <f t="shared" si="29"/>
        <v>TR-POSSGKN210200115</v>
      </c>
    </row>
    <row r="1921" spans="1:7" x14ac:dyDescent="0.25">
      <c r="A1921" s="54">
        <v>44229</v>
      </c>
      <c r="B1921" t="s">
        <v>1170</v>
      </c>
      <c r="C1921" t="s">
        <v>74</v>
      </c>
      <c r="D1921">
        <v>145000</v>
      </c>
      <c r="E1921">
        <v>145000</v>
      </c>
      <c r="F1921">
        <v>1</v>
      </c>
      <c r="G1921" t="str">
        <f t="shared" si="29"/>
        <v>TR-POSSGKN210200115</v>
      </c>
    </row>
    <row r="1922" spans="1:7" x14ac:dyDescent="0.25">
      <c r="A1922" s="54">
        <v>44229</v>
      </c>
      <c r="B1922" t="s">
        <v>1171</v>
      </c>
      <c r="C1922" t="s">
        <v>62</v>
      </c>
      <c r="D1922">
        <v>16000</v>
      </c>
      <c r="E1922">
        <v>16000</v>
      </c>
      <c r="F1922">
        <v>1</v>
      </c>
      <c r="G1922" t="str">
        <f t="shared" si="29"/>
        <v>TR-POSSGKN210200116</v>
      </c>
    </row>
    <row r="1923" spans="1:7" x14ac:dyDescent="0.25">
      <c r="A1923" s="54">
        <v>44229</v>
      </c>
      <c r="B1923" t="s">
        <v>1171</v>
      </c>
      <c r="C1923" t="s">
        <v>82</v>
      </c>
      <c r="D1923">
        <v>8700</v>
      </c>
      <c r="E1923">
        <v>8700</v>
      </c>
      <c r="F1923">
        <v>1</v>
      </c>
      <c r="G1923" t="str">
        <f t="shared" ref="G1923:G1986" si="30" xml:space="preserve"> "TR-" &amp; B1923</f>
        <v>TR-POSSGKN210200116</v>
      </c>
    </row>
    <row r="1924" spans="1:7" x14ac:dyDescent="0.25">
      <c r="A1924" s="54">
        <v>44229</v>
      </c>
      <c r="B1924" t="s">
        <v>1172</v>
      </c>
      <c r="C1924" t="s">
        <v>714</v>
      </c>
      <c r="D1924">
        <v>41500</v>
      </c>
      <c r="E1924">
        <v>41500</v>
      </c>
      <c r="F1924">
        <v>1</v>
      </c>
      <c r="G1924" t="str">
        <f t="shared" si="30"/>
        <v>TR-POSSGKN210200117</v>
      </c>
    </row>
    <row r="1925" spans="1:7" x14ac:dyDescent="0.25">
      <c r="A1925" s="54">
        <v>44229</v>
      </c>
      <c r="B1925" t="s">
        <v>1172</v>
      </c>
      <c r="C1925" t="s">
        <v>9</v>
      </c>
      <c r="D1925">
        <v>14500</v>
      </c>
      <c r="E1925">
        <v>14500</v>
      </c>
      <c r="F1925">
        <v>1</v>
      </c>
      <c r="G1925" t="str">
        <f t="shared" si="30"/>
        <v>TR-POSSGKN210200117</v>
      </c>
    </row>
    <row r="1926" spans="1:7" x14ac:dyDescent="0.25">
      <c r="A1926" s="54">
        <v>44229</v>
      </c>
      <c r="B1926" t="s">
        <v>1172</v>
      </c>
      <c r="C1926" t="s">
        <v>40</v>
      </c>
      <c r="D1926">
        <v>158000</v>
      </c>
      <c r="E1926">
        <v>158000</v>
      </c>
      <c r="F1926">
        <v>1</v>
      </c>
      <c r="G1926" t="str">
        <f t="shared" si="30"/>
        <v>TR-POSSGKN210200117</v>
      </c>
    </row>
    <row r="1927" spans="1:7" x14ac:dyDescent="0.25">
      <c r="A1927" s="54">
        <v>44229</v>
      </c>
      <c r="B1927" t="s">
        <v>1173</v>
      </c>
      <c r="C1927" t="s">
        <v>166</v>
      </c>
      <c r="D1927">
        <v>5200</v>
      </c>
      <c r="E1927">
        <v>5200</v>
      </c>
      <c r="F1927">
        <v>1</v>
      </c>
      <c r="G1927" t="str">
        <f t="shared" si="30"/>
        <v>TR-POSSGKN210200119</v>
      </c>
    </row>
    <row r="1928" spans="1:7" x14ac:dyDescent="0.25">
      <c r="A1928" s="54">
        <v>44229</v>
      </c>
      <c r="B1928" t="s">
        <v>1174</v>
      </c>
      <c r="C1928" t="s">
        <v>16</v>
      </c>
      <c r="D1928">
        <v>14500</v>
      </c>
      <c r="E1928">
        <v>14500</v>
      </c>
      <c r="F1928">
        <v>1</v>
      </c>
      <c r="G1928" t="str">
        <f t="shared" si="30"/>
        <v>TR-POSSGKN210200120</v>
      </c>
    </row>
    <row r="1929" spans="1:7" x14ac:dyDescent="0.25">
      <c r="A1929" s="54">
        <v>44229</v>
      </c>
      <c r="B1929" t="s">
        <v>1175</v>
      </c>
      <c r="C1929" t="s">
        <v>161</v>
      </c>
      <c r="D1929">
        <v>5000</v>
      </c>
      <c r="E1929">
        <v>5000</v>
      </c>
      <c r="F1929">
        <v>1</v>
      </c>
      <c r="G1929" t="str">
        <f t="shared" si="30"/>
        <v>TR-POSSGKN210200121</v>
      </c>
    </row>
    <row r="1930" spans="1:7" x14ac:dyDescent="0.25">
      <c r="A1930" s="54">
        <v>44229</v>
      </c>
      <c r="B1930" t="s">
        <v>1176</v>
      </c>
      <c r="C1930" t="s">
        <v>95</v>
      </c>
      <c r="D1930">
        <v>14500</v>
      </c>
      <c r="E1930">
        <v>14500</v>
      </c>
      <c r="F1930">
        <v>1</v>
      </c>
      <c r="G1930" t="str">
        <f t="shared" si="30"/>
        <v>TR-POSSGKN210200123</v>
      </c>
    </row>
    <row r="1931" spans="1:7" x14ac:dyDescent="0.25">
      <c r="A1931" s="54">
        <v>44229</v>
      </c>
      <c r="B1931" t="s">
        <v>1176</v>
      </c>
      <c r="C1931" t="s">
        <v>66</v>
      </c>
      <c r="D1931">
        <v>14500</v>
      </c>
      <c r="E1931">
        <v>14500</v>
      </c>
      <c r="F1931">
        <v>1</v>
      </c>
      <c r="G1931" t="str">
        <f t="shared" si="30"/>
        <v>TR-POSSGKN210200123</v>
      </c>
    </row>
    <row r="1932" spans="1:7" x14ac:dyDescent="0.25">
      <c r="A1932" s="54">
        <v>44229</v>
      </c>
      <c r="B1932" t="s">
        <v>1176</v>
      </c>
      <c r="C1932" t="s">
        <v>93</v>
      </c>
      <c r="D1932">
        <v>6800</v>
      </c>
      <c r="E1932">
        <v>6800</v>
      </c>
      <c r="F1932">
        <v>1</v>
      </c>
      <c r="G1932" t="str">
        <f t="shared" si="30"/>
        <v>TR-POSSGKN210200123</v>
      </c>
    </row>
    <row r="1933" spans="1:7" x14ac:dyDescent="0.25">
      <c r="A1933" s="54">
        <v>44229</v>
      </c>
      <c r="B1933" t="s">
        <v>1176</v>
      </c>
      <c r="C1933" t="s">
        <v>60</v>
      </c>
      <c r="D1933">
        <v>8000</v>
      </c>
      <c r="E1933">
        <v>24000</v>
      </c>
      <c r="F1933">
        <v>3</v>
      </c>
      <c r="G1933" t="str">
        <f t="shared" si="30"/>
        <v>TR-POSSGKN210200123</v>
      </c>
    </row>
    <row r="1934" spans="1:7" x14ac:dyDescent="0.25">
      <c r="A1934" s="54">
        <v>44229</v>
      </c>
      <c r="B1934" t="s">
        <v>1177</v>
      </c>
      <c r="C1934" t="s">
        <v>119</v>
      </c>
      <c r="D1934">
        <v>39000</v>
      </c>
      <c r="E1934">
        <v>39000</v>
      </c>
      <c r="F1934">
        <v>1</v>
      </c>
      <c r="G1934" t="str">
        <f t="shared" si="30"/>
        <v>TR-POSSGKN210200125</v>
      </c>
    </row>
    <row r="1935" spans="1:7" x14ac:dyDescent="0.25">
      <c r="A1935" s="54">
        <v>44229</v>
      </c>
      <c r="B1935" t="s">
        <v>1177</v>
      </c>
      <c r="C1935" t="s">
        <v>10</v>
      </c>
      <c r="D1935">
        <v>14500</v>
      </c>
      <c r="E1935">
        <v>29000</v>
      </c>
      <c r="F1935">
        <v>2</v>
      </c>
      <c r="G1935" t="str">
        <f t="shared" si="30"/>
        <v>TR-POSSGKN210200125</v>
      </c>
    </row>
    <row r="1936" spans="1:7" x14ac:dyDescent="0.25">
      <c r="A1936" s="54">
        <v>44229</v>
      </c>
      <c r="B1936" t="s">
        <v>1177</v>
      </c>
      <c r="C1936" t="s">
        <v>722</v>
      </c>
      <c r="D1936">
        <v>36000</v>
      </c>
      <c r="E1936">
        <v>72000</v>
      </c>
      <c r="F1936">
        <v>2</v>
      </c>
      <c r="G1936" t="str">
        <f t="shared" si="30"/>
        <v>TR-POSSGKN210200125</v>
      </c>
    </row>
    <row r="1937" spans="1:7" x14ac:dyDescent="0.25">
      <c r="A1937" s="54">
        <v>44229</v>
      </c>
      <c r="B1937" t="s">
        <v>1178</v>
      </c>
      <c r="C1937" t="s">
        <v>110</v>
      </c>
      <c r="D1937">
        <v>14000</v>
      </c>
      <c r="E1937">
        <v>14000</v>
      </c>
      <c r="F1937">
        <v>1</v>
      </c>
      <c r="G1937" t="str">
        <f t="shared" si="30"/>
        <v>TR-POSSGKN210200126</v>
      </c>
    </row>
    <row r="1938" spans="1:7" x14ac:dyDescent="0.25">
      <c r="A1938" s="54">
        <v>44229</v>
      </c>
      <c r="B1938" t="s">
        <v>1178</v>
      </c>
      <c r="C1938" t="s">
        <v>498</v>
      </c>
      <c r="D1938">
        <v>145000</v>
      </c>
      <c r="E1938">
        <v>290000</v>
      </c>
      <c r="F1938">
        <v>2</v>
      </c>
      <c r="G1938" t="str">
        <f t="shared" si="30"/>
        <v>TR-POSSGKN210200126</v>
      </c>
    </row>
    <row r="1939" spans="1:7" x14ac:dyDescent="0.25">
      <c r="A1939" s="54">
        <v>44229</v>
      </c>
      <c r="B1939" t="s">
        <v>1178</v>
      </c>
      <c r="C1939" t="s">
        <v>383</v>
      </c>
      <c r="D1939">
        <v>29000</v>
      </c>
      <c r="E1939">
        <v>87000</v>
      </c>
      <c r="F1939">
        <v>3</v>
      </c>
      <c r="G1939" t="str">
        <f t="shared" si="30"/>
        <v>TR-POSSGKN210200126</v>
      </c>
    </row>
    <row r="1940" spans="1:7" x14ac:dyDescent="0.25">
      <c r="A1940" s="54">
        <v>44229</v>
      </c>
      <c r="B1940" t="s">
        <v>1178</v>
      </c>
      <c r="C1940" t="s">
        <v>339</v>
      </c>
      <c r="D1940">
        <v>130000</v>
      </c>
      <c r="E1940">
        <v>130000</v>
      </c>
      <c r="F1940">
        <v>1</v>
      </c>
      <c r="G1940" t="str">
        <f t="shared" si="30"/>
        <v>TR-POSSGKN210200126</v>
      </c>
    </row>
    <row r="1941" spans="1:7" x14ac:dyDescent="0.25">
      <c r="A1941" s="54">
        <v>44229</v>
      </c>
      <c r="B1941" t="s">
        <v>1178</v>
      </c>
      <c r="C1941" t="s">
        <v>727</v>
      </c>
      <c r="D1941">
        <v>17000</v>
      </c>
      <c r="E1941">
        <v>17000</v>
      </c>
      <c r="F1941">
        <v>1</v>
      </c>
      <c r="G1941" t="str">
        <f t="shared" si="30"/>
        <v>TR-POSSGKN210200126</v>
      </c>
    </row>
    <row r="1942" spans="1:7" x14ac:dyDescent="0.25">
      <c r="A1942" s="54">
        <v>44229</v>
      </c>
      <c r="B1942" t="s">
        <v>1178</v>
      </c>
      <c r="C1942" t="s">
        <v>161</v>
      </c>
      <c r="D1942">
        <v>5000</v>
      </c>
      <c r="E1942">
        <v>5000</v>
      </c>
      <c r="F1942">
        <v>1</v>
      </c>
      <c r="G1942" t="str">
        <f t="shared" si="30"/>
        <v>TR-POSSGKN210200126</v>
      </c>
    </row>
    <row r="1943" spans="1:7" x14ac:dyDescent="0.25">
      <c r="A1943" s="54">
        <v>44229</v>
      </c>
      <c r="B1943" t="s">
        <v>1179</v>
      </c>
      <c r="C1943" t="s">
        <v>119</v>
      </c>
      <c r="D1943">
        <v>39000</v>
      </c>
      <c r="E1943">
        <v>78000</v>
      </c>
      <c r="F1943">
        <v>2</v>
      </c>
      <c r="G1943" t="str">
        <f t="shared" si="30"/>
        <v>TR-POSSGKN210200128</v>
      </c>
    </row>
    <row r="1944" spans="1:7" x14ac:dyDescent="0.25">
      <c r="A1944" s="54">
        <v>44229</v>
      </c>
      <c r="B1944" t="s">
        <v>1179</v>
      </c>
      <c r="C1944" t="s">
        <v>20</v>
      </c>
      <c r="D1944">
        <v>30000</v>
      </c>
      <c r="E1944">
        <v>60000</v>
      </c>
      <c r="F1944">
        <v>2</v>
      </c>
      <c r="G1944" t="str">
        <f t="shared" si="30"/>
        <v>TR-POSSGKN210200128</v>
      </c>
    </row>
    <row r="1945" spans="1:7" x14ac:dyDescent="0.25">
      <c r="A1945" s="54">
        <v>44229</v>
      </c>
      <c r="B1945" t="s">
        <v>1179</v>
      </c>
      <c r="C1945" t="s">
        <v>410</v>
      </c>
      <c r="D1945">
        <v>9200</v>
      </c>
      <c r="E1945">
        <v>92000</v>
      </c>
      <c r="F1945">
        <v>10</v>
      </c>
      <c r="G1945" t="str">
        <f t="shared" si="30"/>
        <v>TR-POSSGKN210200128</v>
      </c>
    </row>
    <row r="1946" spans="1:7" x14ac:dyDescent="0.25">
      <c r="A1946" s="54">
        <v>44229</v>
      </c>
      <c r="B1946" t="s">
        <v>1180</v>
      </c>
      <c r="C1946" t="s">
        <v>269</v>
      </c>
      <c r="D1946">
        <v>9200</v>
      </c>
      <c r="E1946">
        <v>92000</v>
      </c>
      <c r="F1946">
        <v>10</v>
      </c>
      <c r="G1946" t="str">
        <f t="shared" si="30"/>
        <v>TR-POSSGKN210200129</v>
      </c>
    </row>
    <row r="1947" spans="1:7" x14ac:dyDescent="0.25">
      <c r="A1947" s="54">
        <v>44229</v>
      </c>
      <c r="B1947" t="s">
        <v>1180</v>
      </c>
      <c r="C1947" t="s">
        <v>263</v>
      </c>
      <c r="D1947">
        <v>602000</v>
      </c>
      <c r="E1947">
        <v>602000</v>
      </c>
      <c r="F1947">
        <v>1</v>
      </c>
      <c r="G1947" t="str">
        <f t="shared" si="30"/>
        <v>TR-POSSGKN210200129</v>
      </c>
    </row>
    <row r="1948" spans="1:7" x14ac:dyDescent="0.25">
      <c r="A1948" s="54">
        <v>44229</v>
      </c>
      <c r="B1948" t="s">
        <v>1180</v>
      </c>
      <c r="C1948" t="s">
        <v>707</v>
      </c>
      <c r="D1948">
        <v>65000</v>
      </c>
      <c r="E1948">
        <v>130000</v>
      </c>
      <c r="F1948">
        <v>2</v>
      </c>
      <c r="G1948" t="str">
        <f t="shared" si="30"/>
        <v>TR-POSSGKN210200129</v>
      </c>
    </row>
    <row r="1949" spans="1:7" x14ac:dyDescent="0.25">
      <c r="A1949" s="54">
        <v>44229</v>
      </c>
      <c r="B1949" t="s">
        <v>1180</v>
      </c>
      <c r="C1949" t="s">
        <v>730</v>
      </c>
      <c r="D1949">
        <v>145000</v>
      </c>
      <c r="E1949">
        <v>145000</v>
      </c>
      <c r="F1949">
        <v>1</v>
      </c>
      <c r="G1949" t="str">
        <f t="shared" si="30"/>
        <v>TR-POSSGKN210200129</v>
      </c>
    </row>
    <row r="1950" spans="1:7" x14ac:dyDescent="0.25">
      <c r="A1950" s="54">
        <v>44229</v>
      </c>
      <c r="B1950" t="s">
        <v>1181</v>
      </c>
      <c r="C1950" t="s">
        <v>29</v>
      </c>
      <c r="D1950">
        <v>14500</v>
      </c>
      <c r="E1950">
        <v>14500</v>
      </c>
      <c r="F1950">
        <v>1</v>
      </c>
      <c r="G1950" t="str">
        <f t="shared" si="30"/>
        <v>TR-POSSGKN210200130</v>
      </c>
    </row>
    <row r="1951" spans="1:7" x14ac:dyDescent="0.25">
      <c r="A1951" s="54">
        <v>44229</v>
      </c>
      <c r="B1951" t="s">
        <v>1181</v>
      </c>
      <c r="C1951" t="s">
        <v>68</v>
      </c>
      <c r="D1951">
        <v>5500</v>
      </c>
      <c r="E1951">
        <v>11000</v>
      </c>
      <c r="F1951">
        <v>2</v>
      </c>
      <c r="G1951" t="str">
        <f t="shared" si="30"/>
        <v>TR-POSSGKN210200130</v>
      </c>
    </row>
    <row r="1952" spans="1:7" x14ac:dyDescent="0.25">
      <c r="A1952" s="54">
        <v>44229</v>
      </c>
      <c r="B1952" t="s">
        <v>1182</v>
      </c>
      <c r="C1952" t="s">
        <v>44</v>
      </c>
      <c r="D1952">
        <v>9000</v>
      </c>
      <c r="E1952">
        <v>9000</v>
      </c>
      <c r="F1952">
        <v>1</v>
      </c>
      <c r="G1952" t="str">
        <f t="shared" si="30"/>
        <v>TR-POSSGKN210200131</v>
      </c>
    </row>
    <row r="1953" spans="1:7" x14ac:dyDescent="0.25">
      <c r="A1953" s="54">
        <v>44229</v>
      </c>
      <c r="B1953" t="s">
        <v>1182</v>
      </c>
      <c r="C1953" t="s">
        <v>467</v>
      </c>
      <c r="D1953">
        <v>22000</v>
      </c>
      <c r="E1953">
        <v>22000</v>
      </c>
      <c r="F1953">
        <v>1</v>
      </c>
      <c r="G1953" t="str">
        <f t="shared" si="30"/>
        <v>TR-POSSGKN210200131</v>
      </c>
    </row>
    <row r="1954" spans="1:7" x14ac:dyDescent="0.25">
      <c r="A1954" s="54">
        <v>44229</v>
      </c>
      <c r="B1954" t="s">
        <v>1183</v>
      </c>
      <c r="C1954" t="s">
        <v>733</v>
      </c>
      <c r="D1954">
        <v>5500</v>
      </c>
      <c r="E1954">
        <v>5500</v>
      </c>
      <c r="F1954">
        <v>1</v>
      </c>
      <c r="G1954" t="str">
        <f t="shared" si="30"/>
        <v>TR-POSSGKN210200132</v>
      </c>
    </row>
    <row r="1955" spans="1:7" x14ac:dyDescent="0.25">
      <c r="A1955" s="54">
        <v>44229</v>
      </c>
      <c r="B1955" t="s">
        <v>1184</v>
      </c>
      <c r="C1955" t="s">
        <v>734</v>
      </c>
      <c r="D1955">
        <v>5800</v>
      </c>
      <c r="E1955">
        <v>5800</v>
      </c>
      <c r="F1955">
        <v>1</v>
      </c>
      <c r="G1955" t="str">
        <f t="shared" si="30"/>
        <v>TR-SISGKN210200044</v>
      </c>
    </row>
    <row r="1956" spans="1:7" x14ac:dyDescent="0.25">
      <c r="A1956" s="54">
        <v>44229</v>
      </c>
      <c r="B1956" t="s">
        <v>1185</v>
      </c>
      <c r="C1956" t="s">
        <v>735</v>
      </c>
      <c r="D1956">
        <v>6300</v>
      </c>
      <c r="E1956">
        <v>6300</v>
      </c>
      <c r="F1956">
        <v>1</v>
      </c>
      <c r="G1956" t="str">
        <f t="shared" si="30"/>
        <v>TR-SISGKN210200056dr. Evelina Dewi Lukito</v>
      </c>
    </row>
    <row r="1957" spans="1:7" x14ac:dyDescent="0.25">
      <c r="A1957" s="54">
        <v>44229</v>
      </c>
      <c r="B1957" t="s">
        <v>1185</v>
      </c>
      <c r="C1957" t="s">
        <v>736</v>
      </c>
      <c r="D1957">
        <v>26000</v>
      </c>
      <c r="E1957">
        <v>26000</v>
      </c>
      <c r="F1957">
        <v>1</v>
      </c>
      <c r="G1957" t="str">
        <f t="shared" si="30"/>
        <v>TR-SISGKN210200056dr. Evelina Dewi Lukito</v>
      </c>
    </row>
    <row r="1958" spans="1:7" x14ac:dyDescent="0.25">
      <c r="A1958" s="54">
        <v>44229</v>
      </c>
      <c r="B1958" t="s">
        <v>1185</v>
      </c>
      <c r="C1958" t="s">
        <v>737</v>
      </c>
      <c r="D1958">
        <v>48000</v>
      </c>
      <c r="E1958">
        <v>48000</v>
      </c>
      <c r="F1958">
        <v>1</v>
      </c>
      <c r="G1958" t="str">
        <f t="shared" si="30"/>
        <v>TR-SISGKN210200056dr. Evelina Dewi Lukito</v>
      </c>
    </row>
    <row r="1959" spans="1:7" x14ac:dyDescent="0.25">
      <c r="A1959" s="54">
        <v>44229</v>
      </c>
      <c r="B1959" t="s">
        <v>1185</v>
      </c>
      <c r="C1959" t="s">
        <v>93</v>
      </c>
      <c r="D1959">
        <v>6800</v>
      </c>
      <c r="E1959">
        <v>6800</v>
      </c>
      <c r="F1959">
        <v>1</v>
      </c>
      <c r="G1959" t="str">
        <f t="shared" si="30"/>
        <v>TR-SISGKN210200056dr. Evelina Dewi Lukito</v>
      </c>
    </row>
    <row r="1960" spans="1:7" x14ac:dyDescent="0.25">
      <c r="A1960" s="54">
        <v>44230</v>
      </c>
      <c r="B1960" t="s">
        <v>1185</v>
      </c>
      <c r="C1960" t="s">
        <v>741</v>
      </c>
      <c r="D1960">
        <v>50000</v>
      </c>
      <c r="E1960">
        <v>50000</v>
      </c>
      <c r="F1960">
        <v>1</v>
      </c>
      <c r="G1960" t="str">
        <f t="shared" si="30"/>
        <v>TR-SISGKN210200056dr. Evelina Dewi Lukito</v>
      </c>
    </row>
    <row r="1961" spans="1:7" x14ac:dyDescent="0.25">
      <c r="A1961" s="54">
        <v>44230</v>
      </c>
      <c r="B1961" t="s">
        <v>1185</v>
      </c>
      <c r="C1961" t="s">
        <v>742</v>
      </c>
      <c r="D1961">
        <v>13500</v>
      </c>
      <c r="E1961">
        <v>13500</v>
      </c>
      <c r="F1961">
        <v>1</v>
      </c>
      <c r="G1961" t="str">
        <f t="shared" si="30"/>
        <v>TR-SISGKN210200056dr. Evelina Dewi Lukito</v>
      </c>
    </row>
    <row r="1962" spans="1:7" x14ac:dyDescent="0.25">
      <c r="A1962" s="54">
        <v>44230</v>
      </c>
      <c r="B1962" t="s">
        <v>1185</v>
      </c>
      <c r="C1962" t="s">
        <v>480</v>
      </c>
      <c r="D1962">
        <v>10000</v>
      </c>
      <c r="E1962">
        <v>10000</v>
      </c>
      <c r="F1962">
        <v>1</v>
      </c>
      <c r="G1962" t="str">
        <f t="shared" si="30"/>
        <v>TR-SISGKN210200056dr. Evelina Dewi Lukito</v>
      </c>
    </row>
    <row r="1963" spans="1:7" x14ac:dyDescent="0.25">
      <c r="A1963" s="54">
        <v>44230</v>
      </c>
      <c r="B1963" t="s">
        <v>1185</v>
      </c>
      <c r="C1963" t="s">
        <v>743</v>
      </c>
      <c r="D1963">
        <v>325000</v>
      </c>
      <c r="E1963">
        <v>325000</v>
      </c>
      <c r="F1963">
        <v>1</v>
      </c>
      <c r="G1963" t="str">
        <f t="shared" si="30"/>
        <v>TR-SISGKN210200056dr. Evelina Dewi Lukito</v>
      </c>
    </row>
    <row r="1964" spans="1:7" x14ac:dyDescent="0.25">
      <c r="A1964" s="54">
        <v>44230</v>
      </c>
      <c r="B1964" t="s">
        <v>1185</v>
      </c>
      <c r="C1964" t="s">
        <v>159</v>
      </c>
      <c r="D1964">
        <v>4500</v>
      </c>
      <c r="E1964">
        <v>4500</v>
      </c>
      <c r="F1964">
        <v>1</v>
      </c>
      <c r="G1964" t="str">
        <f t="shared" si="30"/>
        <v>TR-SISGKN210200056dr. Evelina Dewi Lukito</v>
      </c>
    </row>
    <row r="1965" spans="1:7" x14ac:dyDescent="0.25">
      <c r="A1965" s="54">
        <v>44230</v>
      </c>
      <c r="B1965" t="s">
        <v>1185</v>
      </c>
      <c r="C1965" t="s">
        <v>172</v>
      </c>
      <c r="D1965">
        <v>2800</v>
      </c>
      <c r="E1965">
        <v>2800</v>
      </c>
      <c r="F1965">
        <v>1</v>
      </c>
      <c r="G1965" t="str">
        <f t="shared" si="30"/>
        <v>TR-SISGKN210200056dr. Evelina Dewi Lukito</v>
      </c>
    </row>
    <row r="1966" spans="1:7" x14ac:dyDescent="0.25">
      <c r="A1966" s="54">
        <v>44230</v>
      </c>
      <c r="B1966" t="s">
        <v>1185</v>
      </c>
      <c r="C1966" t="s">
        <v>60</v>
      </c>
      <c r="D1966">
        <v>8000</v>
      </c>
      <c r="E1966">
        <v>8000</v>
      </c>
      <c r="F1966">
        <v>1</v>
      </c>
      <c r="G1966" t="str">
        <f t="shared" si="30"/>
        <v>TR-SISGKN210200056dr. Evelina Dewi Lukito</v>
      </c>
    </row>
    <row r="1967" spans="1:7" x14ac:dyDescent="0.25">
      <c r="A1967" s="54">
        <v>44230</v>
      </c>
      <c r="B1967" t="s">
        <v>1186</v>
      </c>
      <c r="C1967" t="s">
        <v>10</v>
      </c>
      <c r="D1967">
        <v>14500</v>
      </c>
      <c r="E1967">
        <v>14500</v>
      </c>
      <c r="F1967">
        <v>1</v>
      </c>
      <c r="G1967" t="str">
        <f t="shared" si="30"/>
        <v>TR-POSSGKN210200166</v>
      </c>
    </row>
    <row r="1968" spans="1:7" x14ac:dyDescent="0.25">
      <c r="A1968" s="54">
        <v>44230</v>
      </c>
      <c r="B1968" t="s">
        <v>1187</v>
      </c>
      <c r="C1968" t="s">
        <v>33</v>
      </c>
      <c r="D1968">
        <v>29000</v>
      </c>
      <c r="E1968">
        <v>145000</v>
      </c>
      <c r="F1968">
        <v>5</v>
      </c>
      <c r="G1968" t="str">
        <f t="shared" si="30"/>
        <v>TR-POSSGKN210200167</v>
      </c>
    </row>
    <row r="1969" spans="1:7" x14ac:dyDescent="0.25">
      <c r="A1969" s="54">
        <v>44230</v>
      </c>
      <c r="B1969" t="s">
        <v>1188</v>
      </c>
      <c r="C1969" t="s">
        <v>172</v>
      </c>
      <c r="D1969">
        <v>2800</v>
      </c>
      <c r="E1969">
        <v>19600</v>
      </c>
      <c r="F1969">
        <v>7</v>
      </c>
      <c r="G1969" t="str">
        <f t="shared" si="30"/>
        <v>TR-POSSGKN210200168</v>
      </c>
    </row>
    <row r="1970" spans="1:7" x14ac:dyDescent="0.25">
      <c r="A1970" s="54">
        <v>44230</v>
      </c>
      <c r="B1970" t="s">
        <v>1188</v>
      </c>
      <c r="C1970" t="s">
        <v>348</v>
      </c>
      <c r="D1970">
        <v>45000</v>
      </c>
      <c r="E1970">
        <v>45000</v>
      </c>
      <c r="F1970">
        <v>1</v>
      </c>
      <c r="G1970" t="str">
        <f t="shared" si="30"/>
        <v>TR-POSSGKN210200168</v>
      </c>
    </row>
    <row r="1971" spans="1:7" x14ac:dyDescent="0.25">
      <c r="A1971" s="54">
        <v>44230</v>
      </c>
      <c r="B1971" t="s">
        <v>1189</v>
      </c>
      <c r="C1971" t="s">
        <v>349</v>
      </c>
      <c r="D1971">
        <v>9000</v>
      </c>
      <c r="E1971">
        <v>18000</v>
      </c>
      <c r="F1971">
        <v>2</v>
      </c>
      <c r="G1971" t="str">
        <f t="shared" si="30"/>
        <v>TR-POSSGKN210200169</v>
      </c>
    </row>
    <row r="1972" spans="1:7" x14ac:dyDescent="0.25">
      <c r="A1972" s="54">
        <v>44230</v>
      </c>
      <c r="B1972" t="s">
        <v>1189</v>
      </c>
      <c r="C1972" t="s">
        <v>351</v>
      </c>
      <c r="D1972">
        <v>12500</v>
      </c>
      <c r="E1972">
        <v>50000</v>
      </c>
      <c r="F1972">
        <v>4</v>
      </c>
      <c r="G1972" t="str">
        <f t="shared" si="30"/>
        <v>TR-POSSGKN210200169</v>
      </c>
    </row>
    <row r="1973" spans="1:7" x14ac:dyDescent="0.25">
      <c r="A1973" s="54">
        <v>44230</v>
      </c>
      <c r="B1973" t="s">
        <v>1189</v>
      </c>
      <c r="C1973" t="s">
        <v>352</v>
      </c>
      <c r="D1973">
        <v>26000</v>
      </c>
      <c r="E1973">
        <v>208000</v>
      </c>
      <c r="F1973">
        <v>8</v>
      </c>
      <c r="G1973" t="str">
        <f t="shared" si="30"/>
        <v>TR-POSSGKN210200169</v>
      </c>
    </row>
    <row r="1974" spans="1:7" x14ac:dyDescent="0.25">
      <c r="A1974" s="54">
        <v>44230</v>
      </c>
      <c r="B1974" t="s">
        <v>1189</v>
      </c>
      <c r="C1974" t="s">
        <v>191</v>
      </c>
      <c r="D1974">
        <v>7000</v>
      </c>
      <c r="E1974">
        <v>84000</v>
      </c>
      <c r="F1974">
        <v>12</v>
      </c>
      <c r="G1974" t="str">
        <f t="shared" si="30"/>
        <v>TR-POSSGKN210200169</v>
      </c>
    </row>
    <row r="1975" spans="1:7" x14ac:dyDescent="0.25">
      <c r="A1975" s="54">
        <v>44230</v>
      </c>
      <c r="B1975" t="s">
        <v>1189</v>
      </c>
      <c r="C1975" t="s">
        <v>354</v>
      </c>
      <c r="D1975">
        <v>9000</v>
      </c>
      <c r="E1975">
        <v>108000</v>
      </c>
      <c r="F1975">
        <v>12</v>
      </c>
      <c r="G1975" t="str">
        <f t="shared" si="30"/>
        <v>TR-POSSGKN210200169</v>
      </c>
    </row>
    <row r="1976" spans="1:7" x14ac:dyDescent="0.25">
      <c r="A1976" s="54">
        <v>44230</v>
      </c>
      <c r="B1976" t="s">
        <v>1190</v>
      </c>
      <c r="C1976" t="s">
        <v>356</v>
      </c>
      <c r="D1976">
        <v>14000</v>
      </c>
      <c r="E1976">
        <v>168000</v>
      </c>
      <c r="F1976">
        <v>12</v>
      </c>
      <c r="G1976" t="str">
        <f t="shared" si="30"/>
        <v>TR-POSSGKN210200170</v>
      </c>
    </row>
    <row r="1977" spans="1:7" x14ac:dyDescent="0.25">
      <c r="A1977" s="54">
        <v>44230</v>
      </c>
      <c r="B1977" t="s">
        <v>1191</v>
      </c>
      <c r="C1977" t="s">
        <v>358</v>
      </c>
      <c r="D1977">
        <v>108000</v>
      </c>
      <c r="E1977">
        <v>108000</v>
      </c>
      <c r="F1977">
        <v>1</v>
      </c>
      <c r="G1977" t="str">
        <f t="shared" si="30"/>
        <v>TR-POSSGKN210200171</v>
      </c>
    </row>
    <row r="1978" spans="1:7" x14ac:dyDescent="0.25">
      <c r="A1978" s="54">
        <v>44230</v>
      </c>
      <c r="B1978" t="s">
        <v>1191</v>
      </c>
      <c r="C1978" t="s">
        <v>360</v>
      </c>
      <c r="D1978">
        <v>9000</v>
      </c>
      <c r="E1978">
        <v>45000</v>
      </c>
      <c r="F1978">
        <v>5</v>
      </c>
      <c r="G1978" t="str">
        <f t="shared" si="30"/>
        <v>TR-POSSGKN210200171</v>
      </c>
    </row>
    <row r="1979" spans="1:7" x14ac:dyDescent="0.25">
      <c r="A1979" s="54">
        <v>44230</v>
      </c>
      <c r="B1979" t="s">
        <v>1192</v>
      </c>
      <c r="C1979" t="s">
        <v>71</v>
      </c>
      <c r="D1979">
        <v>1100</v>
      </c>
      <c r="E1979">
        <v>6600</v>
      </c>
      <c r="F1979">
        <v>6</v>
      </c>
      <c r="G1979" t="str">
        <f t="shared" si="30"/>
        <v>TR-POSSGKN210200173</v>
      </c>
    </row>
    <row r="1980" spans="1:7" x14ac:dyDescent="0.25">
      <c r="A1980" s="54">
        <v>44230</v>
      </c>
      <c r="B1980" t="s">
        <v>1193</v>
      </c>
      <c r="C1980" t="s">
        <v>161</v>
      </c>
      <c r="D1980">
        <v>5000</v>
      </c>
      <c r="E1980">
        <v>25000</v>
      </c>
      <c r="F1980">
        <v>5</v>
      </c>
      <c r="G1980" t="str">
        <f t="shared" si="30"/>
        <v>TR-POSSGKN210200176</v>
      </c>
    </row>
    <row r="1981" spans="1:7" x14ac:dyDescent="0.25">
      <c r="A1981" s="54">
        <v>44230</v>
      </c>
      <c r="B1981" t="s">
        <v>1194</v>
      </c>
      <c r="C1981" t="s">
        <v>361</v>
      </c>
      <c r="D1981">
        <v>18000</v>
      </c>
      <c r="E1981">
        <v>18000</v>
      </c>
      <c r="F1981">
        <v>1</v>
      </c>
      <c r="G1981" t="str">
        <f t="shared" si="30"/>
        <v>TR-POSSGKN210200177</v>
      </c>
    </row>
    <row r="1982" spans="1:7" x14ac:dyDescent="0.25">
      <c r="A1982" s="54">
        <v>44230</v>
      </c>
      <c r="B1982" t="s">
        <v>1195</v>
      </c>
      <c r="C1982" t="s">
        <v>93</v>
      </c>
      <c r="D1982">
        <v>6800</v>
      </c>
      <c r="E1982">
        <v>20400</v>
      </c>
      <c r="F1982">
        <v>3</v>
      </c>
      <c r="G1982" t="str">
        <f t="shared" si="30"/>
        <v>TR-POSSGKN210200178</v>
      </c>
    </row>
    <row r="1983" spans="1:7" x14ac:dyDescent="0.25">
      <c r="A1983" s="54">
        <v>44230</v>
      </c>
      <c r="B1983" t="s">
        <v>1195</v>
      </c>
      <c r="C1983" t="s">
        <v>362</v>
      </c>
      <c r="D1983">
        <v>16000</v>
      </c>
      <c r="E1983">
        <v>16000</v>
      </c>
      <c r="F1983">
        <v>1</v>
      </c>
      <c r="G1983" t="str">
        <f t="shared" si="30"/>
        <v>TR-POSSGKN210200178</v>
      </c>
    </row>
    <row r="1984" spans="1:7" x14ac:dyDescent="0.25">
      <c r="A1984" s="54">
        <v>44230</v>
      </c>
      <c r="B1984" t="s">
        <v>1196</v>
      </c>
      <c r="C1984" t="s">
        <v>42</v>
      </c>
      <c r="D1984">
        <v>27000</v>
      </c>
      <c r="E1984">
        <v>540000</v>
      </c>
      <c r="F1984">
        <v>20</v>
      </c>
      <c r="G1984" t="str">
        <f t="shared" si="30"/>
        <v>TR-POSSGKN210200181</v>
      </c>
    </row>
    <row r="1985" spans="1:7" x14ac:dyDescent="0.25">
      <c r="A1985" s="54">
        <v>44230</v>
      </c>
      <c r="B1985" t="s">
        <v>1197</v>
      </c>
      <c r="C1985" t="s">
        <v>363</v>
      </c>
      <c r="D1985">
        <v>19000</v>
      </c>
      <c r="E1985">
        <v>19000</v>
      </c>
      <c r="F1985">
        <v>1</v>
      </c>
      <c r="G1985" t="str">
        <f t="shared" si="30"/>
        <v>TR-POSSGKN210200182</v>
      </c>
    </row>
    <row r="1986" spans="1:7" x14ac:dyDescent="0.25">
      <c r="A1986" s="54">
        <v>44230</v>
      </c>
      <c r="B1986" t="s">
        <v>1197</v>
      </c>
      <c r="C1986" t="s">
        <v>9</v>
      </c>
      <c r="D1986">
        <v>14500</v>
      </c>
      <c r="E1986">
        <v>14500</v>
      </c>
      <c r="F1986">
        <v>1</v>
      </c>
      <c r="G1986" t="str">
        <f t="shared" si="30"/>
        <v>TR-POSSGKN210200182</v>
      </c>
    </row>
    <row r="1987" spans="1:7" x14ac:dyDescent="0.25">
      <c r="A1987" s="54">
        <v>44230</v>
      </c>
      <c r="B1987" t="s">
        <v>1197</v>
      </c>
      <c r="C1987" t="s">
        <v>20</v>
      </c>
      <c r="D1987">
        <v>30000</v>
      </c>
      <c r="E1987">
        <v>30000</v>
      </c>
      <c r="F1987">
        <v>1</v>
      </c>
      <c r="G1987" t="str">
        <f t="shared" ref="G1987:G2050" si="31" xml:space="preserve"> "TR-" &amp; B1987</f>
        <v>TR-POSSGKN210200182</v>
      </c>
    </row>
    <row r="1988" spans="1:7" x14ac:dyDescent="0.25">
      <c r="A1988" s="54">
        <v>44230</v>
      </c>
      <c r="B1988" t="s">
        <v>1197</v>
      </c>
      <c r="C1988" t="s">
        <v>252</v>
      </c>
      <c r="D1988">
        <v>40000</v>
      </c>
      <c r="E1988">
        <v>400000</v>
      </c>
      <c r="F1988">
        <v>10</v>
      </c>
      <c r="G1988" t="str">
        <f t="shared" si="31"/>
        <v>TR-POSSGKN210200182</v>
      </c>
    </row>
    <row r="1989" spans="1:7" x14ac:dyDescent="0.25">
      <c r="A1989" s="54">
        <v>44230</v>
      </c>
      <c r="B1989" t="s">
        <v>1197</v>
      </c>
      <c r="C1989" t="s">
        <v>336</v>
      </c>
      <c r="D1989">
        <v>16000</v>
      </c>
      <c r="E1989">
        <v>16000</v>
      </c>
      <c r="F1989">
        <v>1</v>
      </c>
      <c r="G1989" t="str">
        <f t="shared" si="31"/>
        <v>TR-POSSGKN210200182</v>
      </c>
    </row>
    <row r="1990" spans="1:7" x14ac:dyDescent="0.25">
      <c r="A1990" s="54">
        <v>44230</v>
      </c>
      <c r="B1990" t="s">
        <v>1198</v>
      </c>
      <c r="C1990" t="s">
        <v>62</v>
      </c>
      <c r="D1990">
        <v>16000</v>
      </c>
      <c r="E1990">
        <v>16000</v>
      </c>
      <c r="F1990">
        <v>1</v>
      </c>
      <c r="G1990" t="str">
        <f t="shared" si="31"/>
        <v>TR-POSSGKN210200183</v>
      </c>
    </row>
    <row r="1991" spans="1:7" x14ac:dyDescent="0.25">
      <c r="A1991" s="54">
        <v>44230</v>
      </c>
      <c r="B1991" t="s">
        <v>1199</v>
      </c>
      <c r="C1991" t="s">
        <v>10</v>
      </c>
      <c r="D1991">
        <v>14500</v>
      </c>
      <c r="E1991">
        <v>29000</v>
      </c>
      <c r="F1991">
        <v>2</v>
      </c>
      <c r="G1991" t="str">
        <f t="shared" si="31"/>
        <v>TR-POSSGKN210200184</v>
      </c>
    </row>
    <row r="1992" spans="1:7" x14ac:dyDescent="0.25">
      <c r="A1992" s="54">
        <v>44230</v>
      </c>
      <c r="B1992" t="s">
        <v>1200</v>
      </c>
      <c r="C1992" t="s">
        <v>198</v>
      </c>
      <c r="D1992">
        <v>80000</v>
      </c>
      <c r="E1992">
        <v>240000</v>
      </c>
      <c r="F1992">
        <v>3</v>
      </c>
      <c r="G1992" t="str">
        <f t="shared" si="31"/>
        <v>TR-POSSGKN210200185</v>
      </c>
    </row>
    <row r="1993" spans="1:7" x14ac:dyDescent="0.25">
      <c r="A1993" s="54">
        <v>44230</v>
      </c>
      <c r="B1993" t="s">
        <v>1200</v>
      </c>
      <c r="C1993" t="s">
        <v>367</v>
      </c>
      <c r="D1993">
        <v>470000</v>
      </c>
      <c r="E1993">
        <v>470000</v>
      </c>
      <c r="F1993">
        <v>1</v>
      </c>
      <c r="G1993" t="str">
        <f t="shared" si="31"/>
        <v>TR-POSSGKN210200185</v>
      </c>
    </row>
    <row r="1994" spans="1:7" x14ac:dyDescent="0.25">
      <c r="A1994" s="54">
        <v>44231</v>
      </c>
      <c r="B1994" t="s">
        <v>1200</v>
      </c>
      <c r="C1994" t="s">
        <v>368</v>
      </c>
      <c r="D1994">
        <v>425000</v>
      </c>
      <c r="E1994">
        <v>425000</v>
      </c>
      <c r="F1994">
        <v>1</v>
      </c>
      <c r="G1994" t="str">
        <f t="shared" si="31"/>
        <v>TR-POSSGKN210200185</v>
      </c>
    </row>
    <row r="1995" spans="1:7" x14ac:dyDescent="0.25">
      <c r="A1995" s="54">
        <v>44231</v>
      </c>
      <c r="B1995" t="s">
        <v>1200</v>
      </c>
      <c r="C1995" t="s">
        <v>370</v>
      </c>
      <c r="D1995">
        <v>425000</v>
      </c>
      <c r="E1995">
        <v>425000</v>
      </c>
      <c r="F1995">
        <v>1</v>
      </c>
      <c r="G1995" t="str">
        <f t="shared" si="31"/>
        <v>TR-POSSGKN210200185</v>
      </c>
    </row>
    <row r="1996" spans="1:7" x14ac:dyDescent="0.25">
      <c r="A1996" s="54">
        <v>44231</v>
      </c>
      <c r="B1996" t="s">
        <v>1201</v>
      </c>
      <c r="C1996" t="s">
        <v>57</v>
      </c>
      <c r="D1996">
        <v>38000</v>
      </c>
      <c r="E1996">
        <v>190000</v>
      </c>
      <c r="F1996">
        <v>5</v>
      </c>
      <c r="G1996" t="str">
        <f t="shared" si="31"/>
        <v>TR-POSSGKN210200186</v>
      </c>
    </row>
    <row r="1997" spans="1:7" x14ac:dyDescent="0.25">
      <c r="A1997" s="54">
        <v>44231</v>
      </c>
      <c r="B1997" t="s">
        <v>1202</v>
      </c>
      <c r="C1997" t="s">
        <v>58</v>
      </c>
      <c r="D1997">
        <v>38500</v>
      </c>
      <c r="E1997">
        <v>38500</v>
      </c>
      <c r="F1997">
        <v>1</v>
      </c>
      <c r="G1997" t="str">
        <f t="shared" si="31"/>
        <v>TR-POSSGKN210200188</v>
      </c>
    </row>
    <row r="1998" spans="1:7" x14ac:dyDescent="0.25">
      <c r="A1998" s="54">
        <v>44231</v>
      </c>
      <c r="B1998" t="s">
        <v>1202</v>
      </c>
      <c r="C1998" t="s">
        <v>9</v>
      </c>
      <c r="D1998">
        <v>14500</v>
      </c>
      <c r="E1998">
        <v>14500</v>
      </c>
      <c r="F1998">
        <v>1</v>
      </c>
      <c r="G1998" t="str">
        <f t="shared" si="31"/>
        <v>TR-POSSGKN210200188</v>
      </c>
    </row>
    <row r="1999" spans="1:7" x14ac:dyDescent="0.25">
      <c r="A1999" s="54">
        <v>44231</v>
      </c>
      <c r="B1999" t="s">
        <v>1203</v>
      </c>
      <c r="C1999" t="s">
        <v>374</v>
      </c>
      <c r="D1999">
        <v>15000</v>
      </c>
      <c r="E1999">
        <v>30000</v>
      </c>
      <c r="F1999">
        <v>2</v>
      </c>
      <c r="G1999" t="str">
        <f t="shared" si="31"/>
        <v>TR-POSSGKN210200189</v>
      </c>
    </row>
    <row r="2000" spans="1:7" x14ac:dyDescent="0.25">
      <c r="A2000" s="54">
        <v>44231</v>
      </c>
      <c r="B2000" t="s">
        <v>1204</v>
      </c>
      <c r="C2000" t="s">
        <v>14</v>
      </c>
      <c r="D2000">
        <v>28000</v>
      </c>
      <c r="E2000">
        <v>28000</v>
      </c>
      <c r="F2000">
        <v>1</v>
      </c>
      <c r="G2000" t="str">
        <f t="shared" si="31"/>
        <v>TR-POSSGKN210200190</v>
      </c>
    </row>
    <row r="2001" spans="1:7" x14ac:dyDescent="0.25">
      <c r="A2001" s="54">
        <v>44231</v>
      </c>
      <c r="B2001" t="s">
        <v>1204</v>
      </c>
      <c r="C2001" t="s">
        <v>231</v>
      </c>
      <c r="D2001">
        <v>142000</v>
      </c>
      <c r="E2001">
        <v>142000</v>
      </c>
      <c r="F2001">
        <v>1</v>
      </c>
      <c r="G2001" t="str">
        <f t="shared" si="31"/>
        <v>TR-POSSGKN210200190</v>
      </c>
    </row>
    <row r="2002" spans="1:7" x14ac:dyDescent="0.25">
      <c r="A2002" s="54">
        <v>44231</v>
      </c>
      <c r="B2002" t="s">
        <v>1205</v>
      </c>
      <c r="C2002" t="s">
        <v>161</v>
      </c>
      <c r="D2002">
        <v>5000</v>
      </c>
      <c r="E2002">
        <v>5000</v>
      </c>
      <c r="F2002">
        <v>1</v>
      </c>
      <c r="G2002" t="str">
        <f t="shared" si="31"/>
        <v>TR-POSSGKN210200191</v>
      </c>
    </row>
    <row r="2003" spans="1:7" x14ac:dyDescent="0.25">
      <c r="A2003" s="54">
        <v>44231</v>
      </c>
      <c r="B2003" t="s">
        <v>1205</v>
      </c>
      <c r="C2003" t="s">
        <v>377</v>
      </c>
      <c r="D2003">
        <v>1700</v>
      </c>
      <c r="E2003">
        <v>1700</v>
      </c>
      <c r="F2003">
        <v>1</v>
      </c>
      <c r="G2003" t="str">
        <f t="shared" si="31"/>
        <v>TR-POSSGKN210200191</v>
      </c>
    </row>
    <row r="2004" spans="1:7" x14ac:dyDescent="0.25">
      <c r="A2004" s="54">
        <v>44231</v>
      </c>
      <c r="B2004" t="s">
        <v>1205</v>
      </c>
      <c r="C2004" t="s">
        <v>379</v>
      </c>
      <c r="D2004">
        <v>660000</v>
      </c>
      <c r="E2004">
        <v>660000</v>
      </c>
      <c r="F2004">
        <v>1</v>
      </c>
      <c r="G2004" t="str">
        <f t="shared" si="31"/>
        <v>TR-POSSGKN210200191</v>
      </c>
    </row>
    <row r="2005" spans="1:7" x14ac:dyDescent="0.25">
      <c r="A2005" s="54">
        <v>44231</v>
      </c>
      <c r="B2005" t="s">
        <v>1206</v>
      </c>
      <c r="C2005" t="s">
        <v>14</v>
      </c>
      <c r="D2005">
        <v>28000</v>
      </c>
      <c r="E2005">
        <v>56000</v>
      </c>
      <c r="F2005">
        <v>2</v>
      </c>
      <c r="G2005" t="str">
        <f t="shared" si="31"/>
        <v>TR-POSSGKN210200192</v>
      </c>
    </row>
    <row r="2006" spans="1:7" x14ac:dyDescent="0.25">
      <c r="A2006" s="54">
        <v>44231</v>
      </c>
      <c r="B2006" t="s">
        <v>1207</v>
      </c>
      <c r="C2006" t="s">
        <v>85</v>
      </c>
      <c r="D2006">
        <v>10000</v>
      </c>
      <c r="E2006">
        <v>240000</v>
      </c>
      <c r="F2006">
        <v>24</v>
      </c>
      <c r="G2006" t="str">
        <f t="shared" si="31"/>
        <v>TR-POSSGKN210200193</v>
      </c>
    </row>
    <row r="2007" spans="1:7" x14ac:dyDescent="0.25">
      <c r="A2007" s="54">
        <v>44231</v>
      </c>
      <c r="B2007" t="s">
        <v>1207</v>
      </c>
      <c r="C2007" t="s">
        <v>381</v>
      </c>
      <c r="D2007">
        <v>82000</v>
      </c>
      <c r="E2007">
        <v>82000</v>
      </c>
      <c r="F2007">
        <v>1</v>
      </c>
      <c r="G2007" t="str">
        <f t="shared" si="31"/>
        <v>TR-POSSGKN210200193</v>
      </c>
    </row>
    <row r="2008" spans="1:7" x14ac:dyDescent="0.25">
      <c r="A2008" s="54">
        <v>44231</v>
      </c>
      <c r="B2008" t="s">
        <v>1208</v>
      </c>
      <c r="C2008" t="s">
        <v>383</v>
      </c>
      <c r="D2008">
        <v>29000</v>
      </c>
      <c r="E2008">
        <v>29000</v>
      </c>
      <c r="F2008">
        <v>1</v>
      </c>
      <c r="G2008" t="str">
        <f t="shared" si="31"/>
        <v>TR-POSSGKN210200194</v>
      </c>
    </row>
    <row r="2009" spans="1:7" x14ac:dyDescent="0.25">
      <c r="A2009" s="54">
        <v>44231</v>
      </c>
      <c r="B2009" t="s">
        <v>1209</v>
      </c>
      <c r="C2009" t="s">
        <v>384</v>
      </c>
      <c r="D2009">
        <v>14500</v>
      </c>
      <c r="E2009">
        <v>14500</v>
      </c>
      <c r="F2009">
        <v>1</v>
      </c>
      <c r="G2009" t="str">
        <f t="shared" si="31"/>
        <v>TR-POSSGKN210200195</v>
      </c>
    </row>
    <row r="2010" spans="1:7" x14ac:dyDescent="0.25">
      <c r="A2010" s="54">
        <v>44231</v>
      </c>
      <c r="B2010" t="s">
        <v>1209</v>
      </c>
      <c r="C2010" t="s">
        <v>386</v>
      </c>
      <c r="D2010">
        <v>52000</v>
      </c>
      <c r="E2010">
        <v>52000</v>
      </c>
      <c r="F2010">
        <v>1</v>
      </c>
      <c r="G2010" t="str">
        <f t="shared" si="31"/>
        <v>TR-POSSGKN210200195</v>
      </c>
    </row>
    <row r="2011" spans="1:7" x14ac:dyDescent="0.25">
      <c r="A2011" s="54">
        <v>44231</v>
      </c>
      <c r="B2011" t="s">
        <v>1209</v>
      </c>
      <c r="C2011" t="s">
        <v>387</v>
      </c>
      <c r="D2011">
        <v>38500</v>
      </c>
      <c r="E2011">
        <v>38500</v>
      </c>
      <c r="F2011">
        <v>1</v>
      </c>
      <c r="G2011" t="str">
        <f t="shared" si="31"/>
        <v>TR-POSSGKN210200195</v>
      </c>
    </row>
    <row r="2012" spans="1:7" x14ac:dyDescent="0.25">
      <c r="A2012" s="54">
        <v>44231</v>
      </c>
      <c r="B2012" t="s">
        <v>1209</v>
      </c>
      <c r="C2012" t="s">
        <v>181</v>
      </c>
      <c r="D2012">
        <v>37000</v>
      </c>
      <c r="E2012">
        <v>37000</v>
      </c>
      <c r="F2012">
        <v>1</v>
      </c>
      <c r="G2012" t="str">
        <f t="shared" si="31"/>
        <v>TR-POSSGKN210200195</v>
      </c>
    </row>
    <row r="2013" spans="1:7" x14ac:dyDescent="0.25">
      <c r="A2013" s="54">
        <v>44231</v>
      </c>
      <c r="B2013" t="s">
        <v>1209</v>
      </c>
      <c r="C2013" t="s">
        <v>250</v>
      </c>
      <c r="D2013">
        <v>11000</v>
      </c>
      <c r="E2013">
        <v>77000</v>
      </c>
      <c r="F2013">
        <v>7</v>
      </c>
      <c r="G2013" t="str">
        <f t="shared" si="31"/>
        <v>TR-POSSGKN210200195</v>
      </c>
    </row>
    <row r="2014" spans="1:7" x14ac:dyDescent="0.25">
      <c r="A2014" s="54">
        <v>44231</v>
      </c>
      <c r="B2014" t="s">
        <v>1210</v>
      </c>
      <c r="C2014" t="s">
        <v>12</v>
      </c>
      <c r="D2014">
        <v>16500</v>
      </c>
      <c r="E2014">
        <v>16500</v>
      </c>
      <c r="F2014">
        <v>1</v>
      </c>
      <c r="G2014" t="str">
        <f t="shared" si="31"/>
        <v>TR-POSSGKN210200196</v>
      </c>
    </row>
    <row r="2015" spans="1:7" x14ac:dyDescent="0.25">
      <c r="A2015" s="54">
        <v>44231</v>
      </c>
      <c r="B2015" t="s">
        <v>1211</v>
      </c>
      <c r="C2015" t="s">
        <v>77</v>
      </c>
      <c r="D2015">
        <v>32500</v>
      </c>
      <c r="E2015">
        <v>32500</v>
      </c>
      <c r="F2015">
        <v>1</v>
      </c>
      <c r="G2015" t="str">
        <f t="shared" si="31"/>
        <v>TR-POSSGKN210200197</v>
      </c>
    </row>
    <row r="2016" spans="1:7" x14ac:dyDescent="0.25">
      <c r="A2016" s="54">
        <v>44231</v>
      </c>
      <c r="B2016" t="s">
        <v>1211</v>
      </c>
      <c r="C2016" t="s">
        <v>10</v>
      </c>
      <c r="D2016">
        <v>14500</v>
      </c>
      <c r="E2016">
        <v>43500</v>
      </c>
      <c r="F2016">
        <v>3</v>
      </c>
      <c r="G2016" t="str">
        <f t="shared" si="31"/>
        <v>TR-POSSGKN210200197</v>
      </c>
    </row>
    <row r="2017" spans="1:7" x14ac:dyDescent="0.25">
      <c r="A2017" s="54">
        <v>44231</v>
      </c>
      <c r="B2017" t="s">
        <v>1212</v>
      </c>
      <c r="C2017" t="s">
        <v>620</v>
      </c>
      <c r="D2017">
        <v>21500</v>
      </c>
      <c r="E2017">
        <v>21500</v>
      </c>
      <c r="F2017">
        <v>1</v>
      </c>
      <c r="G2017" t="str">
        <f t="shared" si="31"/>
        <v>TR-POSSGKN210200198</v>
      </c>
    </row>
    <row r="2018" spans="1:7" x14ac:dyDescent="0.25">
      <c r="A2018" s="54">
        <v>44231</v>
      </c>
      <c r="B2018" t="s">
        <v>1213</v>
      </c>
      <c r="C2018" t="s">
        <v>10</v>
      </c>
      <c r="D2018">
        <v>14500</v>
      </c>
      <c r="E2018">
        <v>29000</v>
      </c>
      <c r="F2018">
        <v>2</v>
      </c>
      <c r="G2018" t="str">
        <f t="shared" si="31"/>
        <v>TR-POSSGKN210200199</v>
      </c>
    </row>
    <row r="2019" spans="1:7" x14ac:dyDescent="0.25">
      <c r="A2019" s="54">
        <v>44231</v>
      </c>
      <c r="B2019" t="s">
        <v>1214</v>
      </c>
      <c r="C2019" t="s">
        <v>620</v>
      </c>
      <c r="D2019">
        <v>21500</v>
      </c>
      <c r="E2019">
        <v>21500</v>
      </c>
      <c r="F2019">
        <v>1</v>
      </c>
      <c r="G2019" t="str">
        <f t="shared" si="31"/>
        <v>TR-SISGKN210200071_PT. CAKUNG _PRIMASTEEL</v>
      </c>
    </row>
    <row r="2020" spans="1:7" x14ac:dyDescent="0.25">
      <c r="A2020" s="54">
        <v>44231</v>
      </c>
      <c r="B2020" t="s">
        <v>1215</v>
      </c>
      <c r="C2020" t="s">
        <v>391</v>
      </c>
      <c r="D2020">
        <v>13200</v>
      </c>
      <c r="E2020">
        <v>13200</v>
      </c>
      <c r="F2020">
        <v>1</v>
      </c>
      <c r="G2020" t="str">
        <f t="shared" si="31"/>
        <v>TR-SISGKN210200074</v>
      </c>
    </row>
    <row r="2021" spans="1:7" x14ac:dyDescent="0.25">
      <c r="A2021" s="54">
        <v>44231</v>
      </c>
      <c r="B2021" t="s">
        <v>1215</v>
      </c>
      <c r="C2021" t="s">
        <v>37</v>
      </c>
      <c r="D2021">
        <v>74000</v>
      </c>
      <c r="E2021">
        <v>74000</v>
      </c>
      <c r="F2021">
        <v>1</v>
      </c>
      <c r="G2021" t="str">
        <f t="shared" si="31"/>
        <v>TR-SISGKN210200074</v>
      </c>
    </row>
    <row r="2022" spans="1:7" x14ac:dyDescent="0.25">
      <c r="A2022" s="54">
        <v>44231</v>
      </c>
      <c r="B2022" t="s">
        <v>1215</v>
      </c>
      <c r="C2022" t="s">
        <v>298</v>
      </c>
      <c r="D2022">
        <v>1500</v>
      </c>
      <c r="E2022">
        <v>3000</v>
      </c>
      <c r="F2022">
        <v>2</v>
      </c>
      <c r="G2022" t="str">
        <f t="shared" si="31"/>
        <v>TR-SISGKN210200074</v>
      </c>
    </row>
    <row r="2023" spans="1:7" x14ac:dyDescent="0.25">
      <c r="A2023" s="54">
        <v>44231</v>
      </c>
      <c r="B2023" t="s">
        <v>1216</v>
      </c>
      <c r="C2023" t="s">
        <v>394</v>
      </c>
      <c r="D2023">
        <v>9200</v>
      </c>
      <c r="E2023">
        <v>9200</v>
      </c>
      <c r="F2023">
        <v>1</v>
      </c>
      <c r="G2023" t="str">
        <f t="shared" si="31"/>
        <v>TR-SISGKN210200094</v>
      </c>
    </row>
    <row r="2024" spans="1:7" x14ac:dyDescent="0.25">
      <c r="A2024" s="54">
        <v>44231</v>
      </c>
      <c r="B2024" t="s">
        <v>1216</v>
      </c>
      <c r="C2024" t="s">
        <v>42</v>
      </c>
      <c r="D2024">
        <v>27500</v>
      </c>
      <c r="E2024">
        <v>55000</v>
      </c>
      <c r="F2024">
        <v>2</v>
      </c>
      <c r="G2024" t="str">
        <f t="shared" si="31"/>
        <v>TR-SISGKN210200094</v>
      </c>
    </row>
    <row r="2025" spans="1:7" x14ac:dyDescent="0.25">
      <c r="A2025" s="54">
        <v>44231</v>
      </c>
      <c r="B2025" t="s">
        <v>1216</v>
      </c>
      <c r="C2025" t="s">
        <v>14</v>
      </c>
      <c r="D2025">
        <v>28000</v>
      </c>
      <c r="E2025">
        <v>28000</v>
      </c>
      <c r="F2025">
        <v>1</v>
      </c>
      <c r="G2025" t="str">
        <f t="shared" si="31"/>
        <v>TR-SISGKN210200094</v>
      </c>
    </row>
    <row r="2026" spans="1:7" x14ac:dyDescent="0.25">
      <c r="A2026" s="54">
        <v>44231</v>
      </c>
      <c r="B2026" t="s">
        <v>1216</v>
      </c>
      <c r="C2026" t="s">
        <v>171</v>
      </c>
      <c r="D2026">
        <v>2800</v>
      </c>
      <c r="E2026">
        <v>16800</v>
      </c>
      <c r="F2026">
        <v>6</v>
      </c>
      <c r="G2026" t="str">
        <f t="shared" si="31"/>
        <v>TR-SISGKN210200094</v>
      </c>
    </row>
    <row r="2027" spans="1:7" x14ac:dyDescent="0.25">
      <c r="A2027" s="54">
        <v>44231</v>
      </c>
      <c r="B2027" t="s">
        <v>1216</v>
      </c>
      <c r="C2027" t="s">
        <v>72</v>
      </c>
      <c r="D2027">
        <v>12000</v>
      </c>
      <c r="E2027">
        <v>12000</v>
      </c>
      <c r="F2027">
        <v>1</v>
      </c>
      <c r="G2027" t="str">
        <f t="shared" si="31"/>
        <v>TR-SISGKN210200094</v>
      </c>
    </row>
    <row r="2028" spans="1:7" x14ac:dyDescent="0.25">
      <c r="A2028" s="54">
        <v>44231</v>
      </c>
      <c r="B2028" t="s">
        <v>1216</v>
      </c>
      <c r="C2028" t="s">
        <v>93</v>
      </c>
      <c r="D2028">
        <v>6800</v>
      </c>
      <c r="E2028">
        <v>6800</v>
      </c>
      <c r="F2028">
        <v>1</v>
      </c>
      <c r="G2028" t="str">
        <f t="shared" si="31"/>
        <v>TR-SISGKN210200094</v>
      </c>
    </row>
    <row r="2029" spans="1:7" x14ac:dyDescent="0.25">
      <c r="A2029" s="54">
        <v>44231</v>
      </c>
      <c r="B2029" t="s">
        <v>1216</v>
      </c>
      <c r="C2029" t="s">
        <v>302</v>
      </c>
      <c r="D2029">
        <v>4800</v>
      </c>
      <c r="E2029">
        <v>96000</v>
      </c>
      <c r="F2029">
        <v>20</v>
      </c>
      <c r="G2029" t="str">
        <f t="shared" si="31"/>
        <v>TR-SISGKN210200094</v>
      </c>
    </row>
    <row r="2030" spans="1:7" x14ac:dyDescent="0.25">
      <c r="A2030" s="54">
        <v>44231</v>
      </c>
      <c r="B2030" t="s">
        <v>1216</v>
      </c>
      <c r="C2030" t="s">
        <v>112</v>
      </c>
      <c r="D2030">
        <v>17000</v>
      </c>
      <c r="E2030">
        <v>17000</v>
      </c>
      <c r="F2030">
        <v>1</v>
      </c>
      <c r="G2030" t="str">
        <f t="shared" si="31"/>
        <v>TR-SISGKN210200094</v>
      </c>
    </row>
    <row r="2031" spans="1:7" x14ac:dyDescent="0.25">
      <c r="A2031" s="54">
        <v>44231</v>
      </c>
      <c r="B2031" t="s">
        <v>1216</v>
      </c>
      <c r="C2031" t="s">
        <v>87</v>
      </c>
      <c r="D2031">
        <v>15000</v>
      </c>
      <c r="E2031">
        <v>15000</v>
      </c>
      <c r="F2031">
        <v>1</v>
      </c>
      <c r="G2031" t="str">
        <f t="shared" si="31"/>
        <v>TR-SISGKN210200094</v>
      </c>
    </row>
    <row r="2032" spans="1:7" x14ac:dyDescent="0.25">
      <c r="A2032" s="54">
        <v>44231</v>
      </c>
      <c r="B2032" t="s">
        <v>1216</v>
      </c>
      <c r="C2032" t="s">
        <v>298</v>
      </c>
      <c r="D2032">
        <v>1500</v>
      </c>
      <c r="E2032">
        <v>7500</v>
      </c>
      <c r="F2032">
        <v>5</v>
      </c>
      <c r="G2032" t="str">
        <f t="shared" si="31"/>
        <v>TR-SISGKN210200094</v>
      </c>
    </row>
    <row r="2033" spans="1:7" x14ac:dyDescent="0.25">
      <c r="A2033" s="54">
        <v>44231</v>
      </c>
      <c r="B2033" t="s">
        <v>1216</v>
      </c>
      <c r="C2033" t="s">
        <v>42</v>
      </c>
      <c r="D2033">
        <v>27000</v>
      </c>
      <c r="E2033">
        <v>108000</v>
      </c>
      <c r="F2033">
        <v>4</v>
      </c>
      <c r="G2033" t="str">
        <f t="shared" si="31"/>
        <v>TR-SISGKN210200094</v>
      </c>
    </row>
    <row r="2034" spans="1:7" x14ac:dyDescent="0.25">
      <c r="A2034" s="54">
        <v>44231</v>
      </c>
      <c r="B2034" t="s">
        <v>1217</v>
      </c>
      <c r="C2034" t="s">
        <v>172</v>
      </c>
      <c r="D2034">
        <v>2800</v>
      </c>
      <c r="E2034">
        <v>2800</v>
      </c>
      <c r="F2034">
        <v>1</v>
      </c>
      <c r="G2034" t="str">
        <f t="shared" si="31"/>
        <v>TR-POSSGKN210200210</v>
      </c>
    </row>
    <row r="2035" spans="1:7" x14ac:dyDescent="0.25">
      <c r="A2035" s="54">
        <v>44231</v>
      </c>
      <c r="B2035" t="s">
        <v>1218</v>
      </c>
      <c r="C2035" t="s">
        <v>20</v>
      </c>
      <c r="D2035">
        <v>30000</v>
      </c>
      <c r="E2035">
        <v>30000</v>
      </c>
      <c r="F2035">
        <v>1</v>
      </c>
      <c r="G2035" t="str">
        <f t="shared" si="31"/>
        <v>TR-POSSGKN210200211</v>
      </c>
    </row>
    <row r="2036" spans="1:7" x14ac:dyDescent="0.25">
      <c r="A2036" s="54">
        <v>44231</v>
      </c>
      <c r="B2036" t="s">
        <v>1219</v>
      </c>
      <c r="C2036" t="s">
        <v>398</v>
      </c>
      <c r="D2036">
        <v>136000</v>
      </c>
      <c r="E2036">
        <v>136000</v>
      </c>
      <c r="F2036">
        <v>1</v>
      </c>
      <c r="G2036" t="str">
        <f t="shared" si="31"/>
        <v>TR-POSSGKN210200212</v>
      </c>
    </row>
    <row r="2037" spans="1:7" x14ac:dyDescent="0.25">
      <c r="A2037" s="54">
        <v>44231</v>
      </c>
      <c r="B2037" t="s">
        <v>1220</v>
      </c>
      <c r="C2037" t="s">
        <v>191</v>
      </c>
      <c r="D2037">
        <v>7000</v>
      </c>
      <c r="E2037">
        <v>84000</v>
      </c>
      <c r="F2037">
        <v>12</v>
      </c>
      <c r="G2037" t="str">
        <f t="shared" si="31"/>
        <v>TR-POSSGKN210200213</v>
      </c>
    </row>
    <row r="2038" spans="1:7" x14ac:dyDescent="0.25">
      <c r="A2038" s="54">
        <v>44231</v>
      </c>
      <c r="B2038" t="s">
        <v>1221</v>
      </c>
      <c r="C2038" t="s">
        <v>399</v>
      </c>
      <c r="D2038">
        <v>21500</v>
      </c>
      <c r="E2038">
        <v>107500</v>
      </c>
      <c r="F2038">
        <v>5</v>
      </c>
      <c r="G2038" t="str">
        <f t="shared" si="31"/>
        <v>TR-POSSGKN210200215</v>
      </c>
    </row>
    <row r="2039" spans="1:7" x14ac:dyDescent="0.25">
      <c r="A2039" s="54">
        <v>44231</v>
      </c>
      <c r="B2039" t="s">
        <v>1221</v>
      </c>
      <c r="C2039" t="s">
        <v>116</v>
      </c>
      <c r="D2039">
        <v>98000</v>
      </c>
      <c r="E2039">
        <v>98000</v>
      </c>
      <c r="F2039">
        <v>1</v>
      </c>
      <c r="G2039" t="str">
        <f t="shared" si="31"/>
        <v>TR-POSSGKN210200215</v>
      </c>
    </row>
    <row r="2040" spans="1:7" x14ac:dyDescent="0.25">
      <c r="A2040" s="54">
        <v>44231</v>
      </c>
      <c r="B2040" t="s">
        <v>1222</v>
      </c>
      <c r="C2040" t="s">
        <v>352</v>
      </c>
      <c r="D2040">
        <v>26000</v>
      </c>
      <c r="E2040">
        <v>52000</v>
      </c>
      <c r="F2040">
        <v>2</v>
      </c>
      <c r="G2040" t="str">
        <f t="shared" si="31"/>
        <v>TR-POSSGKN210200216</v>
      </c>
    </row>
    <row r="2041" spans="1:7" x14ac:dyDescent="0.25">
      <c r="A2041" s="54">
        <v>44231</v>
      </c>
      <c r="B2041" t="s">
        <v>1222</v>
      </c>
      <c r="C2041" t="s">
        <v>401</v>
      </c>
      <c r="D2041">
        <v>67000</v>
      </c>
      <c r="E2041">
        <v>335000</v>
      </c>
      <c r="F2041">
        <v>5</v>
      </c>
      <c r="G2041" t="str">
        <f t="shared" si="31"/>
        <v>TR-POSSGKN210200216</v>
      </c>
    </row>
    <row r="2042" spans="1:7" x14ac:dyDescent="0.25">
      <c r="A2042" s="54">
        <v>44231</v>
      </c>
      <c r="B2042" t="s">
        <v>1223</v>
      </c>
      <c r="C2042" t="s">
        <v>235</v>
      </c>
      <c r="D2042">
        <v>15000</v>
      </c>
      <c r="E2042">
        <v>30000</v>
      </c>
      <c r="F2042">
        <v>2</v>
      </c>
      <c r="G2042" t="str">
        <f t="shared" si="31"/>
        <v>TR-POSSGKN210200217</v>
      </c>
    </row>
    <row r="2043" spans="1:7" x14ac:dyDescent="0.25">
      <c r="A2043" s="54">
        <v>44231</v>
      </c>
      <c r="B2043" t="s">
        <v>1224</v>
      </c>
      <c r="C2043" t="s">
        <v>8</v>
      </c>
      <c r="D2043">
        <v>15000</v>
      </c>
      <c r="E2043">
        <v>30000</v>
      </c>
      <c r="F2043">
        <v>2</v>
      </c>
      <c r="G2043" t="str">
        <f t="shared" si="31"/>
        <v>TR-POSSGKN210200218</v>
      </c>
    </row>
    <row r="2044" spans="1:7" x14ac:dyDescent="0.25">
      <c r="A2044" s="54">
        <v>44231</v>
      </c>
      <c r="B2044" t="s">
        <v>1225</v>
      </c>
      <c r="C2044" t="s">
        <v>404</v>
      </c>
      <c r="D2044">
        <v>15000</v>
      </c>
      <c r="E2044">
        <v>30000</v>
      </c>
      <c r="F2044">
        <v>2</v>
      </c>
      <c r="G2044" t="str">
        <f t="shared" si="31"/>
        <v>TR-POSSGKN210200220</v>
      </c>
    </row>
    <row r="2045" spans="1:7" x14ac:dyDescent="0.25">
      <c r="A2045" s="54">
        <v>44231</v>
      </c>
      <c r="B2045" t="s">
        <v>1225</v>
      </c>
      <c r="C2045" t="s">
        <v>237</v>
      </c>
      <c r="D2045">
        <v>15000</v>
      </c>
      <c r="E2045">
        <v>30000</v>
      </c>
      <c r="F2045">
        <v>2</v>
      </c>
      <c r="G2045" t="str">
        <f t="shared" si="31"/>
        <v>TR-POSSGKN210200220</v>
      </c>
    </row>
    <row r="2046" spans="1:7" x14ac:dyDescent="0.25">
      <c r="A2046" s="54">
        <v>44231</v>
      </c>
      <c r="B2046" t="s">
        <v>1225</v>
      </c>
      <c r="C2046" t="s">
        <v>407</v>
      </c>
      <c r="D2046">
        <v>41000</v>
      </c>
      <c r="E2046">
        <v>82000</v>
      </c>
      <c r="F2046">
        <v>2</v>
      </c>
      <c r="G2046" t="str">
        <f t="shared" si="31"/>
        <v>TR-POSSGKN210200220</v>
      </c>
    </row>
    <row r="2047" spans="1:7" x14ac:dyDescent="0.25">
      <c r="A2047" s="54">
        <v>44231</v>
      </c>
      <c r="B2047" t="s">
        <v>1225</v>
      </c>
      <c r="C2047" t="s">
        <v>44</v>
      </c>
      <c r="D2047">
        <v>9000</v>
      </c>
      <c r="E2047">
        <v>18000</v>
      </c>
      <c r="F2047">
        <v>2</v>
      </c>
      <c r="G2047" t="str">
        <f t="shared" si="31"/>
        <v>TR-POSSGKN210200220</v>
      </c>
    </row>
    <row r="2048" spans="1:7" x14ac:dyDescent="0.25">
      <c r="A2048" s="54">
        <v>44231</v>
      </c>
      <c r="B2048" t="s">
        <v>1225</v>
      </c>
      <c r="C2048" t="s">
        <v>269</v>
      </c>
      <c r="D2048">
        <v>9500</v>
      </c>
      <c r="E2048">
        <v>19000</v>
      </c>
      <c r="F2048">
        <v>2</v>
      </c>
      <c r="G2048" t="str">
        <f t="shared" si="31"/>
        <v>TR-POSSGKN210200220</v>
      </c>
    </row>
    <row r="2049" spans="1:7" x14ac:dyDescent="0.25">
      <c r="A2049" s="54">
        <v>44231</v>
      </c>
      <c r="B2049" t="s">
        <v>1226</v>
      </c>
      <c r="C2049" t="s">
        <v>57</v>
      </c>
      <c r="D2049">
        <v>38500</v>
      </c>
      <c r="E2049">
        <v>77000</v>
      </c>
      <c r="F2049">
        <v>2</v>
      </c>
      <c r="G2049" t="str">
        <f t="shared" si="31"/>
        <v>TR-POSSGKN210200222</v>
      </c>
    </row>
    <row r="2050" spans="1:7" x14ac:dyDescent="0.25">
      <c r="A2050" s="54">
        <v>44231</v>
      </c>
      <c r="B2050" t="s">
        <v>1226</v>
      </c>
      <c r="C2050" t="s">
        <v>16</v>
      </c>
      <c r="D2050">
        <v>14500</v>
      </c>
      <c r="E2050">
        <v>14500</v>
      </c>
      <c r="F2050">
        <v>1</v>
      </c>
      <c r="G2050" t="str">
        <f t="shared" si="31"/>
        <v>TR-POSSGKN210200222</v>
      </c>
    </row>
    <row r="2051" spans="1:7" x14ac:dyDescent="0.25">
      <c r="A2051" s="54">
        <v>44231</v>
      </c>
      <c r="B2051" t="s">
        <v>1226</v>
      </c>
      <c r="C2051" t="s">
        <v>410</v>
      </c>
      <c r="D2051">
        <v>9200</v>
      </c>
      <c r="E2051">
        <v>36800</v>
      </c>
      <c r="F2051">
        <v>4</v>
      </c>
      <c r="G2051" t="str">
        <f t="shared" ref="G2051:G2114" si="32" xml:space="preserve"> "TR-" &amp; B2051</f>
        <v>TR-POSSGKN210200222</v>
      </c>
    </row>
    <row r="2052" spans="1:7" x14ac:dyDescent="0.25">
      <c r="A2052" s="54">
        <v>44231</v>
      </c>
      <c r="B2052" t="s">
        <v>1226</v>
      </c>
      <c r="C2052" t="s">
        <v>42</v>
      </c>
      <c r="D2052">
        <v>27000</v>
      </c>
      <c r="E2052">
        <v>108000</v>
      </c>
      <c r="F2052">
        <v>4</v>
      </c>
      <c r="G2052" t="str">
        <f t="shared" si="32"/>
        <v>TR-POSSGKN210200222</v>
      </c>
    </row>
    <row r="2053" spans="1:7" x14ac:dyDescent="0.25">
      <c r="A2053" s="54">
        <v>44231</v>
      </c>
      <c r="B2053" t="s">
        <v>1227</v>
      </c>
      <c r="C2053" t="s">
        <v>412</v>
      </c>
      <c r="D2053">
        <v>33000</v>
      </c>
      <c r="E2053">
        <v>33000</v>
      </c>
      <c r="F2053">
        <v>1</v>
      </c>
      <c r="G2053" t="str">
        <f t="shared" si="32"/>
        <v>TR-POSSGKN210200223</v>
      </c>
    </row>
    <row r="2054" spans="1:7" x14ac:dyDescent="0.25">
      <c r="A2054" s="54">
        <v>44231</v>
      </c>
      <c r="B2054" t="s">
        <v>1227</v>
      </c>
      <c r="C2054" t="s">
        <v>274</v>
      </c>
      <c r="D2054">
        <v>7000</v>
      </c>
      <c r="E2054">
        <v>84000</v>
      </c>
      <c r="F2054">
        <v>12</v>
      </c>
      <c r="G2054" t="str">
        <f t="shared" si="32"/>
        <v>TR-POSSGKN210200223</v>
      </c>
    </row>
    <row r="2055" spans="1:7" x14ac:dyDescent="0.25">
      <c r="A2055" s="54">
        <v>44231</v>
      </c>
      <c r="B2055" t="s">
        <v>1227</v>
      </c>
      <c r="C2055" t="s">
        <v>9</v>
      </c>
      <c r="D2055">
        <v>14500</v>
      </c>
      <c r="E2055">
        <v>29000</v>
      </c>
      <c r="F2055">
        <v>2</v>
      </c>
      <c r="G2055" t="str">
        <f t="shared" si="32"/>
        <v>TR-POSSGKN210200223</v>
      </c>
    </row>
    <row r="2056" spans="1:7" x14ac:dyDescent="0.25">
      <c r="A2056" s="54">
        <v>44231</v>
      </c>
      <c r="B2056" t="s">
        <v>1228</v>
      </c>
      <c r="C2056" t="s">
        <v>71</v>
      </c>
      <c r="D2056">
        <v>1100</v>
      </c>
      <c r="E2056">
        <v>33000</v>
      </c>
      <c r="F2056">
        <v>30</v>
      </c>
      <c r="G2056" t="str">
        <f t="shared" si="32"/>
        <v>TR-POSSGKN210200224</v>
      </c>
    </row>
    <row r="2057" spans="1:7" x14ac:dyDescent="0.25">
      <c r="A2057" s="54">
        <v>44231</v>
      </c>
      <c r="B2057" t="s">
        <v>1229</v>
      </c>
      <c r="C2057" t="s">
        <v>225</v>
      </c>
      <c r="D2057">
        <v>8800</v>
      </c>
      <c r="E2057">
        <v>8800</v>
      </c>
      <c r="F2057">
        <v>1</v>
      </c>
      <c r="G2057" t="str">
        <f t="shared" si="32"/>
        <v>TR-POSSGKN210200225</v>
      </c>
    </row>
    <row r="2058" spans="1:7" x14ac:dyDescent="0.25">
      <c r="A2058" s="54">
        <v>44231</v>
      </c>
      <c r="B2058" t="s">
        <v>1229</v>
      </c>
      <c r="C2058" t="s">
        <v>415</v>
      </c>
      <c r="D2058">
        <v>11000</v>
      </c>
      <c r="E2058">
        <v>22000</v>
      </c>
      <c r="F2058">
        <v>2</v>
      </c>
      <c r="G2058" t="str">
        <f t="shared" si="32"/>
        <v>TR-POSSGKN210200225</v>
      </c>
    </row>
    <row r="2059" spans="1:7" x14ac:dyDescent="0.25">
      <c r="A2059" s="54">
        <v>44231</v>
      </c>
      <c r="B2059" t="s">
        <v>1230</v>
      </c>
      <c r="C2059" t="s">
        <v>416</v>
      </c>
      <c r="D2059">
        <v>8300</v>
      </c>
      <c r="E2059">
        <v>8300</v>
      </c>
      <c r="F2059">
        <v>1</v>
      </c>
      <c r="G2059" t="str">
        <f t="shared" si="32"/>
        <v>TR-POSSGKN210200226</v>
      </c>
    </row>
    <row r="2060" spans="1:7" x14ac:dyDescent="0.25">
      <c r="A2060" s="54">
        <v>44231</v>
      </c>
      <c r="B2060" t="s">
        <v>1230</v>
      </c>
      <c r="C2060" t="s">
        <v>298</v>
      </c>
      <c r="D2060">
        <v>1500</v>
      </c>
      <c r="E2060">
        <v>45000</v>
      </c>
      <c r="F2060">
        <v>30</v>
      </c>
      <c r="G2060" t="str">
        <f t="shared" si="32"/>
        <v>TR-POSSGKN210200226</v>
      </c>
    </row>
    <row r="2061" spans="1:7" x14ac:dyDescent="0.25">
      <c r="A2061" s="54">
        <v>44231</v>
      </c>
      <c r="B2061" t="s">
        <v>1231</v>
      </c>
      <c r="C2061" t="s">
        <v>57</v>
      </c>
      <c r="D2061">
        <v>38500</v>
      </c>
      <c r="E2061">
        <v>38500</v>
      </c>
      <c r="F2061">
        <v>1</v>
      </c>
      <c r="G2061" t="str">
        <f t="shared" si="32"/>
        <v>TR-POSSGKN210200229</v>
      </c>
    </row>
    <row r="2062" spans="1:7" x14ac:dyDescent="0.25">
      <c r="A2062" s="54">
        <v>44231</v>
      </c>
      <c r="B2062" t="s">
        <v>1232</v>
      </c>
      <c r="C2062" t="s">
        <v>71</v>
      </c>
      <c r="D2062">
        <v>1100</v>
      </c>
      <c r="E2062">
        <v>33000</v>
      </c>
      <c r="F2062">
        <v>30</v>
      </c>
      <c r="G2062" t="str">
        <f t="shared" si="32"/>
        <v>TR-POSSGKN210200230</v>
      </c>
    </row>
    <row r="2063" spans="1:7" x14ac:dyDescent="0.25">
      <c r="A2063" s="54">
        <v>44231</v>
      </c>
      <c r="B2063" t="s">
        <v>1233</v>
      </c>
      <c r="C2063" t="s">
        <v>420</v>
      </c>
      <c r="D2063">
        <v>125000</v>
      </c>
      <c r="E2063">
        <v>125000</v>
      </c>
      <c r="F2063">
        <v>1</v>
      </c>
      <c r="G2063" t="str">
        <f t="shared" si="32"/>
        <v>TR-POSSGKN210200231</v>
      </c>
    </row>
    <row r="2064" spans="1:7" x14ac:dyDescent="0.25">
      <c r="A2064" s="54">
        <v>44231</v>
      </c>
      <c r="B2064" t="s">
        <v>1234</v>
      </c>
      <c r="C2064" t="s">
        <v>219</v>
      </c>
      <c r="D2064">
        <v>38500</v>
      </c>
      <c r="E2064">
        <v>385000</v>
      </c>
      <c r="F2064">
        <v>10</v>
      </c>
      <c r="G2064" t="str">
        <f t="shared" si="32"/>
        <v>TR-POSSGKN210200232</v>
      </c>
    </row>
    <row r="2065" spans="1:7" x14ac:dyDescent="0.25">
      <c r="A2065" s="54">
        <v>44231</v>
      </c>
      <c r="B2065" t="s">
        <v>1234</v>
      </c>
      <c r="C2065" t="s">
        <v>221</v>
      </c>
      <c r="D2065">
        <v>38500</v>
      </c>
      <c r="E2065">
        <v>770000</v>
      </c>
      <c r="F2065">
        <v>20</v>
      </c>
      <c r="G2065" t="str">
        <f t="shared" si="32"/>
        <v>TR-POSSGKN210200232</v>
      </c>
    </row>
    <row r="2066" spans="1:7" x14ac:dyDescent="0.25">
      <c r="A2066" s="54">
        <v>44231</v>
      </c>
      <c r="B2066" t="s">
        <v>1235</v>
      </c>
      <c r="C2066" t="s">
        <v>422</v>
      </c>
      <c r="D2066">
        <v>38500</v>
      </c>
      <c r="E2066">
        <v>385000</v>
      </c>
      <c r="F2066">
        <v>10</v>
      </c>
      <c r="G2066" t="str">
        <f t="shared" si="32"/>
        <v>TR-POSSGKN210200233</v>
      </c>
    </row>
    <row r="2067" spans="1:7" x14ac:dyDescent="0.25">
      <c r="A2067" s="54">
        <v>44231</v>
      </c>
      <c r="B2067" t="s">
        <v>1235</v>
      </c>
      <c r="C2067" t="s">
        <v>252</v>
      </c>
      <c r="D2067">
        <v>40000</v>
      </c>
      <c r="E2067">
        <v>200000</v>
      </c>
      <c r="F2067">
        <v>5</v>
      </c>
      <c r="G2067" t="str">
        <f t="shared" si="32"/>
        <v>TR-POSSGKN210200233</v>
      </c>
    </row>
    <row r="2068" spans="1:7" x14ac:dyDescent="0.25">
      <c r="A2068" s="54">
        <v>44231</v>
      </c>
      <c r="B2068" t="s">
        <v>1236</v>
      </c>
      <c r="C2068" t="s">
        <v>274</v>
      </c>
      <c r="D2068">
        <v>7000</v>
      </c>
      <c r="E2068">
        <v>7000</v>
      </c>
      <c r="F2068">
        <v>1</v>
      </c>
      <c r="G2068" t="str">
        <f t="shared" si="32"/>
        <v>TR-POSSGKN210200234</v>
      </c>
    </row>
    <row r="2069" spans="1:7" x14ac:dyDescent="0.25">
      <c r="A2069" s="54">
        <v>44231</v>
      </c>
      <c r="B2069" t="s">
        <v>1237</v>
      </c>
      <c r="C2069" t="s">
        <v>276</v>
      </c>
      <c r="D2069">
        <v>14500</v>
      </c>
      <c r="E2069">
        <v>14500</v>
      </c>
      <c r="F2069">
        <v>1</v>
      </c>
      <c r="G2069" t="str">
        <f t="shared" si="32"/>
        <v>TR-POSSGKN210200235</v>
      </c>
    </row>
    <row r="2070" spans="1:7" x14ac:dyDescent="0.25">
      <c r="A2070" s="54">
        <v>44231</v>
      </c>
      <c r="B2070" t="s">
        <v>1237</v>
      </c>
      <c r="C2070" t="s">
        <v>264</v>
      </c>
      <c r="D2070">
        <v>22000</v>
      </c>
      <c r="E2070">
        <v>22000</v>
      </c>
      <c r="F2070">
        <v>1</v>
      </c>
      <c r="G2070" t="str">
        <f t="shared" si="32"/>
        <v>TR-POSSGKN210200235</v>
      </c>
    </row>
    <row r="2071" spans="1:7" x14ac:dyDescent="0.25">
      <c r="A2071" s="54">
        <v>44231</v>
      </c>
      <c r="B2071" t="s">
        <v>1237</v>
      </c>
      <c r="C2071" t="s">
        <v>93</v>
      </c>
      <c r="D2071">
        <v>6800</v>
      </c>
      <c r="E2071">
        <v>27200</v>
      </c>
      <c r="F2071">
        <v>4</v>
      </c>
      <c r="G2071" t="str">
        <f t="shared" si="32"/>
        <v>TR-POSSGKN210200235</v>
      </c>
    </row>
    <row r="2072" spans="1:7" x14ac:dyDescent="0.25">
      <c r="A2072" s="54">
        <v>44231</v>
      </c>
      <c r="B2072" t="s">
        <v>1237</v>
      </c>
      <c r="C2072" t="s">
        <v>279</v>
      </c>
      <c r="D2072">
        <v>32000</v>
      </c>
      <c r="E2072">
        <v>32000</v>
      </c>
      <c r="F2072">
        <v>1</v>
      </c>
      <c r="G2072" t="str">
        <f t="shared" si="32"/>
        <v>TR-POSSGKN210200235</v>
      </c>
    </row>
    <row r="2073" spans="1:7" x14ac:dyDescent="0.25">
      <c r="A2073" s="54">
        <v>44231</v>
      </c>
      <c r="B2073" t="s">
        <v>1237</v>
      </c>
      <c r="C2073" t="s">
        <v>119</v>
      </c>
      <c r="D2073">
        <v>39000</v>
      </c>
      <c r="E2073">
        <v>39000</v>
      </c>
      <c r="F2073">
        <v>1</v>
      </c>
      <c r="G2073" t="str">
        <f t="shared" si="32"/>
        <v>TR-POSSGKN210200235</v>
      </c>
    </row>
    <row r="2074" spans="1:7" x14ac:dyDescent="0.25">
      <c r="A2074" s="54">
        <v>44231</v>
      </c>
      <c r="B2074" t="s">
        <v>1238</v>
      </c>
      <c r="C2074" t="s">
        <v>10</v>
      </c>
      <c r="D2074">
        <v>14500</v>
      </c>
      <c r="E2074">
        <v>14500</v>
      </c>
      <c r="F2074">
        <v>1</v>
      </c>
      <c r="G2074" t="str">
        <f t="shared" si="32"/>
        <v>TR-POSSGKN210200236</v>
      </c>
    </row>
    <row r="2075" spans="1:7" x14ac:dyDescent="0.25">
      <c r="A2075" s="54">
        <v>44231</v>
      </c>
      <c r="B2075" t="s">
        <v>1238</v>
      </c>
      <c r="C2075" t="s">
        <v>20</v>
      </c>
      <c r="D2075">
        <v>30000</v>
      </c>
      <c r="E2075">
        <v>30000</v>
      </c>
      <c r="F2075">
        <v>1</v>
      </c>
      <c r="G2075" t="str">
        <f t="shared" si="32"/>
        <v>TR-POSSGKN210200236</v>
      </c>
    </row>
    <row r="2076" spans="1:7" x14ac:dyDescent="0.25">
      <c r="A2076" s="54">
        <v>44231</v>
      </c>
      <c r="B2076" t="s">
        <v>1239</v>
      </c>
      <c r="C2076" t="s">
        <v>36</v>
      </c>
      <c r="D2076">
        <v>18000</v>
      </c>
      <c r="E2076">
        <v>18000</v>
      </c>
      <c r="F2076">
        <v>1</v>
      </c>
      <c r="G2076" t="str">
        <f t="shared" si="32"/>
        <v>TR-POSSGKN210200237</v>
      </c>
    </row>
    <row r="2077" spans="1:7" x14ac:dyDescent="0.25">
      <c r="A2077" s="54">
        <v>44231</v>
      </c>
      <c r="B2077" t="s">
        <v>1239</v>
      </c>
      <c r="C2077" t="s">
        <v>281</v>
      </c>
      <c r="D2077">
        <v>22000</v>
      </c>
      <c r="E2077">
        <v>44000</v>
      </c>
      <c r="F2077">
        <v>2</v>
      </c>
      <c r="G2077" t="str">
        <f t="shared" si="32"/>
        <v>TR-POSSGKN210200237</v>
      </c>
    </row>
    <row r="2078" spans="1:7" x14ac:dyDescent="0.25">
      <c r="A2078" s="54">
        <v>44231</v>
      </c>
      <c r="B2078" t="s">
        <v>1240</v>
      </c>
      <c r="C2078" t="s">
        <v>282</v>
      </c>
      <c r="D2078">
        <v>92000</v>
      </c>
      <c r="E2078">
        <v>92000</v>
      </c>
      <c r="F2078">
        <v>1</v>
      </c>
      <c r="G2078" t="str">
        <f t="shared" si="32"/>
        <v>TR-POSSGKN210200238</v>
      </c>
    </row>
    <row r="2079" spans="1:7" x14ac:dyDescent="0.25">
      <c r="A2079" s="54">
        <v>44231</v>
      </c>
      <c r="B2079" t="s">
        <v>1240</v>
      </c>
      <c r="C2079" t="s">
        <v>283</v>
      </c>
      <c r="D2079">
        <v>20500</v>
      </c>
      <c r="E2079">
        <v>20500</v>
      </c>
      <c r="F2079">
        <v>1</v>
      </c>
      <c r="G2079" t="str">
        <f t="shared" si="32"/>
        <v>TR-POSSGKN210200238</v>
      </c>
    </row>
    <row r="2080" spans="1:7" x14ac:dyDescent="0.25">
      <c r="A2080" s="54">
        <v>44231</v>
      </c>
      <c r="B2080" t="s">
        <v>1240</v>
      </c>
      <c r="C2080" t="s">
        <v>95</v>
      </c>
      <c r="D2080">
        <v>14500</v>
      </c>
      <c r="E2080">
        <v>14500</v>
      </c>
      <c r="F2080">
        <v>1</v>
      </c>
      <c r="G2080" t="str">
        <f t="shared" si="32"/>
        <v>TR-POSSGKN210200238</v>
      </c>
    </row>
    <row r="2081" spans="1:7" x14ac:dyDescent="0.25">
      <c r="A2081" s="54">
        <v>44231</v>
      </c>
      <c r="B2081" t="s">
        <v>1241</v>
      </c>
      <c r="C2081" t="s">
        <v>10</v>
      </c>
      <c r="D2081">
        <v>14500</v>
      </c>
      <c r="E2081">
        <v>14500</v>
      </c>
      <c r="F2081">
        <v>1</v>
      </c>
      <c r="G2081" t="str">
        <f t="shared" si="32"/>
        <v>TR-POSSGKN210200239</v>
      </c>
    </row>
    <row r="2082" spans="1:7" x14ac:dyDescent="0.25">
      <c r="A2082" s="54">
        <v>44233</v>
      </c>
      <c r="B2082" t="s">
        <v>1242</v>
      </c>
      <c r="C2082" t="s">
        <v>20</v>
      </c>
      <c r="D2082">
        <v>30000</v>
      </c>
      <c r="E2082">
        <v>30000</v>
      </c>
      <c r="F2082">
        <v>1</v>
      </c>
      <c r="G2082" t="str">
        <f t="shared" si="32"/>
        <v>TR-SISGKN210200128drg. CINDY CALLISTA SACONK</v>
      </c>
    </row>
    <row r="2083" spans="1:7" x14ac:dyDescent="0.25">
      <c r="A2083" s="54">
        <v>44233</v>
      </c>
      <c r="B2083" t="s">
        <v>1242</v>
      </c>
      <c r="C2083" t="s">
        <v>16</v>
      </c>
      <c r="D2083">
        <v>14500</v>
      </c>
      <c r="E2083">
        <v>29000</v>
      </c>
      <c r="F2083">
        <v>2</v>
      </c>
      <c r="G2083" t="str">
        <f t="shared" si="32"/>
        <v>TR-SISGKN210200128drg. CINDY CALLISTA SACONK</v>
      </c>
    </row>
    <row r="2084" spans="1:7" x14ac:dyDescent="0.25">
      <c r="A2084" s="54">
        <v>44233</v>
      </c>
      <c r="B2084" t="s">
        <v>1242</v>
      </c>
      <c r="C2084" t="s">
        <v>235</v>
      </c>
      <c r="D2084">
        <v>15000</v>
      </c>
      <c r="E2084">
        <v>30000</v>
      </c>
      <c r="F2084">
        <v>2</v>
      </c>
      <c r="G2084" t="str">
        <f t="shared" si="32"/>
        <v>TR-SISGKN210200128drg. CINDY CALLISTA SACONK</v>
      </c>
    </row>
    <row r="2085" spans="1:7" x14ac:dyDescent="0.25">
      <c r="A2085" s="54">
        <v>44233</v>
      </c>
      <c r="B2085" t="s">
        <v>1242</v>
      </c>
      <c r="C2085" t="s">
        <v>10</v>
      </c>
      <c r="D2085">
        <v>14500</v>
      </c>
      <c r="E2085">
        <v>14500</v>
      </c>
      <c r="F2085">
        <v>1</v>
      </c>
      <c r="G2085" t="str">
        <f t="shared" si="32"/>
        <v>TR-SISGKN210200128drg. CINDY CALLISTA SACONK</v>
      </c>
    </row>
    <row r="2086" spans="1:7" x14ac:dyDescent="0.25">
      <c r="A2086" s="54">
        <v>44233</v>
      </c>
      <c r="B2086" t="s">
        <v>1242</v>
      </c>
      <c r="C2086" t="s">
        <v>177</v>
      </c>
      <c r="D2086">
        <v>42000</v>
      </c>
      <c r="E2086">
        <v>42000</v>
      </c>
      <c r="F2086">
        <v>1</v>
      </c>
      <c r="G2086" t="str">
        <f t="shared" si="32"/>
        <v>TR-SISGKN210200128drg. CINDY CALLISTA SACONK</v>
      </c>
    </row>
    <row r="2087" spans="1:7" x14ac:dyDescent="0.25">
      <c r="A2087" s="54">
        <v>44233</v>
      </c>
      <c r="B2087" t="s">
        <v>1243</v>
      </c>
      <c r="C2087" t="s">
        <v>22</v>
      </c>
      <c r="D2087">
        <v>30000</v>
      </c>
      <c r="E2087">
        <v>30000</v>
      </c>
      <c r="F2087">
        <v>1</v>
      </c>
      <c r="G2087" t="str">
        <f t="shared" si="32"/>
        <v>TR-SISGKN210200136</v>
      </c>
    </row>
    <row r="2088" spans="1:7" x14ac:dyDescent="0.25">
      <c r="A2088" s="54">
        <v>44233</v>
      </c>
      <c r="B2088" t="s">
        <v>1243</v>
      </c>
      <c r="C2088" t="s">
        <v>259</v>
      </c>
      <c r="D2088">
        <v>20000</v>
      </c>
      <c r="E2088">
        <v>20000</v>
      </c>
      <c r="F2088">
        <v>1</v>
      </c>
      <c r="G2088" t="str">
        <f t="shared" si="32"/>
        <v>TR-SISGKN210200136</v>
      </c>
    </row>
    <row r="2089" spans="1:7" x14ac:dyDescent="0.25">
      <c r="A2089" s="54">
        <v>44233</v>
      </c>
      <c r="B2089" t="s">
        <v>1243</v>
      </c>
      <c r="C2089" t="s">
        <v>290</v>
      </c>
      <c r="D2089">
        <v>145000</v>
      </c>
      <c r="E2089">
        <v>145000</v>
      </c>
      <c r="F2089">
        <v>1</v>
      </c>
      <c r="G2089" t="str">
        <f t="shared" si="32"/>
        <v>TR-SISGKN210200136</v>
      </c>
    </row>
    <row r="2090" spans="1:7" x14ac:dyDescent="0.25">
      <c r="A2090" s="54">
        <v>44233</v>
      </c>
      <c r="B2090" t="s">
        <v>1243</v>
      </c>
      <c r="C2090" t="s">
        <v>82</v>
      </c>
      <c r="D2090">
        <v>8700</v>
      </c>
      <c r="E2090">
        <v>8700</v>
      </c>
      <c r="F2090">
        <v>1</v>
      </c>
      <c r="G2090" t="str">
        <f t="shared" si="32"/>
        <v>TR-SISGKN210200136</v>
      </c>
    </row>
    <row r="2091" spans="1:7" x14ac:dyDescent="0.25">
      <c r="A2091" s="54">
        <v>44233</v>
      </c>
      <c r="B2091" t="s">
        <v>1243</v>
      </c>
      <c r="C2091" t="s">
        <v>14</v>
      </c>
      <c r="D2091">
        <v>30000</v>
      </c>
      <c r="E2091">
        <v>30000</v>
      </c>
      <c r="F2091">
        <v>1</v>
      </c>
      <c r="G2091" t="str">
        <f t="shared" si="32"/>
        <v>TR-SISGKN210200136</v>
      </c>
    </row>
    <row r="2092" spans="1:7" x14ac:dyDescent="0.25">
      <c r="A2092" s="54">
        <v>44233</v>
      </c>
      <c r="B2092" t="s">
        <v>1244</v>
      </c>
      <c r="C2092" t="s">
        <v>269</v>
      </c>
      <c r="D2092">
        <v>9500</v>
      </c>
      <c r="E2092">
        <v>9500</v>
      </c>
      <c r="F2092">
        <v>1</v>
      </c>
      <c r="G2092" t="str">
        <f t="shared" si="32"/>
        <v>TR-SISGKN210200137</v>
      </c>
    </row>
    <row r="2093" spans="1:7" x14ac:dyDescent="0.25">
      <c r="A2093" s="54">
        <v>44233</v>
      </c>
      <c r="B2093" t="s">
        <v>1244</v>
      </c>
      <c r="C2093" t="s">
        <v>40</v>
      </c>
      <c r="D2093">
        <v>158000</v>
      </c>
      <c r="E2093">
        <v>316000</v>
      </c>
      <c r="F2093">
        <v>2</v>
      </c>
      <c r="G2093" t="str">
        <f t="shared" si="32"/>
        <v>TR-SISGKN210200137</v>
      </c>
    </row>
    <row r="2094" spans="1:7" x14ac:dyDescent="0.25">
      <c r="A2094" s="54">
        <v>44233</v>
      </c>
      <c r="B2094" t="s">
        <v>1245</v>
      </c>
      <c r="C2094" t="s">
        <v>294</v>
      </c>
      <c r="D2094">
        <v>8500</v>
      </c>
      <c r="E2094">
        <v>17000</v>
      </c>
      <c r="F2094">
        <v>2</v>
      </c>
      <c r="G2094" t="str">
        <f t="shared" si="32"/>
        <v>TR-SISGKN210200141</v>
      </c>
    </row>
    <row r="2095" spans="1:7" x14ac:dyDescent="0.25">
      <c r="A2095" s="54">
        <v>44233</v>
      </c>
      <c r="B2095" t="s">
        <v>1245</v>
      </c>
      <c r="C2095" t="s">
        <v>296</v>
      </c>
      <c r="D2095">
        <v>13000</v>
      </c>
      <c r="E2095">
        <v>13000</v>
      </c>
      <c r="F2095">
        <v>1</v>
      </c>
      <c r="G2095" t="str">
        <f t="shared" si="32"/>
        <v>TR-SISGKN210200141</v>
      </c>
    </row>
    <row r="2096" spans="1:7" x14ac:dyDescent="0.25">
      <c r="A2096" s="54">
        <v>44233</v>
      </c>
      <c r="B2096" t="s">
        <v>1245</v>
      </c>
      <c r="C2096" t="s">
        <v>298</v>
      </c>
      <c r="D2096">
        <v>1500</v>
      </c>
      <c r="E2096">
        <v>7500</v>
      </c>
      <c r="F2096">
        <v>5</v>
      </c>
      <c r="G2096" t="str">
        <f t="shared" si="32"/>
        <v>TR-SISGKN210200141</v>
      </c>
    </row>
    <row r="2097" spans="1:7" x14ac:dyDescent="0.25">
      <c r="A2097" s="54">
        <v>44233</v>
      </c>
      <c r="B2097" t="s">
        <v>1246</v>
      </c>
      <c r="C2097" t="s">
        <v>299</v>
      </c>
      <c r="D2097">
        <v>4500</v>
      </c>
      <c r="E2097">
        <v>22500</v>
      </c>
      <c r="F2097">
        <v>5</v>
      </c>
      <c r="G2097" t="str">
        <f t="shared" si="32"/>
        <v>TR-SISGKN210200142</v>
      </c>
    </row>
    <row r="2098" spans="1:7" x14ac:dyDescent="0.25">
      <c r="A2098" s="54">
        <v>44233</v>
      </c>
      <c r="B2098" t="s">
        <v>1247</v>
      </c>
      <c r="C2098" t="s">
        <v>113</v>
      </c>
      <c r="D2098">
        <v>2500</v>
      </c>
      <c r="E2098">
        <v>50000</v>
      </c>
      <c r="F2098">
        <v>20</v>
      </c>
      <c r="G2098" t="str">
        <f t="shared" si="32"/>
        <v>TR-POSSGKN210200240</v>
      </c>
    </row>
    <row r="2099" spans="1:7" x14ac:dyDescent="0.25">
      <c r="A2099" s="54">
        <v>44233</v>
      </c>
      <c r="B2099" t="s">
        <v>1247</v>
      </c>
      <c r="C2099" t="s">
        <v>300</v>
      </c>
      <c r="D2099">
        <v>800</v>
      </c>
      <c r="E2099">
        <v>16000</v>
      </c>
      <c r="F2099">
        <v>20</v>
      </c>
      <c r="G2099" t="str">
        <f t="shared" si="32"/>
        <v>TR-POSSGKN210200240</v>
      </c>
    </row>
    <row r="2100" spans="1:7" x14ac:dyDescent="0.25">
      <c r="A2100" s="54">
        <v>44233</v>
      </c>
      <c r="B2100" t="s">
        <v>1247</v>
      </c>
      <c r="C2100" t="s">
        <v>205</v>
      </c>
      <c r="D2100">
        <v>1000</v>
      </c>
      <c r="E2100">
        <v>15000</v>
      </c>
      <c r="F2100">
        <v>15</v>
      </c>
      <c r="G2100" t="str">
        <f t="shared" si="32"/>
        <v>TR-POSSGKN210200240</v>
      </c>
    </row>
    <row r="2101" spans="1:7" x14ac:dyDescent="0.25">
      <c r="A2101" s="54">
        <v>44233</v>
      </c>
      <c r="B2101" t="s">
        <v>1247</v>
      </c>
      <c r="C2101" t="s">
        <v>302</v>
      </c>
      <c r="D2101">
        <v>4800</v>
      </c>
      <c r="E2101">
        <v>192000</v>
      </c>
      <c r="F2101">
        <v>40</v>
      </c>
      <c r="G2101" t="str">
        <f t="shared" si="32"/>
        <v>TR-POSSGKN210200240</v>
      </c>
    </row>
    <row r="2102" spans="1:7" x14ac:dyDescent="0.25">
      <c r="A2102" s="54">
        <v>44233</v>
      </c>
      <c r="B2102" t="s">
        <v>1248</v>
      </c>
      <c r="C2102" t="s">
        <v>303</v>
      </c>
      <c r="D2102">
        <v>19000</v>
      </c>
      <c r="E2102">
        <v>19000</v>
      </c>
      <c r="F2102">
        <v>1</v>
      </c>
      <c r="G2102" t="str">
        <f t="shared" si="32"/>
        <v>TR-POSSGKN210200241</v>
      </c>
    </row>
    <row r="2103" spans="1:7" x14ac:dyDescent="0.25">
      <c r="A2103" s="54">
        <v>44233</v>
      </c>
      <c r="B2103" t="s">
        <v>1249</v>
      </c>
      <c r="C2103" t="s">
        <v>305</v>
      </c>
      <c r="D2103">
        <v>99000</v>
      </c>
      <c r="E2103">
        <v>99000</v>
      </c>
      <c r="F2103">
        <v>1</v>
      </c>
      <c r="G2103" t="str">
        <f t="shared" si="32"/>
        <v>TR-POSSGKN210200242</v>
      </c>
    </row>
    <row r="2104" spans="1:7" x14ac:dyDescent="0.25">
      <c r="A2104" s="54">
        <v>44233</v>
      </c>
      <c r="B2104" t="s">
        <v>1249</v>
      </c>
      <c r="C2104" t="s">
        <v>80</v>
      </c>
      <c r="D2104">
        <v>38500</v>
      </c>
      <c r="E2104">
        <v>115500</v>
      </c>
      <c r="F2104">
        <v>3</v>
      </c>
      <c r="G2104" t="str">
        <f t="shared" si="32"/>
        <v>TR-POSSGKN210200242</v>
      </c>
    </row>
    <row r="2105" spans="1:7" x14ac:dyDescent="0.25">
      <c r="A2105" s="54">
        <v>44233</v>
      </c>
      <c r="B2105" t="s">
        <v>1249</v>
      </c>
      <c r="C2105" t="s">
        <v>307</v>
      </c>
      <c r="D2105">
        <v>23000</v>
      </c>
      <c r="E2105">
        <v>115000</v>
      </c>
      <c r="F2105">
        <v>5</v>
      </c>
      <c r="G2105" t="str">
        <f t="shared" si="32"/>
        <v>TR-POSSGKN210200242</v>
      </c>
    </row>
    <row r="2106" spans="1:7" x14ac:dyDescent="0.25">
      <c r="A2106" s="54">
        <v>44233</v>
      </c>
      <c r="B2106" t="s">
        <v>1250</v>
      </c>
      <c r="C2106" t="s">
        <v>308</v>
      </c>
      <c r="D2106">
        <v>7300</v>
      </c>
      <c r="E2106">
        <v>7300</v>
      </c>
      <c r="F2106">
        <v>1</v>
      </c>
      <c r="G2106" t="str">
        <f t="shared" si="32"/>
        <v>TR-POSSGKN210200243</v>
      </c>
    </row>
    <row r="2107" spans="1:7" x14ac:dyDescent="0.25">
      <c r="A2107" s="54">
        <v>44233</v>
      </c>
      <c r="B2107" t="s">
        <v>1250</v>
      </c>
      <c r="C2107" t="s">
        <v>309</v>
      </c>
      <c r="D2107">
        <v>8500</v>
      </c>
      <c r="E2107">
        <v>42500</v>
      </c>
      <c r="F2107">
        <v>5</v>
      </c>
      <c r="G2107" t="str">
        <f t="shared" si="32"/>
        <v>TR-POSSGKN210200243</v>
      </c>
    </row>
    <row r="2108" spans="1:7" x14ac:dyDescent="0.25">
      <c r="A2108" s="54">
        <v>44233</v>
      </c>
      <c r="B2108" t="s">
        <v>1251</v>
      </c>
      <c r="C2108" t="s">
        <v>20</v>
      </c>
      <c r="D2108">
        <v>30000</v>
      </c>
      <c r="E2108">
        <v>90000</v>
      </c>
      <c r="F2108">
        <v>3</v>
      </c>
      <c r="G2108" t="str">
        <f t="shared" si="32"/>
        <v>TR-POSSGKN210200244</v>
      </c>
    </row>
    <row r="2109" spans="1:7" x14ac:dyDescent="0.25">
      <c r="A2109" s="54">
        <v>44233</v>
      </c>
      <c r="B2109" t="s">
        <v>1251</v>
      </c>
      <c r="C2109" t="s">
        <v>312</v>
      </c>
      <c r="D2109">
        <v>8200</v>
      </c>
      <c r="E2109">
        <v>16400</v>
      </c>
      <c r="F2109">
        <v>2</v>
      </c>
      <c r="G2109" t="str">
        <f t="shared" si="32"/>
        <v>TR-POSSGKN210200244</v>
      </c>
    </row>
    <row r="2110" spans="1:7" x14ac:dyDescent="0.25">
      <c r="A2110" s="54">
        <v>44233</v>
      </c>
      <c r="B2110" t="s">
        <v>1252</v>
      </c>
      <c r="C2110" t="s">
        <v>37</v>
      </c>
      <c r="D2110">
        <v>79000</v>
      </c>
      <c r="E2110">
        <v>79000</v>
      </c>
      <c r="F2110">
        <v>1</v>
      </c>
      <c r="G2110" t="str">
        <f t="shared" si="32"/>
        <v>TR-POSSGKN210200245</v>
      </c>
    </row>
    <row r="2111" spans="1:7" x14ac:dyDescent="0.25">
      <c r="A2111" s="54">
        <v>44233</v>
      </c>
      <c r="B2111" t="s">
        <v>1253</v>
      </c>
      <c r="C2111" t="s">
        <v>313</v>
      </c>
      <c r="D2111">
        <v>90000</v>
      </c>
      <c r="E2111">
        <v>90000</v>
      </c>
      <c r="F2111">
        <v>1</v>
      </c>
      <c r="G2111" t="str">
        <f t="shared" si="32"/>
        <v>TR-POSSGKN210200246</v>
      </c>
    </row>
    <row r="2112" spans="1:7" x14ac:dyDescent="0.25">
      <c r="A2112" s="54">
        <v>44233</v>
      </c>
      <c r="B2112" t="s">
        <v>1253</v>
      </c>
      <c r="C2112" t="s">
        <v>9</v>
      </c>
      <c r="D2112">
        <v>14500</v>
      </c>
      <c r="E2112">
        <v>14500</v>
      </c>
      <c r="F2112">
        <v>1</v>
      </c>
      <c r="G2112" t="str">
        <f t="shared" si="32"/>
        <v>TR-POSSGKN210200246</v>
      </c>
    </row>
    <row r="2113" spans="1:7" x14ac:dyDescent="0.25">
      <c r="A2113" s="54">
        <v>44233</v>
      </c>
      <c r="B2113" t="s">
        <v>1253</v>
      </c>
      <c r="C2113" t="s">
        <v>294</v>
      </c>
      <c r="D2113">
        <v>8500</v>
      </c>
      <c r="E2113">
        <v>17000</v>
      </c>
      <c r="F2113">
        <v>2</v>
      </c>
      <c r="G2113" t="str">
        <f t="shared" si="32"/>
        <v>TR-POSSGKN210200246</v>
      </c>
    </row>
    <row r="2114" spans="1:7" x14ac:dyDescent="0.25">
      <c r="A2114" s="54">
        <v>44233</v>
      </c>
      <c r="B2114" t="s">
        <v>1253</v>
      </c>
      <c r="C2114" t="s">
        <v>235</v>
      </c>
      <c r="D2114">
        <v>15000</v>
      </c>
      <c r="E2114">
        <v>15000</v>
      </c>
      <c r="F2114">
        <v>1</v>
      </c>
      <c r="G2114" t="str">
        <f t="shared" si="32"/>
        <v>TR-POSSGKN210200246</v>
      </c>
    </row>
    <row r="2115" spans="1:7" x14ac:dyDescent="0.25">
      <c r="A2115" s="54">
        <v>44233</v>
      </c>
      <c r="B2115" t="s">
        <v>1253</v>
      </c>
      <c r="C2115" t="s">
        <v>33</v>
      </c>
      <c r="D2115">
        <v>30000</v>
      </c>
      <c r="E2115">
        <v>60000</v>
      </c>
      <c r="F2115">
        <v>2</v>
      </c>
      <c r="G2115" t="str">
        <f t="shared" ref="G2115:G2178" si="33" xml:space="preserve"> "TR-" &amp; B2115</f>
        <v>TR-POSSGKN210200246</v>
      </c>
    </row>
    <row r="2116" spans="1:7" x14ac:dyDescent="0.25">
      <c r="A2116" s="54">
        <v>44233</v>
      </c>
      <c r="B2116" t="s">
        <v>1253</v>
      </c>
      <c r="C2116" t="s">
        <v>22</v>
      </c>
      <c r="D2116">
        <v>30000</v>
      </c>
      <c r="E2116">
        <v>30000</v>
      </c>
      <c r="F2116">
        <v>1</v>
      </c>
      <c r="G2116" t="str">
        <f t="shared" si="33"/>
        <v>TR-POSSGKN210200246</v>
      </c>
    </row>
    <row r="2117" spans="1:7" x14ac:dyDescent="0.25">
      <c r="A2117" s="54">
        <v>44233</v>
      </c>
      <c r="B2117" t="s">
        <v>1254</v>
      </c>
      <c r="C2117" t="s">
        <v>10</v>
      </c>
      <c r="D2117">
        <v>14500</v>
      </c>
      <c r="E2117">
        <v>29000</v>
      </c>
      <c r="F2117">
        <v>2</v>
      </c>
      <c r="G2117" t="str">
        <f t="shared" si="33"/>
        <v>TR-POSSGKN210200247</v>
      </c>
    </row>
    <row r="2118" spans="1:7" x14ac:dyDescent="0.25">
      <c r="A2118" s="54">
        <v>44233</v>
      </c>
      <c r="B2118" t="s">
        <v>1254</v>
      </c>
      <c r="C2118" t="s">
        <v>20</v>
      </c>
      <c r="D2118">
        <v>30000</v>
      </c>
      <c r="E2118">
        <v>30000</v>
      </c>
      <c r="F2118">
        <v>1</v>
      </c>
      <c r="G2118" t="str">
        <f t="shared" si="33"/>
        <v>TR-POSSGKN210200247</v>
      </c>
    </row>
    <row r="2119" spans="1:7" x14ac:dyDescent="0.25">
      <c r="A2119" s="54">
        <v>44233</v>
      </c>
      <c r="B2119" t="s">
        <v>1254</v>
      </c>
      <c r="C2119" t="s">
        <v>34</v>
      </c>
      <c r="D2119">
        <v>30000</v>
      </c>
      <c r="E2119">
        <v>30000</v>
      </c>
      <c r="F2119">
        <v>1</v>
      </c>
      <c r="G2119" t="str">
        <f t="shared" si="33"/>
        <v>TR-POSSGKN210200247</v>
      </c>
    </row>
    <row r="2120" spans="1:7" x14ac:dyDescent="0.25">
      <c r="A2120" s="54">
        <v>44233</v>
      </c>
      <c r="B2120" t="s">
        <v>1255</v>
      </c>
      <c r="C2120" t="s">
        <v>281</v>
      </c>
      <c r="D2120">
        <v>23000</v>
      </c>
      <c r="E2120">
        <v>23000</v>
      </c>
      <c r="F2120">
        <v>1</v>
      </c>
      <c r="G2120" t="str">
        <f t="shared" si="33"/>
        <v>TR-POSSGKN210200248</v>
      </c>
    </row>
    <row r="2121" spans="1:7" x14ac:dyDescent="0.25">
      <c r="A2121" s="54">
        <v>44233</v>
      </c>
      <c r="B2121" t="s">
        <v>1256</v>
      </c>
      <c r="C2121" t="s">
        <v>312</v>
      </c>
      <c r="D2121">
        <v>8200</v>
      </c>
      <c r="E2121">
        <v>8200</v>
      </c>
      <c r="F2121">
        <v>1</v>
      </c>
      <c r="G2121" t="str">
        <f t="shared" si="33"/>
        <v>TR-POSSGKN210200249</v>
      </c>
    </row>
    <row r="2122" spans="1:7" x14ac:dyDescent="0.25">
      <c r="A2122" s="54">
        <v>44233</v>
      </c>
      <c r="B2122" t="s">
        <v>1257</v>
      </c>
      <c r="C2122" t="s">
        <v>444</v>
      </c>
      <c r="D2122">
        <v>12500</v>
      </c>
      <c r="E2122">
        <v>12500</v>
      </c>
      <c r="F2122">
        <v>1</v>
      </c>
      <c r="G2122" t="str">
        <f t="shared" si="33"/>
        <v>TR-POSSGKN210200250</v>
      </c>
    </row>
    <row r="2123" spans="1:7" x14ac:dyDescent="0.25">
      <c r="A2123" s="54">
        <v>44233</v>
      </c>
      <c r="B2123" t="s">
        <v>1257</v>
      </c>
      <c r="C2123" t="s">
        <v>446</v>
      </c>
      <c r="D2123">
        <v>8300</v>
      </c>
      <c r="E2123">
        <v>8300</v>
      </c>
      <c r="F2123">
        <v>1</v>
      </c>
      <c r="G2123" t="str">
        <f t="shared" si="33"/>
        <v>TR-POSSGKN210200250</v>
      </c>
    </row>
    <row r="2124" spans="1:7" x14ac:dyDescent="0.25">
      <c r="A2124" s="54">
        <v>44233</v>
      </c>
      <c r="B2124" t="s">
        <v>1258</v>
      </c>
      <c r="C2124" t="s">
        <v>42</v>
      </c>
      <c r="D2124">
        <v>27000</v>
      </c>
      <c r="E2124">
        <v>270000</v>
      </c>
      <c r="F2124">
        <v>10</v>
      </c>
      <c r="G2124" t="str">
        <f t="shared" si="33"/>
        <v>TR-POSSGKN210200251</v>
      </c>
    </row>
    <row r="2125" spans="1:7" x14ac:dyDescent="0.25">
      <c r="A2125" s="54">
        <v>44233</v>
      </c>
      <c r="B2125" t="s">
        <v>1258</v>
      </c>
      <c r="C2125" t="s">
        <v>394</v>
      </c>
      <c r="D2125">
        <v>9200</v>
      </c>
      <c r="E2125">
        <v>9200</v>
      </c>
      <c r="F2125">
        <v>1</v>
      </c>
      <c r="G2125" t="str">
        <f t="shared" si="33"/>
        <v>TR-POSSGKN210200251</v>
      </c>
    </row>
    <row r="2126" spans="1:7" x14ac:dyDescent="0.25">
      <c r="A2126" s="54">
        <v>44233</v>
      </c>
      <c r="B2126" t="s">
        <v>1258</v>
      </c>
      <c r="C2126" t="s">
        <v>449</v>
      </c>
      <c r="D2126">
        <v>8500</v>
      </c>
      <c r="E2126">
        <v>8500</v>
      </c>
      <c r="F2126">
        <v>1</v>
      </c>
      <c r="G2126" t="str">
        <f t="shared" si="33"/>
        <v>TR-POSSGKN210200251</v>
      </c>
    </row>
    <row r="2127" spans="1:7" x14ac:dyDescent="0.25">
      <c r="A2127" s="54">
        <v>44233</v>
      </c>
      <c r="B2127" t="s">
        <v>1259</v>
      </c>
      <c r="C2127" t="s">
        <v>451</v>
      </c>
      <c r="D2127">
        <v>25000</v>
      </c>
      <c r="E2127">
        <v>50000</v>
      </c>
      <c r="F2127">
        <v>2</v>
      </c>
      <c r="G2127" t="str">
        <f t="shared" si="33"/>
        <v>TR-POSSGKN210200252</v>
      </c>
    </row>
    <row r="2128" spans="1:7" x14ac:dyDescent="0.25">
      <c r="A2128" s="54">
        <v>44233</v>
      </c>
      <c r="B2128" t="s">
        <v>1260</v>
      </c>
      <c r="C2128" t="s">
        <v>453</v>
      </c>
      <c r="D2128">
        <v>52000</v>
      </c>
      <c r="E2128">
        <v>104000</v>
      </c>
      <c r="F2128">
        <v>2</v>
      </c>
      <c r="G2128" t="str">
        <f t="shared" si="33"/>
        <v>TR-POSSGKN210200253</v>
      </c>
    </row>
    <row r="2129" spans="1:7" x14ac:dyDescent="0.25">
      <c r="A2129" s="54">
        <v>44233</v>
      </c>
      <c r="B2129" t="s">
        <v>1261</v>
      </c>
      <c r="C2129" t="s">
        <v>455</v>
      </c>
      <c r="D2129">
        <v>27000</v>
      </c>
      <c r="E2129">
        <v>27000</v>
      </c>
      <c r="F2129">
        <v>1</v>
      </c>
      <c r="G2129" t="str">
        <f t="shared" si="33"/>
        <v>TR-POSSGKN210200254</v>
      </c>
    </row>
    <row r="2130" spans="1:7" x14ac:dyDescent="0.25">
      <c r="A2130" s="54">
        <v>44234</v>
      </c>
      <c r="B2130" t="s">
        <v>1261</v>
      </c>
      <c r="C2130" t="s">
        <v>119</v>
      </c>
      <c r="D2130">
        <v>39000</v>
      </c>
      <c r="E2130">
        <v>39000</v>
      </c>
      <c r="F2130">
        <v>1</v>
      </c>
      <c r="G2130" t="str">
        <f t="shared" si="33"/>
        <v>TR-POSSGKN210200254</v>
      </c>
    </row>
    <row r="2131" spans="1:7" x14ac:dyDescent="0.25">
      <c r="A2131" s="54">
        <v>44234</v>
      </c>
      <c r="B2131" t="s">
        <v>1261</v>
      </c>
      <c r="C2131" t="s">
        <v>456</v>
      </c>
      <c r="D2131">
        <v>385000</v>
      </c>
      <c r="E2131">
        <v>385000</v>
      </c>
      <c r="F2131">
        <v>1</v>
      </c>
      <c r="G2131" t="str">
        <f t="shared" si="33"/>
        <v>TR-POSSGKN210200254</v>
      </c>
    </row>
    <row r="2132" spans="1:7" x14ac:dyDescent="0.25">
      <c r="A2132" s="54">
        <v>44234</v>
      </c>
      <c r="B2132" t="s">
        <v>1262</v>
      </c>
      <c r="C2132" t="s">
        <v>458</v>
      </c>
      <c r="D2132">
        <v>5000</v>
      </c>
      <c r="E2132">
        <v>50000</v>
      </c>
      <c r="F2132">
        <v>10</v>
      </c>
      <c r="G2132" t="str">
        <f t="shared" si="33"/>
        <v>TR-POSSGKN210200255</v>
      </c>
    </row>
    <row r="2133" spans="1:7" x14ac:dyDescent="0.25">
      <c r="A2133" s="54">
        <v>44234</v>
      </c>
      <c r="B2133" t="s">
        <v>1263</v>
      </c>
      <c r="C2133" t="s">
        <v>459</v>
      </c>
      <c r="D2133">
        <v>19500</v>
      </c>
      <c r="E2133">
        <v>39000</v>
      </c>
      <c r="F2133">
        <v>2</v>
      </c>
      <c r="G2133" t="str">
        <f t="shared" si="33"/>
        <v>TR-POSSGKN210200256</v>
      </c>
    </row>
    <row r="2134" spans="1:7" x14ac:dyDescent="0.25">
      <c r="A2134" s="54">
        <v>44234</v>
      </c>
      <c r="B2134" t="s">
        <v>1264</v>
      </c>
      <c r="C2134" t="s">
        <v>460</v>
      </c>
      <c r="D2134">
        <v>17000</v>
      </c>
      <c r="E2134">
        <v>51000</v>
      </c>
      <c r="F2134">
        <v>3</v>
      </c>
      <c r="G2134" t="str">
        <f t="shared" si="33"/>
        <v>TR-POSSGKN210200257</v>
      </c>
    </row>
    <row r="2135" spans="1:7" x14ac:dyDescent="0.25">
      <c r="A2135" s="54">
        <v>44234</v>
      </c>
      <c r="B2135" t="s">
        <v>1264</v>
      </c>
      <c r="C2135" t="s">
        <v>172</v>
      </c>
      <c r="D2135">
        <v>2800</v>
      </c>
      <c r="E2135">
        <v>28000</v>
      </c>
      <c r="F2135">
        <v>10</v>
      </c>
      <c r="G2135" t="str">
        <f t="shared" si="33"/>
        <v>TR-POSSGKN210200257</v>
      </c>
    </row>
    <row r="2136" spans="1:7" x14ac:dyDescent="0.25">
      <c r="A2136" s="54">
        <v>44234</v>
      </c>
      <c r="B2136" t="s">
        <v>1265</v>
      </c>
      <c r="C2136" t="s">
        <v>462</v>
      </c>
      <c r="D2136">
        <v>93000</v>
      </c>
      <c r="E2136">
        <v>186000</v>
      </c>
      <c r="F2136">
        <v>2</v>
      </c>
      <c r="G2136" t="str">
        <f t="shared" si="33"/>
        <v>TR-POSSGKN210200258</v>
      </c>
    </row>
    <row r="2137" spans="1:7" x14ac:dyDescent="0.25">
      <c r="A2137" s="54">
        <v>44234</v>
      </c>
      <c r="B2137" t="s">
        <v>1266</v>
      </c>
      <c r="C2137" t="s">
        <v>155</v>
      </c>
      <c r="D2137">
        <v>17000</v>
      </c>
      <c r="E2137">
        <v>34000</v>
      </c>
      <c r="F2137">
        <v>2</v>
      </c>
      <c r="G2137" t="str">
        <f t="shared" si="33"/>
        <v>TR-POSSGKN210200259</v>
      </c>
    </row>
    <row r="2138" spans="1:7" x14ac:dyDescent="0.25">
      <c r="A2138" s="54">
        <v>44234</v>
      </c>
      <c r="B2138" t="s">
        <v>1266</v>
      </c>
      <c r="C2138" t="s">
        <v>358</v>
      </c>
      <c r="D2138">
        <v>105000</v>
      </c>
      <c r="E2138">
        <v>210000</v>
      </c>
      <c r="F2138">
        <v>2</v>
      </c>
      <c r="G2138" t="str">
        <f t="shared" si="33"/>
        <v>TR-POSSGKN210200259</v>
      </c>
    </row>
    <row r="2139" spans="1:7" x14ac:dyDescent="0.25">
      <c r="A2139" s="54">
        <v>44234</v>
      </c>
      <c r="B2139" t="s">
        <v>1267</v>
      </c>
      <c r="C2139" t="s">
        <v>381</v>
      </c>
      <c r="D2139">
        <v>82000</v>
      </c>
      <c r="E2139">
        <v>82000</v>
      </c>
      <c r="F2139">
        <v>1</v>
      </c>
      <c r="G2139" t="str">
        <f t="shared" si="33"/>
        <v>TR-POSSGKN210200260_PT. Cheil Jedang Indonesia</v>
      </c>
    </row>
    <row r="2140" spans="1:7" x14ac:dyDescent="0.25">
      <c r="A2140" s="54">
        <v>44234</v>
      </c>
      <c r="B2140" t="s">
        <v>1267</v>
      </c>
      <c r="C2140" t="s">
        <v>463</v>
      </c>
      <c r="D2140">
        <v>29000</v>
      </c>
      <c r="E2140">
        <v>232000</v>
      </c>
      <c r="F2140">
        <v>8</v>
      </c>
      <c r="G2140" t="str">
        <f t="shared" si="33"/>
        <v>TR-POSSGKN210200260_PT. Cheil Jedang Indonesia</v>
      </c>
    </row>
    <row r="2141" spans="1:7" x14ac:dyDescent="0.25">
      <c r="A2141" s="54">
        <v>44234</v>
      </c>
      <c r="B2141" t="s">
        <v>1268</v>
      </c>
      <c r="C2141" t="s">
        <v>464</v>
      </c>
      <c r="D2141">
        <v>72000</v>
      </c>
      <c r="E2141">
        <v>72000</v>
      </c>
      <c r="F2141">
        <v>1</v>
      </c>
      <c r="G2141" t="str">
        <f t="shared" si="33"/>
        <v>TR-POSSGKN210200261</v>
      </c>
    </row>
    <row r="2142" spans="1:7" x14ac:dyDescent="0.25">
      <c r="A2142" s="54">
        <v>44234</v>
      </c>
      <c r="B2142" t="s">
        <v>1268</v>
      </c>
      <c r="C2142" t="s">
        <v>225</v>
      </c>
      <c r="D2142">
        <v>8500</v>
      </c>
      <c r="E2142">
        <v>42500</v>
      </c>
      <c r="F2142">
        <v>5</v>
      </c>
      <c r="G2142" t="str">
        <f t="shared" si="33"/>
        <v>TR-POSSGKN210200261</v>
      </c>
    </row>
    <row r="2143" spans="1:7" x14ac:dyDescent="0.25">
      <c r="A2143" s="54">
        <v>44234</v>
      </c>
      <c r="B2143" t="s">
        <v>1269</v>
      </c>
      <c r="C2143" t="s">
        <v>143</v>
      </c>
      <c r="D2143">
        <v>15000</v>
      </c>
      <c r="E2143">
        <v>150000</v>
      </c>
      <c r="F2143">
        <v>10</v>
      </c>
      <c r="G2143" t="str">
        <f t="shared" si="33"/>
        <v>TR-POSSGKN210200263</v>
      </c>
    </row>
    <row r="2144" spans="1:7" x14ac:dyDescent="0.25">
      <c r="A2144" s="54">
        <v>44234</v>
      </c>
      <c r="B2144" t="s">
        <v>1270</v>
      </c>
      <c r="C2144" t="s">
        <v>466</v>
      </c>
      <c r="D2144">
        <v>12000</v>
      </c>
      <c r="E2144">
        <v>60000</v>
      </c>
      <c r="F2144">
        <v>5</v>
      </c>
      <c r="G2144" t="str">
        <f t="shared" si="33"/>
        <v>TR-POSSGKN210200264</v>
      </c>
    </row>
    <row r="2145" spans="1:7" x14ac:dyDescent="0.25">
      <c r="A2145" s="54">
        <v>44234</v>
      </c>
      <c r="B2145" t="s">
        <v>1270</v>
      </c>
      <c r="C2145" t="s">
        <v>467</v>
      </c>
      <c r="D2145">
        <v>22000</v>
      </c>
      <c r="E2145">
        <v>22000</v>
      </c>
      <c r="F2145">
        <v>1</v>
      </c>
      <c r="G2145" t="str">
        <f t="shared" si="33"/>
        <v>TR-POSSGKN210200264</v>
      </c>
    </row>
    <row r="2146" spans="1:7" x14ac:dyDescent="0.25">
      <c r="A2146" s="54">
        <v>44234</v>
      </c>
      <c r="B2146" t="s">
        <v>1270</v>
      </c>
      <c r="C2146" t="s">
        <v>29</v>
      </c>
      <c r="D2146">
        <v>14500</v>
      </c>
      <c r="E2146">
        <v>14500</v>
      </c>
      <c r="F2146">
        <v>1</v>
      </c>
      <c r="G2146" t="str">
        <f t="shared" si="33"/>
        <v>TR-POSSGKN210200264</v>
      </c>
    </row>
    <row r="2147" spans="1:7" x14ac:dyDescent="0.25">
      <c r="A2147" s="54">
        <v>44234</v>
      </c>
      <c r="B2147" t="s">
        <v>1270</v>
      </c>
      <c r="C2147" t="s">
        <v>9</v>
      </c>
      <c r="D2147">
        <v>14500</v>
      </c>
      <c r="E2147">
        <v>14500</v>
      </c>
      <c r="F2147">
        <v>1</v>
      </c>
      <c r="G2147" t="str">
        <f t="shared" si="33"/>
        <v>TR-POSSGKN210200264</v>
      </c>
    </row>
    <row r="2148" spans="1:7" x14ac:dyDescent="0.25">
      <c r="A2148" s="54">
        <v>44234</v>
      </c>
      <c r="B2148" t="s">
        <v>1270</v>
      </c>
      <c r="C2148" t="s">
        <v>237</v>
      </c>
      <c r="D2148">
        <v>15000</v>
      </c>
      <c r="E2148">
        <v>15000</v>
      </c>
      <c r="F2148">
        <v>1</v>
      </c>
      <c r="G2148" t="str">
        <f t="shared" si="33"/>
        <v>TR-POSSGKN210200264</v>
      </c>
    </row>
    <row r="2149" spans="1:7" x14ac:dyDescent="0.25">
      <c r="A2149" s="54">
        <v>44234</v>
      </c>
      <c r="B2149" t="s">
        <v>1271</v>
      </c>
      <c r="C2149" t="s">
        <v>470</v>
      </c>
      <c r="D2149">
        <v>1150000</v>
      </c>
      <c r="E2149">
        <v>1150000</v>
      </c>
      <c r="F2149">
        <v>1</v>
      </c>
      <c r="G2149" t="str">
        <f t="shared" si="33"/>
        <v>TR-POSSGKN210200267</v>
      </c>
    </row>
    <row r="2150" spans="1:7" x14ac:dyDescent="0.25">
      <c r="A2150" s="54">
        <v>44234</v>
      </c>
      <c r="B2150" t="s">
        <v>1271</v>
      </c>
      <c r="C2150" t="s">
        <v>20</v>
      </c>
      <c r="D2150">
        <v>30000</v>
      </c>
      <c r="E2150">
        <v>60000</v>
      </c>
      <c r="F2150">
        <v>2</v>
      </c>
      <c r="G2150" t="str">
        <f t="shared" si="33"/>
        <v>TR-POSSGKN210200267</v>
      </c>
    </row>
    <row r="2151" spans="1:7" x14ac:dyDescent="0.25">
      <c r="A2151" s="54">
        <v>44234</v>
      </c>
      <c r="B2151" t="s">
        <v>1272</v>
      </c>
      <c r="C2151" t="s">
        <v>16</v>
      </c>
      <c r="D2151">
        <v>14000</v>
      </c>
      <c r="E2151">
        <v>280000</v>
      </c>
      <c r="F2151">
        <v>20</v>
      </c>
      <c r="G2151" t="str">
        <f t="shared" si="33"/>
        <v>TR-POSSGKN210200268</v>
      </c>
    </row>
    <row r="2152" spans="1:7" x14ac:dyDescent="0.25">
      <c r="A2152" s="54">
        <v>44234</v>
      </c>
      <c r="B2152" t="s">
        <v>1272</v>
      </c>
      <c r="C2152" t="s">
        <v>29</v>
      </c>
      <c r="D2152">
        <v>14000</v>
      </c>
      <c r="E2152">
        <v>280000</v>
      </c>
      <c r="F2152">
        <v>20</v>
      </c>
      <c r="G2152" t="str">
        <f t="shared" si="33"/>
        <v>TR-POSSGKN210200268</v>
      </c>
    </row>
    <row r="2153" spans="1:7" x14ac:dyDescent="0.25">
      <c r="A2153" s="54">
        <v>44234</v>
      </c>
      <c r="B2153" t="s">
        <v>1273</v>
      </c>
      <c r="C2153" t="s">
        <v>276</v>
      </c>
      <c r="D2153">
        <v>14000</v>
      </c>
      <c r="E2153">
        <v>70000</v>
      </c>
      <c r="F2153">
        <v>5</v>
      </c>
      <c r="G2153" t="str">
        <f t="shared" si="33"/>
        <v>TR-POSSGKN210200269</v>
      </c>
    </row>
    <row r="2154" spans="1:7" x14ac:dyDescent="0.25">
      <c r="A2154" s="54">
        <v>44234</v>
      </c>
      <c r="B2154" t="s">
        <v>1274</v>
      </c>
      <c r="C2154" t="s">
        <v>9</v>
      </c>
      <c r="D2154">
        <v>14000</v>
      </c>
      <c r="E2154">
        <v>280000</v>
      </c>
      <c r="F2154">
        <v>20</v>
      </c>
      <c r="G2154" t="str">
        <f t="shared" si="33"/>
        <v>TR-POSSGKN210200270</v>
      </c>
    </row>
    <row r="2155" spans="1:7" x14ac:dyDescent="0.25">
      <c r="A2155" s="54">
        <v>44234</v>
      </c>
      <c r="B2155" t="s">
        <v>1275</v>
      </c>
      <c r="C2155" t="s">
        <v>95</v>
      </c>
      <c r="D2155">
        <v>14000</v>
      </c>
      <c r="E2155">
        <v>70000</v>
      </c>
      <c r="F2155">
        <v>5</v>
      </c>
      <c r="G2155" t="str">
        <f t="shared" si="33"/>
        <v>TR-POSSGKN210200271</v>
      </c>
    </row>
    <row r="2156" spans="1:7" x14ac:dyDescent="0.25">
      <c r="A2156" s="54">
        <v>44234</v>
      </c>
      <c r="B2156" t="s">
        <v>1275</v>
      </c>
      <c r="C2156" t="s">
        <v>66</v>
      </c>
      <c r="D2156">
        <v>14000</v>
      </c>
      <c r="E2156">
        <v>70000</v>
      </c>
      <c r="F2156">
        <v>5</v>
      </c>
      <c r="G2156" t="str">
        <f t="shared" si="33"/>
        <v>TR-POSSGKN210200271</v>
      </c>
    </row>
    <row r="2157" spans="1:7" x14ac:dyDescent="0.25">
      <c r="A2157" s="54">
        <v>44234</v>
      </c>
      <c r="B2157" t="s">
        <v>1275</v>
      </c>
      <c r="C2157" t="s">
        <v>10</v>
      </c>
      <c r="D2157">
        <v>14000</v>
      </c>
      <c r="E2157">
        <v>280000</v>
      </c>
      <c r="F2157">
        <v>20</v>
      </c>
      <c r="G2157" t="str">
        <f t="shared" si="33"/>
        <v>TR-POSSGKN210200271</v>
      </c>
    </row>
    <row r="2158" spans="1:7" x14ac:dyDescent="0.25">
      <c r="A2158" s="54">
        <v>44234</v>
      </c>
      <c r="B2158" t="s">
        <v>1275</v>
      </c>
      <c r="C2158" t="s">
        <v>33</v>
      </c>
      <c r="D2158">
        <v>30000</v>
      </c>
      <c r="E2158">
        <v>60000</v>
      </c>
      <c r="F2158">
        <v>2</v>
      </c>
      <c r="G2158" t="str">
        <f t="shared" si="33"/>
        <v>TR-POSSGKN210200271</v>
      </c>
    </row>
    <row r="2159" spans="1:7" x14ac:dyDescent="0.25">
      <c r="A2159" s="54">
        <v>44234</v>
      </c>
      <c r="B2159" t="s">
        <v>1275</v>
      </c>
      <c r="C2159" t="s">
        <v>118</v>
      </c>
      <c r="D2159">
        <v>50000</v>
      </c>
      <c r="E2159">
        <v>50000</v>
      </c>
      <c r="F2159">
        <v>1</v>
      </c>
      <c r="G2159" t="str">
        <f t="shared" si="33"/>
        <v>TR-POSSGKN210200271</v>
      </c>
    </row>
    <row r="2160" spans="1:7" x14ac:dyDescent="0.25">
      <c r="A2160" s="54">
        <v>44234</v>
      </c>
      <c r="B2160" t="s">
        <v>1275</v>
      </c>
      <c r="C2160" t="s">
        <v>10</v>
      </c>
      <c r="D2160">
        <v>14500</v>
      </c>
      <c r="E2160">
        <v>14500</v>
      </c>
      <c r="F2160">
        <v>1</v>
      </c>
      <c r="G2160" t="str">
        <f t="shared" si="33"/>
        <v>TR-POSSGKN210200271</v>
      </c>
    </row>
    <row r="2161" spans="1:7" x14ac:dyDescent="0.25">
      <c r="A2161" s="54">
        <v>44234</v>
      </c>
      <c r="B2161" t="s">
        <v>1275</v>
      </c>
      <c r="C2161" t="s">
        <v>198</v>
      </c>
      <c r="D2161">
        <v>80000</v>
      </c>
      <c r="E2161">
        <v>160000</v>
      </c>
      <c r="F2161">
        <v>2</v>
      </c>
      <c r="G2161" t="str">
        <f t="shared" si="33"/>
        <v>TR-POSSGKN210200271</v>
      </c>
    </row>
    <row r="2162" spans="1:7" x14ac:dyDescent="0.25">
      <c r="A2162" s="54">
        <v>44234</v>
      </c>
      <c r="B2162" t="s">
        <v>1275</v>
      </c>
      <c r="C2162" t="s">
        <v>474</v>
      </c>
      <c r="D2162">
        <v>470000</v>
      </c>
      <c r="E2162">
        <v>940000</v>
      </c>
      <c r="F2162">
        <v>2</v>
      </c>
      <c r="G2162" t="str">
        <f t="shared" si="33"/>
        <v>TR-POSSGKN210200271</v>
      </c>
    </row>
    <row r="2163" spans="1:7" x14ac:dyDescent="0.25">
      <c r="A2163" s="54">
        <v>44234</v>
      </c>
      <c r="B2163" t="s">
        <v>1276</v>
      </c>
      <c r="C2163" t="s">
        <v>475</v>
      </c>
      <c r="D2163">
        <v>213500</v>
      </c>
      <c r="E2163">
        <v>213500</v>
      </c>
      <c r="F2163">
        <v>1</v>
      </c>
      <c r="G2163" t="str">
        <f t="shared" si="33"/>
        <v>TR-POSSGKN210200273</v>
      </c>
    </row>
    <row r="2164" spans="1:7" x14ac:dyDescent="0.25">
      <c r="A2164" s="54">
        <v>44234</v>
      </c>
      <c r="B2164" t="s">
        <v>1276</v>
      </c>
      <c r="C2164" t="s">
        <v>195</v>
      </c>
      <c r="D2164">
        <v>40000</v>
      </c>
      <c r="E2164">
        <v>400000</v>
      </c>
      <c r="F2164">
        <v>10</v>
      </c>
      <c r="G2164" t="str">
        <f t="shared" si="33"/>
        <v>TR-POSSGKN210200273</v>
      </c>
    </row>
    <row r="2165" spans="1:7" x14ac:dyDescent="0.25">
      <c r="A2165" s="54">
        <v>44234</v>
      </c>
      <c r="B2165" t="s">
        <v>1277</v>
      </c>
      <c r="C2165" t="s">
        <v>478</v>
      </c>
      <c r="D2165">
        <v>280000</v>
      </c>
      <c r="E2165">
        <v>280000</v>
      </c>
      <c r="F2165">
        <v>1</v>
      </c>
      <c r="G2165" t="str">
        <f t="shared" si="33"/>
        <v>TR-POSSGKN210200274</v>
      </c>
    </row>
    <row r="2166" spans="1:7" x14ac:dyDescent="0.25">
      <c r="A2166" s="54">
        <v>44234</v>
      </c>
      <c r="B2166" t="s">
        <v>1277</v>
      </c>
      <c r="C2166" t="s">
        <v>479</v>
      </c>
      <c r="D2166">
        <v>16000</v>
      </c>
      <c r="E2166">
        <v>16000</v>
      </c>
      <c r="F2166">
        <v>1</v>
      </c>
      <c r="G2166" t="str">
        <f t="shared" si="33"/>
        <v>TR-POSSGKN210200274</v>
      </c>
    </row>
    <row r="2167" spans="1:7" x14ac:dyDescent="0.25">
      <c r="A2167" s="54">
        <v>44234</v>
      </c>
      <c r="B2167" t="s">
        <v>1277</v>
      </c>
      <c r="C2167" t="s">
        <v>16</v>
      </c>
      <c r="D2167">
        <v>14000</v>
      </c>
      <c r="E2167">
        <v>280000</v>
      </c>
      <c r="F2167">
        <v>20</v>
      </c>
      <c r="G2167" t="str">
        <f t="shared" si="33"/>
        <v>TR-POSSGKN210200274</v>
      </c>
    </row>
    <row r="2168" spans="1:7" x14ac:dyDescent="0.25">
      <c r="A2168" s="54">
        <v>44234</v>
      </c>
      <c r="B2168" t="s">
        <v>1278</v>
      </c>
      <c r="C2168" t="s">
        <v>9</v>
      </c>
      <c r="D2168">
        <v>14000</v>
      </c>
      <c r="E2168">
        <v>280000</v>
      </c>
      <c r="F2168">
        <v>20</v>
      </c>
      <c r="G2168" t="str">
        <f t="shared" si="33"/>
        <v>TR-POSSGKN210200275</v>
      </c>
    </row>
    <row r="2169" spans="1:7" x14ac:dyDescent="0.25">
      <c r="A2169" s="54">
        <v>44234</v>
      </c>
      <c r="B2169" t="s">
        <v>1278</v>
      </c>
      <c r="C2169" t="s">
        <v>10</v>
      </c>
      <c r="D2169">
        <v>14000</v>
      </c>
      <c r="E2169">
        <v>294000</v>
      </c>
      <c r="F2169">
        <v>21</v>
      </c>
      <c r="G2169" t="str">
        <f t="shared" si="33"/>
        <v>TR-POSSGKN210200275</v>
      </c>
    </row>
    <row r="2170" spans="1:7" x14ac:dyDescent="0.25">
      <c r="A2170" s="54">
        <v>44234</v>
      </c>
      <c r="B2170" t="s">
        <v>1278</v>
      </c>
      <c r="C2170" t="s">
        <v>480</v>
      </c>
      <c r="D2170">
        <v>10000</v>
      </c>
      <c r="E2170">
        <v>10000</v>
      </c>
      <c r="F2170">
        <v>1</v>
      </c>
      <c r="G2170" t="str">
        <f t="shared" si="33"/>
        <v>TR-POSSGKN210200275</v>
      </c>
    </row>
    <row r="2171" spans="1:7" x14ac:dyDescent="0.25">
      <c r="A2171" s="54">
        <v>44234</v>
      </c>
      <c r="B2171" t="s">
        <v>1278</v>
      </c>
      <c r="C2171" t="s">
        <v>250</v>
      </c>
      <c r="D2171">
        <v>11000</v>
      </c>
      <c r="E2171">
        <v>200000</v>
      </c>
      <c r="F2171">
        <v>18.18181818181818</v>
      </c>
      <c r="G2171" t="str">
        <f t="shared" si="33"/>
        <v>TR-POSSGKN210200275</v>
      </c>
    </row>
    <row r="2172" spans="1:7" x14ac:dyDescent="0.25">
      <c r="A2172" s="54">
        <v>44234</v>
      </c>
      <c r="B2172" t="s">
        <v>1279</v>
      </c>
      <c r="C2172" t="s">
        <v>138</v>
      </c>
      <c r="D2172">
        <v>29000</v>
      </c>
      <c r="E2172">
        <v>29000</v>
      </c>
      <c r="F2172">
        <v>1</v>
      </c>
      <c r="G2172" t="str">
        <f t="shared" si="33"/>
        <v>TR-POSSGKN210200276</v>
      </c>
    </row>
    <row r="2173" spans="1:7" x14ac:dyDescent="0.25">
      <c r="A2173" s="54">
        <v>44234</v>
      </c>
      <c r="B2173" t="s">
        <v>1280</v>
      </c>
      <c r="C2173" t="s">
        <v>483</v>
      </c>
      <c r="D2173">
        <v>3200</v>
      </c>
      <c r="E2173">
        <v>9600</v>
      </c>
      <c r="F2173">
        <v>3</v>
      </c>
      <c r="G2173" t="str">
        <f t="shared" si="33"/>
        <v>TR-POSSGKN210200277</v>
      </c>
    </row>
    <row r="2174" spans="1:7" x14ac:dyDescent="0.25">
      <c r="A2174" s="54">
        <v>44234</v>
      </c>
      <c r="B2174" t="s">
        <v>1281</v>
      </c>
      <c r="C2174" t="s">
        <v>159</v>
      </c>
      <c r="D2174">
        <v>4500</v>
      </c>
      <c r="E2174">
        <v>4500</v>
      </c>
      <c r="F2174">
        <v>1</v>
      </c>
      <c r="G2174" t="str">
        <f t="shared" si="33"/>
        <v>TR-POSSGKN210200278</v>
      </c>
    </row>
    <row r="2175" spans="1:7" x14ac:dyDescent="0.25">
      <c r="A2175" s="54">
        <v>44234</v>
      </c>
      <c r="B2175" t="s">
        <v>1281</v>
      </c>
      <c r="C2175" t="s">
        <v>172</v>
      </c>
      <c r="D2175">
        <v>2800</v>
      </c>
      <c r="E2175">
        <v>19600</v>
      </c>
      <c r="F2175">
        <v>7</v>
      </c>
      <c r="G2175" t="str">
        <f t="shared" si="33"/>
        <v>TR-POSSGKN210200278</v>
      </c>
    </row>
    <row r="2176" spans="1:7" x14ac:dyDescent="0.25">
      <c r="A2176" s="54">
        <v>44234</v>
      </c>
      <c r="B2176" t="s">
        <v>1282</v>
      </c>
      <c r="C2176" t="s">
        <v>348</v>
      </c>
      <c r="D2176">
        <v>45000</v>
      </c>
      <c r="E2176">
        <v>45000</v>
      </c>
      <c r="F2176">
        <v>1</v>
      </c>
      <c r="G2176" t="str">
        <f t="shared" si="33"/>
        <v>TR-POSSGKN210200279</v>
      </c>
    </row>
    <row r="2177" spans="1:7" x14ac:dyDescent="0.25">
      <c r="A2177" s="54">
        <v>44234</v>
      </c>
      <c r="B2177" t="s">
        <v>1283</v>
      </c>
      <c r="C2177" t="s">
        <v>349</v>
      </c>
      <c r="D2177">
        <v>9000</v>
      </c>
      <c r="E2177">
        <v>18000</v>
      </c>
      <c r="F2177">
        <v>2</v>
      </c>
      <c r="G2177" t="str">
        <f t="shared" si="33"/>
        <v>TR-POSSGKN210200280</v>
      </c>
    </row>
    <row r="2178" spans="1:7" x14ac:dyDescent="0.25">
      <c r="A2178" s="54">
        <v>44234</v>
      </c>
      <c r="B2178" t="s">
        <v>1283</v>
      </c>
      <c r="C2178" t="s">
        <v>351</v>
      </c>
      <c r="D2178">
        <v>12500</v>
      </c>
      <c r="E2178">
        <v>50000</v>
      </c>
      <c r="F2178">
        <v>4</v>
      </c>
      <c r="G2178" t="str">
        <f t="shared" si="33"/>
        <v>TR-POSSGKN210200280</v>
      </c>
    </row>
    <row r="2179" spans="1:7" x14ac:dyDescent="0.25">
      <c r="A2179" s="54">
        <v>44234</v>
      </c>
      <c r="B2179" t="s">
        <v>1283</v>
      </c>
      <c r="C2179" t="s">
        <v>352</v>
      </c>
      <c r="D2179">
        <v>26000</v>
      </c>
      <c r="E2179">
        <v>208000</v>
      </c>
      <c r="F2179">
        <v>8</v>
      </c>
      <c r="G2179" t="str">
        <f t="shared" ref="G2179:G2242" si="34" xml:space="preserve"> "TR-" &amp; B2179</f>
        <v>TR-POSSGKN210200280</v>
      </c>
    </row>
    <row r="2180" spans="1:7" x14ac:dyDescent="0.25">
      <c r="A2180" s="54">
        <v>44234</v>
      </c>
      <c r="B2180" t="s">
        <v>1284</v>
      </c>
      <c r="C2180" t="s">
        <v>191</v>
      </c>
      <c r="D2180">
        <v>7000</v>
      </c>
      <c r="E2180">
        <v>84000</v>
      </c>
      <c r="F2180">
        <v>12</v>
      </c>
      <c r="G2180" t="str">
        <f t="shared" si="34"/>
        <v>TR-POSSGKN210200281</v>
      </c>
    </row>
    <row r="2181" spans="1:7" x14ac:dyDescent="0.25">
      <c r="A2181" s="54">
        <v>44234</v>
      </c>
      <c r="B2181" t="s">
        <v>1285</v>
      </c>
      <c r="C2181" t="s">
        <v>354</v>
      </c>
      <c r="D2181">
        <v>9000</v>
      </c>
      <c r="E2181">
        <v>108000</v>
      </c>
      <c r="F2181">
        <v>12</v>
      </c>
      <c r="G2181" t="str">
        <f t="shared" si="34"/>
        <v>TR-POSSGKN210200283</v>
      </c>
    </row>
    <row r="2182" spans="1:7" x14ac:dyDescent="0.25">
      <c r="A2182" s="54">
        <v>44234</v>
      </c>
      <c r="B2182" t="s">
        <v>1285</v>
      </c>
      <c r="C2182" t="s">
        <v>356</v>
      </c>
      <c r="D2182">
        <v>14000</v>
      </c>
      <c r="E2182">
        <v>168000</v>
      </c>
      <c r="F2182">
        <v>12</v>
      </c>
      <c r="G2182" t="str">
        <f t="shared" si="34"/>
        <v>TR-POSSGKN210200283</v>
      </c>
    </row>
    <row r="2183" spans="1:7" x14ac:dyDescent="0.25">
      <c r="A2183" s="54">
        <v>44234</v>
      </c>
      <c r="B2183" t="s">
        <v>1286</v>
      </c>
      <c r="C2183" t="s">
        <v>358</v>
      </c>
      <c r="D2183">
        <v>108000</v>
      </c>
      <c r="E2183">
        <v>108000</v>
      </c>
      <c r="F2183">
        <v>1</v>
      </c>
      <c r="G2183" t="str">
        <f t="shared" si="34"/>
        <v>TR-POSSGKN210200285</v>
      </c>
    </row>
    <row r="2184" spans="1:7" x14ac:dyDescent="0.25">
      <c r="A2184" s="54">
        <v>44234</v>
      </c>
      <c r="B2184" t="s">
        <v>1286</v>
      </c>
      <c r="C2184" t="s">
        <v>360</v>
      </c>
      <c r="D2184">
        <v>9000</v>
      </c>
      <c r="E2184">
        <v>45000</v>
      </c>
      <c r="F2184">
        <v>5</v>
      </c>
      <c r="G2184" t="str">
        <f t="shared" si="34"/>
        <v>TR-POSSGKN210200285</v>
      </c>
    </row>
    <row r="2185" spans="1:7" x14ac:dyDescent="0.25">
      <c r="A2185" s="54">
        <v>44234</v>
      </c>
      <c r="B2185" t="s">
        <v>1287</v>
      </c>
      <c r="C2185" t="s">
        <v>71</v>
      </c>
      <c r="D2185">
        <v>1100</v>
      </c>
      <c r="E2185">
        <v>6600</v>
      </c>
      <c r="F2185">
        <v>6</v>
      </c>
      <c r="G2185" t="str">
        <f t="shared" si="34"/>
        <v>TR-SISGKN210200143</v>
      </c>
    </row>
    <row r="2186" spans="1:7" x14ac:dyDescent="0.25">
      <c r="A2186" s="54">
        <v>44234</v>
      </c>
      <c r="B2186" t="s">
        <v>1287</v>
      </c>
      <c r="C2186" t="s">
        <v>161</v>
      </c>
      <c r="D2186">
        <v>5000</v>
      </c>
      <c r="E2186">
        <v>25000</v>
      </c>
      <c r="F2186">
        <v>5</v>
      </c>
      <c r="G2186" t="str">
        <f t="shared" si="34"/>
        <v>TR-SISGKN210200143</v>
      </c>
    </row>
    <row r="2187" spans="1:7" x14ac:dyDescent="0.25">
      <c r="A2187" s="54">
        <v>44234</v>
      </c>
      <c r="B2187" t="s">
        <v>1288</v>
      </c>
      <c r="C2187" t="s">
        <v>361</v>
      </c>
      <c r="D2187">
        <v>18000</v>
      </c>
      <c r="E2187">
        <v>18000</v>
      </c>
      <c r="F2187">
        <v>1</v>
      </c>
      <c r="G2187" t="str">
        <f t="shared" si="34"/>
        <v>TR-SISGKN210200155</v>
      </c>
    </row>
    <row r="2188" spans="1:7" x14ac:dyDescent="0.25">
      <c r="A2188" s="54">
        <v>44234</v>
      </c>
      <c r="B2188" t="s">
        <v>1288</v>
      </c>
      <c r="C2188" t="s">
        <v>93</v>
      </c>
      <c r="D2188">
        <v>6800</v>
      </c>
      <c r="E2188">
        <v>20400</v>
      </c>
      <c r="F2188">
        <v>3</v>
      </c>
      <c r="G2188" t="str">
        <f t="shared" si="34"/>
        <v>TR-SISGKN210200155</v>
      </c>
    </row>
    <row r="2189" spans="1:7" x14ac:dyDescent="0.25">
      <c r="A2189" s="54">
        <v>44234</v>
      </c>
      <c r="B2189" t="s">
        <v>1288</v>
      </c>
      <c r="C2189" t="s">
        <v>362</v>
      </c>
      <c r="D2189">
        <v>16000</v>
      </c>
      <c r="E2189">
        <v>16000</v>
      </c>
      <c r="F2189">
        <v>1</v>
      </c>
      <c r="G2189" t="str">
        <f t="shared" si="34"/>
        <v>TR-SISGKN210200155</v>
      </c>
    </row>
    <row r="2190" spans="1:7" x14ac:dyDescent="0.25">
      <c r="A2190" s="54">
        <v>44234</v>
      </c>
      <c r="B2190" t="s">
        <v>1289</v>
      </c>
      <c r="C2190" t="s">
        <v>42</v>
      </c>
      <c r="D2190">
        <v>27000</v>
      </c>
      <c r="E2190">
        <v>540000</v>
      </c>
      <c r="F2190">
        <v>20</v>
      </c>
      <c r="G2190" t="str">
        <f t="shared" si="34"/>
        <v>TR-SISGKN210200156CV. _PUTRA _PUTRI</v>
      </c>
    </row>
    <row r="2191" spans="1:7" x14ac:dyDescent="0.25">
      <c r="A2191" s="54">
        <v>44234</v>
      </c>
      <c r="B2191" t="s">
        <v>1289</v>
      </c>
      <c r="C2191" t="s">
        <v>27</v>
      </c>
      <c r="D2191">
        <v>30000</v>
      </c>
      <c r="E2191">
        <v>60000</v>
      </c>
      <c r="F2191">
        <v>2</v>
      </c>
      <c r="G2191" t="str">
        <f t="shared" si="34"/>
        <v>TR-SISGKN210200156CV. _PUTRA _PUTRI</v>
      </c>
    </row>
    <row r="2192" spans="1:7" x14ac:dyDescent="0.25">
      <c r="A2192" s="54">
        <v>44234</v>
      </c>
      <c r="B2192" t="s">
        <v>1289</v>
      </c>
      <c r="C2192" t="s">
        <v>119</v>
      </c>
      <c r="D2192">
        <v>39000</v>
      </c>
      <c r="E2192">
        <v>39000</v>
      </c>
      <c r="F2192">
        <v>1</v>
      </c>
      <c r="G2192" t="str">
        <f t="shared" si="34"/>
        <v>TR-SISGKN210200156CV. _PUTRA _PUTRI</v>
      </c>
    </row>
    <row r="2193" spans="1:7" x14ac:dyDescent="0.25">
      <c r="A2193" s="54">
        <v>44234</v>
      </c>
      <c r="B2193" t="s">
        <v>1289</v>
      </c>
      <c r="C2193" t="s">
        <v>34</v>
      </c>
      <c r="D2193">
        <v>30000</v>
      </c>
      <c r="E2193">
        <v>30000</v>
      </c>
      <c r="F2193">
        <v>1</v>
      </c>
      <c r="G2193" t="str">
        <f t="shared" si="34"/>
        <v>TR-SISGKN210200156CV. _PUTRA _PUTRI</v>
      </c>
    </row>
    <row r="2194" spans="1:7" x14ac:dyDescent="0.25">
      <c r="A2194" s="54">
        <v>44234</v>
      </c>
      <c r="B2194" t="s">
        <v>1290</v>
      </c>
      <c r="C2194" t="s">
        <v>231</v>
      </c>
      <c r="D2194">
        <v>142000</v>
      </c>
      <c r="E2194">
        <v>710000</v>
      </c>
      <c r="F2194">
        <v>5</v>
      </c>
      <c r="G2194" t="str">
        <f t="shared" si="34"/>
        <v>TR-SISGKN210200157</v>
      </c>
    </row>
    <row r="2195" spans="1:7" x14ac:dyDescent="0.25">
      <c r="A2195" s="54">
        <v>44234</v>
      </c>
      <c r="B2195" t="s">
        <v>1290</v>
      </c>
      <c r="C2195" t="s">
        <v>493</v>
      </c>
      <c r="D2195">
        <v>299000</v>
      </c>
      <c r="E2195">
        <v>299000</v>
      </c>
      <c r="F2195">
        <v>1</v>
      </c>
      <c r="G2195" t="str">
        <f t="shared" si="34"/>
        <v>TR-SISGKN210200157</v>
      </c>
    </row>
    <row r="2196" spans="1:7" x14ac:dyDescent="0.25">
      <c r="A2196" s="54">
        <v>44234</v>
      </c>
      <c r="B2196" t="s">
        <v>1290</v>
      </c>
      <c r="C2196" t="s">
        <v>495</v>
      </c>
      <c r="D2196">
        <v>400000</v>
      </c>
      <c r="E2196">
        <v>400000</v>
      </c>
      <c r="F2196">
        <v>1</v>
      </c>
      <c r="G2196" t="str">
        <f t="shared" si="34"/>
        <v>TR-SISGKN210200157</v>
      </c>
    </row>
    <row r="2197" spans="1:7" x14ac:dyDescent="0.25">
      <c r="A2197" s="54">
        <v>44234</v>
      </c>
      <c r="B2197" t="s">
        <v>1291</v>
      </c>
      <c r="C2197" t="s">
        <v>496</v>
      </c>
      <c r="D2197">
        <v>400000</v>
      </c>
      <c r="E2197">
        <v>400000</v>
      </c>
      <c r="F2197">
        <v>1</v>
      </c>
      <c r="G2197" t="str">
        <f t="shared" si="34"/>
        <v>TR-SISGKN210200159</v>
      </c>
    </row>
    <row r="2198" spans="1:7" x14ac:dyDescent="0.25">
      <c r="A2198" s="54">
        <v>44234</v>
      </c>
      <c r="B2198" t="s">
        <v>1291</v>
      </c>
      <c r="C2198" t="s">
        <v>497</v>
      </c>
      <c r="D2198">
        <v>305000</v>
      </c>
      <c r="E2198">
        <v>305000</v>
      </c>
      <c r="F2198">
        <v>1</v>
      </c>
      <c r="G2198" t="str">
        <f t="shared" si="34"/>
        <v>TR-SISGKN210200159</v>
      </c>
    </row>
    <row r="2199" spans="1:7" x14ac:dyDescent="0.25">
      <c r="A2199" s="54">
        <v>44234</v>
      </c>
      <c r="B2199" t="s">
        <v>1292</v>
      </c>
      <c r="C2199" t="s">
        <v>498</v>
      </c>
      <c r="D2199">
        <v>145000</v>
      </c>
      <c r="E2199">
        <v>145000</v>
      </c>
      <c r="F2199">
        <v>1</v>
      </c>
      <c r="G2199" t="str">
        <f t="shared" si="34"/>
        <v>TR-SISGKN210200170</v>
      </c>
    </row>
    <row r="2200" spans="1:7" x14ac:dyDescent="0.25">
      <c r="A2200" s="54">
        <v>44234</v>
      </c>
      <c r="B2200" t="s">
        <v>1293</v>
      </c>
      <c r="C2200" t="s">
        <v>152</v>
      </c>
      <c r="D2200">
        <v>35000</v>
      </c>
      <c r="E2200">
        <v>35000</v>
      </c>
      <c r="F2200">
        <v>1</v>
      </c>
      <c r="G2200" t="str">
        <f t="shared" si="34"/>
        <v>TR-SISGKN210200171_PT. INDRACO</v>
      </c>
    </row>
    <row r="2201" spans="1:7" x14ac:dyDescent="0.25">
      <c r="A2201" s="54">
        <v>44234</v>
      </c>
      <c r="B2201" t="s">
        <v>1293</v>
      </c>
      <c r="C2201" t="s">
        <v>10</v>
      </c>
      <c r="D2201">
        <v>14000</v>
      </c>
      <c r="E2201">
        <v>56000</v>
      </c>
      <c r="F2201">
        <v>4</v>
      </c>
      <c r="G2201" t="str">
        <f t="shared" si="34"/>
        <v>TR-SISGKN210200171_PT. INDRACO</v>
      </c>
    </row>
    <row r="2202" spans="1:7" x14ac:dyDescent="0.25">
      <c r="A2202" s="54">
        <v>44234</v>
      </c>
      <c r="B2202" t="s">
        <v>1293</v>
      </c>
      <c r="C2202" t="s">
        <v>95</v>
      </c>
      <c r="D2202">
        <v>14500</v>
      </c>
      <c r="E2202">
        <v>14500</v>
      </c>
      <c r="F2202">
        <v>1</v>
      </c>
      <c r="G2202" t="str">
        <f t="shared" si="34"/>
        <v>TR-SISGKN210200171_PT. INDRACO</v>
      </c>
    </row>
    <row r="2203" spans="1:7" x14ac:dyDescent="0.25">
      <c r="A2203" s="54">
        <v>44234</v>
      </c>
      <c r="B2203" t="s">
        <v>1293</v>
      </c>
      <c r="C2203" t="s">
        <v>263</v>
      </c>
      <c r="D2203">
        <v>602000</v>
      </c>
      <c r="E2203">
        <v>602000</v>
      </c>
      <c r="F2203">
        <v>1</v>
      </c>
      <c r="G2203" t="str">
        <f t="shared" si="34"/>
        <v>TR-SISGKN210200171_PT. INDRACO</v>
      </c>
    </row>
    <row r="2204" spans="1:7" x14ac:dyDescent="0.25">
      <c r="A2204" s="54">
        <v>44234</v>
      </c>
      <c r="B2204" t="s">
        <v>1293</v>
      </c>
      <c r="C2204" t="s">
        <v>252</v>
      </c>
      <c r="D2204">
        <v>40000</v>
      </c>
      <c r="E2204">
        <v>40000</v>
      </c>
      <c r="F2204">
        <v>1</v>
      </c>
      <c r="G2204" t="str">
        <f t="shared" si="34"/>
        <v>TR-SISGKN210200171_PT. INDRACO</v>
      </c>
    </row>
    <row r="2205" spans="1:7" x14ac:dyDescent="0.25">
      <c r="A2205" s="54">
        <v>44234</v>
      </c>
      <c r="B2205" t="s">
        <v>1293</v>
      </c>
      <c r="C2205" t="s">
        <v>264</v>
      </c>
      <c r="D2205">
        <v>22000</v>
      </c>
      <c r="E2205">
        <v>22000</v>
      </c>
      <c r="F2205">
        <v>1</v>
      </c>
      <c r="G2205" t="str">
        <f t="shared" si="34"/>
        <v>TR-SISGKN210200171_PT. INDRACO</v>
      </c>
    </row>
    <row r="2206" spans="1:7" x14ac:dyDescent="0.25">
      <c r="A2206" s="54">
        <v>44234</v>
      </c>
      <c r="B2206" t="s">
        <v>1294</v>
      </c>
      <c r="C2206" t="s">
        <v>135</v>
      </c>
      <c r="D2206">
        <v>28000</v>
      </c>
      <c r="E2206">
        <v>56000</v>
      </c>
      <c r="F2206">
        <v>2</v>
      </c>
      <c r="G2206" t="str">
        <f t="shared" si="34"/>
        <v>TR-POSSGKN210200299</v>
      </c>
    </row>
    <row r="2207" spans="1:7" x14ac:dyDescent="0.25">
      <c r="A2207" s="54">
        <v>44234</v>
      </c>
      <c r="B2207" t="s">
        <v>1295</v>
      </c>
      <c r="C2207" t="s">
        <v>27</v>
      </c>
      <c r="D2207">
        <v>30000</v>
      </c>
      <c r="E2207">
        <v>30000</v>
      </c>
      <c r="F2207">
        <v>1</v>
      </c>
      <c r="G2207" t="str">
        <f t="shared" si="34"/>
        <v>TR-POSSGKN210200300</v>
      </c>
    </row>
    <row r="2208" spans="1:7" x14ac:dyDescent="0.25">
      <c r="A2208" s="54">
        <v>44234</v>
      </c>
      <c r="B2208" t="s">
        <v>1295</v>
      </c>
      <c r="C2208" t="s">
        <v>265</v>
      </c>
      <c r="D2208">
        <v>5500</v>
      </c>
      <c r="E2208">
        <v>5500</v>
      </c>
      <c r="F2208">
        <v>1</v>
      </c>
      <c r="G2208" t="str">
        <f t="shared" si="34"/>
        <v>TR-POSSGKN210200300</v>
      </c>
    </row>
    <row r="2209" spans="1:7" x14ac:dyDescent="0.25">
      <c r="A2209" s="54">
        <v>44234</v>
      </c>
      <c r="B2209" t="s">
        <v>1295</v>
      </c>
      <c r="C2209" t="s">
        <v>42</v>
      </c>
      <c r="D2209">
        <v>27500</v>
      </c>
      <c r="E2209">
        <v>55000</v>
      </c>
      <c r="F2209">
        <v>2</v>
      </c>
      <c r="G2209" t="str">
        <f t="shared" si="34"/>
        <v>TR-POSSGKN210200300</v>
      </c>
    </row>
    <row r="2210" spans="1:7" x14ac:dyDescent="0.25">
      <c r="A2210" s="54">
        <v>44234</v>
      </c>
      <c r="B2210" t="s">
        <v>1295</v>
      </c>
      <c r="C2210" t="s">
        <v>78</v>
      </c>
      <c r="D2210">
        <v>32500</v>
      </c>
      <c r="E2210">
        <v>32500</v>
      </c>
      <c r="F2210">
        <v>1</v>
      </c>
      <c r="G2210" t="str">
        <f t="shared" si="34"/>
        <v>TR-POSSGKN210200300</v>
      </c>
    </row>
    <row r="2211" spans="1:7" x14ac:dyDescent="0.25">
      <c r="A2211" s="54">
        <v>44234</v>
      </c>
      <c r="B2211" t="s">
        <v>1296</v>
      </c>
      <c r="C2211" t="s">
        <v>267</v>
      </c>
      <c r="D2211">
        <v>12000</v>
      </c>
      <c r="E2211">
        <v>12000</v>
      </c>
      <c r="F2211">
        <v>1</v>
      </c>
      <c r="G2211" t="str">
        <f t="shared" si="34"/>
        <v>TR-POSSGKN210200301</v>
      </c>
    </row>
    <row r="2212" spans="1:7" x14ac:dyDescent="0.25">
      <c r="A2212" s="54">
        <v>44234</v>
      </c>
      <c r="B2212" t="s">
        <v>1296</v>
      </c>
      <c r="C2212" t="s">
        <v>269</v>
      </c>
      <c r="D2212">
        <v>9500</v>
      </c>
      <c r="E2212">
        <v>9500</v>
      </c>
      <c r="F2212">
        <v>1</v>
      </c>
      <c r="G2212" t="str">
        <f t="shared" si="34"/>
        <v>TR-POSSGKN210200301</v>
      </c>
    </row>
    <row r="2213" spans="1:7" x14ac:dyDescent="0.25">
      <c r="A2213" s="54">
        <v>44234</v>
      </c>
      <c r="B2213" t="s">
        <v>1296</v>
      </c>
      <c r="C2213" t="s">
        <v>15</v>
      </c>
      <c r="D2213">
        <v>15500</v>
      </c>
      <c r="E2213">
        <v>15500</v>
      </c>
      <c r="F2213">
        <v>1</v>
      </c>
      <c r="G2213" t="str">
        <f t="shared" si="34"/>
        <v>TR-POSSGKN210200301</v>
      </c>
    </row>
    <row r="2214" spans="1:7" x14ac:dyDescent="0.25">
      <c r="A2214" s="54">
        <v>44234</v>
      </c>
      <c r="B2214" t="s">
        <v>1296</v>
      </c>
      <c r="C2214" t="s">
        <v>55</v>
      </c>
      <c r="D2214">
        <v>26000</v>
      </c>
      <c r="E2214">
        <v>26000</v>
      </c>
      <c r="F2214">
        <v>1</v>
      </c>
      <c r="G2214" t="str">
        <f t="shared" si="34"/>
        <v>TR-POSSGKN210200301</v>
      </c>
    </row>
    <row r="2215" spans="1:7" x14ac:dyDescent="0.25">
      <c r="A2215" s="54">
        <v>44234</v>
      </c>
      <c r="B2215" t="s">
        <v>1297</v>
      </c>
      <c r="C2215" t="s">
        <v>254</v>
      </c>
      <c r="D2215">
        <v>16000</v>
      </c>
      <c r="E2215">
        <v>16000</v>
      </c>
      <c r="F2215">
        <v>1</v>
      </c>
      <c r="G2215" t="str">
        <f t="shared" si="34"/>
        <v>TR-POSSGKN210200302</v>
      </c>
    </row>
    <row r="2216" spans="1:7" x14ac:dyDescent="0.25">
      <c r="A2216" s="54">
        <v>44234</v>
      </c>
      <c r="B2216" t="s">
        <v>1297</v>
      </c>
      <c r="C2216" t="s">
        <v>135</v>
      </c>
      <c r="D2216">
        <v>28000</v>
      </c>
      <c r="E2216">
        <v>28000</v>
      </c>
      <c r="F2216">
        <v>1</v>
      </c>
      <c r="G2216" t="str">
        <f t="shared" si="34"/>
        <v>TR-POSSGKN210200302</v>
      </c>
    </row>
    <row r="2217" spans="1:7" x14ac:dyDescent="0.25">
      <c r="A2217" s="54">
        <v>44234</v>
      </c>
      <c r="B2217" t="s">
        <v>1297</v>
      </c>
      <c r="C2217" t="s">
        <v>252</v>
      </c>
      <c r="D2217">
        <v>40000</v>
      </c>
      <c r="E2217">
        <v>200000</v>
      </c>
      <c r="F2217">
        <v>5</v>
      </c>
      <c r="G2217" t="str">
        <f t="shared" si="34"/>
        <v>TR-POSSGKN210200302</v>
      </c>
    </row>
    <row r="2218" spans="1:7" x14ac:dyDescent="0.25">
      <c r="A2218" s="54">
        <v>44234</v>
      </c>
      <c r="B2218" t="s">
        <v>1298</v>
      </c>
      <c r="C2218" t="s">
        <v>274</v>
      </c>
      <c r="D2218">
        <v>7000</v>
      </c>
      <c r="E2218">
        <v>7000</v>
      </c>
      <c r="F2218">
        <v>1</v>
      </c>
      <c r="G2218" t="str">
        <f t="shared" si="34"/>
        <v>TR-POSSGKN210200305</v>
      </c>
    </row>
    <row r="2219" spans="1:7" x14ac:dyDescent="0.25">
      <c r="A2219" s="54">
        <v>44234</v>
      </c>
      <c r="B2219" t="s">
        <v>1299</v>
      </c>
      <c r="C2219" t="s">
        <v>276</v>
      </c>
      <c r="D2219">
        <v>14500</v>
      </c>
      <c r="E2219">
        <v>14500</v>
      </c>
      <c r="F2219">
        <v>1</v>
      </c>
      <c r="G2219" t="str">
        <f t="shared" si="34"/>
        <v>TR-POSSGKN210200306</v>
      </c>
    </row>
    <row r="2220" spans="1:7" x14ac:dyDescent="0.25">
      <c r="A2220" s="54">
        <v>44235</v>
      </c>
      <c r="B2220" t="s">
        <v>1300</v>
      </c>
      <c r="C2220" t="s">
        <v>264</v>
      </c>
      <c r="D2220">
        <v>22000</v>
      </c>
      <c r="E2220">
        <v>22000</v>
      </c>
      <c r="F2220">
        <v>1</v>
      </c>
      <c r="G2220" t="str">
        <f t="shared" si="34"/>
        <v>TR-POSSGKN210200307</v>
      </c>
    </row>
    <row r="2221" spans="1:7" x14ac:dyDescent="0.25">
      <c r="A2221" s="54">
        <v>44235</v>
      </c>
      <c r="B2221" t="s">
        <v>1301</v>
      </c>
      <c r="C2221" t="s">
        <v>93</v>
      </c>
      <c r="D2221">
        <v>6800</v>
      </c>
      <c r="E2221">
        <v>27200</v>
      </c>
      <c r="F2221">
        <v>4</v>
      </c>
      <c r="G2221" t="str">
        <f t="shared" si="34"/>
        <v>TR-POSSGKN210200310</v>
      </c>
    </row>
    <row r="2222" spans="1:7" x14ac:dyDescent="0.25">
      <c r="A2222" s="54">
        <v>44235</v>
      </c>
      <c r="B2222" t="s">
        <v>1302</v>
      </c>
      <c r="C2222" t="s">
        <v>279</v>
      </c>
      <c r="D2222">
        <v>32000</v>
      </c>
      <c r="E2222">
        <v>32000</v>
      </c>
      <c r="F2222">
        <v>1</v>
      </c>
      <c r="G2222" t="str">
        <f t="shared" si="34"/>
        <v>TR-POSSGKN210200311</v>
      </c>
    </row>
    <row r="2223" spans="1:7" x14ac:dyDescent="0.25">
      <c r="A2223" s="54">
        <v>44235</v>
      </c>
      <c r="B2223" t="s">
        <v>1302</v>
      </c>
      <c r="C2223" t="s">
        <v>119</v>
      </c>
      <c r="D2223">
        <v>39000</v>
      </c>
      <c r="E2223">
        <v>39000</v>
      </c>
      <c r="F2223">
        <v>1</v>
      </c>
      <c r="G2223" t="str">
        <f t="shared" si="34"/>
        <v>TR-POSSGKN210200311</v>
      </c>
    </row>
    <row r="2224" spans="1:7" x14ac:dyDescent="0.25">
      <c r="A2224" s="54">
        <v>44235</v>
      </c>
      <c r="B2224" t="s">
        <v>1303</v>
      </c>
      <c r="C2224" t="s">
        <v>10</v>
      </c>
      <c r="D2224">
        <v>14500</v>
      </c>
      <c r="E2224">
        <v>14500</v>
      </c>
      <c r="F2224">
        <v>1</v>
      </c>
      <c r="G2224" t="str">
        <f t="shared" si="34"/>
        <v>TR-POSSGKN210200313</v>
      </c>
    </row>
    <row r="2225" spans="1:7" x14ac:dyDescent="0.25">
      <c r="A2225" s="54">
        <v>44235</v>
      </c>
      <c r="B2225" t="s">
        <v>1303</v>
      </c>
      <c r="C2225" t="s">
        <v>20</v>
      </c>
      <c r="D2225">
        <v>30000</v>
      </c>
      <c r="E2225">
        <v>30000</v>
      </c>
      <c r="F2225">
        <v>1</v>
      </c>
      <c r="G2225" t="str">
        <f t="shared" si="34"/>
        <v>TR-POSSGKN210200313</v>
      </c>
    </row>
    <row r="2226" spans="1:7" x14ac:dyDescent="0.25">
      <c r="A2226" s="54">
        <v>44235</v>
      </c>
      <c r="B2226" t="s">
        <v>1303</v>
      </c>
      <c r="C2226" t="s">
        <v>36</v>
      </c>
      <c r="D2226">
        <v>18000</v>
      </c>
      <c r="E2226">
        <v>18000</v>
      </c>
      <c r="F2226">
        <v>1</v>
      </c>
      <c r="G2226" t="str">
        <f t="shared" si="34"/>
        <v>TR-POSSGKN210200313</v>
      </c>
    </row>
    <row r="2227" spans="1:7" x14ac:dyDescent="0.25">
      <c r="A2227" s="54">
        <v>44235</v>
      </c>
      <c r="B2227" t="s">
        <v>1304</v>
      </c>
      <c r="C2227" t="s">
        <v>281</v>
      </c>
      <c r="D2227">
        <v>22000</v>
      </c>
      <c r="E2227">
        <v>44000</v>
      </c>
      <c r="F2227">
        <v>2</v>
      </c>
      <c r="G2227" t="str">
        <f t="shared" si="34"/>
        <v>TR-POSSGKN210200314</v>
      </c>
    </row>
    <row r="2228" spans="1:7" x14ac:dyDescent="0.25">
      <c r="A2228" s="54">
        <v>44235</v>
      </c>
      <c r="B2228" t="s">
        <v>1304</v>
      </c>
      <c r="C2228" t="s">
        <v>282</v>
      </c>
      <c r="D2228">
        <v>92000</v>
      </c>
      <c r="E2228">
        <v>92000</v>
      </c>
      <c r="F2228">
        <v>1</v>
      </c>
      <c r="G2228" t="str">
        <f t="shared" si="34"/>
        <v>TR-POSSGKN210200314</v>
      </c>
    </row>
    <row r="2229" spans="1:7" x14ac:dyDescent="0.25">
      <c r="A2229" s="54">
        <v>44235</v>
      </c>
      <c r="B2229" t="s">
        <v>1304</v>
      </c>
      <c r="C2229" t="s">
        <v>283</v>
      </c>
      <c r="D2229">
        <v>20500</v>
      </c>
      <c r="E2229">
        <v>20500</v>
      </c>
      <c r="F2229">
        <v>1</v>
      </c>
      <c r="G2229" t="str">
        <f t="shared" si="34"/>
        <v>TR-POSSGKN210200314</v>
      </c>
    </row>
    <row r="2230" spans="1:7" x14ac:dyDescent="0.25">
      <c r="A2230" s="54">
        <v>44235</v>
      </c>
      <c r="B2230" t="s">
        <v>1305</v>
      </c>
      <c r="C2230" t="s">
        <v>95</v>
      </c>
      <c r="D2230">
        <v>14500</v>
      </c>
      <c r="E2230">
        <v>14500</v>
      </c>
      <c r="F2230">
        <v>1</v>
      </c>
      <c r="G2230" t="str">
        <f t="shared" si="34"/>
        <v>TR-POSSGKN210200315</v>
      </c>
    </row>
    <row r="2231" spans="1:7" x14ac:dyDescent="0.25">
      <c r="A2231" s="54">
        <v>44235</v>
      </c>
      <c r="B2231" t="s">
        <v>1306</v>
      </c>
      <c r="C2231" t="s">
        <v>10</v>
      </c>
      <c r="D2231">
        <v>14500</v>
      </c>
      <c r="E2231">
        <v>14500</v>
      </c>
      <c r="F2231">
        <v>1</v>
      </c>
      <c r="G2231" t="str">
        <f t="shared" si="34"/>
        <v>TR-POSSGKN210200316</v>
      </c>
    </row>
    <row r="2232" spans="1:7" x14ac:dyDescent="0.25">
      <c r="A2232" s="54">
        <v>44235</v>
      </c>
      <c r="B2232" t="s">
        <v>1306</v>
      </c>
      <c r="C2232" t="s">
        <v>20</v>
      </c>
      <c r="D2232">
        <v>30000</v>
      </c>
      <c r="E2232">
        <v>30000</v>
      </c>
      <c r="F2232">
        <v>1</v>
      </c>
      <c r="G2232" t="str">
        <f t="shared" si="34"/>
        <v>TR-POSSGKN210200316</v>
      </c>
    </row>
    <row r="2233" spans="1:7" x14ac:dyDescent="0.25">
      <c r="A2233" s="54">
        <v>44235</v>
      </c>
      <c r="B2233" t="s">
        <v>1306</v>
      </c>
      <c r="C2233" t="s">
        <v>16</v>
      </c>
      <c r="D2233">
        <v>14500</v>
      </c>
      <c r="E2233">
        <v>29000</v>
      </c>
      <c r="F2233">
        <v>2</v>
      </c>
      <c r="G2233" t="str">
        <f t="shared" si="34"/>
        <v>TR-POSSGKN210200316</v>
      </c>
    </row>
    <row r="2234" spans="1:7" x14ac:dyDescent="0.25">
      <c r="A2234" s="54">
        <v>44235</v>
      </c>
      <c r="B2234" t="s">
        <v>1306</v>
      </c>
      <c r="C2234" t="s">
        <v>235</v>
      </c>
      <c r="D2234">
        <v>15000</v>
      </c>
      <c r="E2234">
        <v>30000</v>
      </c>
      <c r="F2234">
        <v>2</v>
      </c>
      <c r="G2234" t="str">
        <f t="shared" si="34"/>
        <v>TR-POSSGKN210200316</v>
      </c>
    </row>
    <row r="2235" spans="1:7" x14ac:dyDescent="0.25">
      <c r="A2235" s="54">
        <v>44235</v>
      </c>
      <c r="B2235" t="s">
        <v>1307</v>
      </c>
      <c r="C2235" t="s">
        <v>10</v>
      </c>
      <c r="D2235">
        <v>14500</v>
      </c>
      <c r="E2235">
        <v>14500</v>
      </c>
      <c r="F2235">
        <v>1</v>
      </c>
      <c r="G2235" t="str">
        <f t="shared" si="34"/>
        <v>TR-POSSGKN210200317</v>
      </c>
    </row>
    <row r="2236" spans="1:7" x14ac:dyDescent="0.25">
      <c r="A2236" s="54">
        <v>44235</v>
      </c>
      <c r="B2236" t="s">
        <v>1308</v>
      </c>
      <c r="C2236" t="s">
        <v>177</v>
      </c>
      <c r="D2236">
        <v>42000</v>
      </c>
      <c r="E2236">
        <v>42000</v>
      </c>
      <c r="F2236">
        <v>1</v>
      </c>
      <c r="G2236" t="str">
        <f t="shared" si="34"/>
        <v>TR-POSSGKN210200318</v>
      </c>
    </row>
    <row r="2237" spans="1:7" x14ac:dyDescent="0.25">
      <c r="A2237" s="54">
        <v>44235</v>
      </c>
      <c r="B2237" t="s">
        <v>1308</v>
      </c>
      <c r="C2237" t="s">
        <v>22</v>
      </c>
      <c r="D2237">
        <v>30000</v>
      </c>
      <c r="E2237">
        <v>30000</v>
      </c>
      <c r="F2237">
        <v>1</v>
      </c>
      <c r="G2237" t="str">
        <f t="shared" si="34"/>
        <v>TR-POSSGKN210200318</v>
      </c>
    </row>
    <row r="2238" spans="1:7" x14ac:dyDescent="0.25">
      <c r="A2238" s="54">
        <v>44235</v>
      </c>
      <c r="B2238" t="s">
        <v>1309</v>
      </c>
      <c r="C2238" t="s">
        <v>259</v>
      </c>
      <c r="D2238">
        <v>20000</v>
      </c>
      <c r="E2238">
        <v>20000</v>
      </c>
      <c r="F2238">
        <v>1</v>
      </c>
      <c r="G2238" t="str">
        <f t="shared" si="34"/>
        <v>TR-POSSGKN210200319</v>
      </c>
    </row>
    <row r="2239" spans="1:7" x14ac:dyDescent="0.25">
      <c r="A2239" s="54">
        <v>44235</v>
      </c>
      <c r="B2239" t="s">
        <v>1309</v>
      </c>
      <c r="C2239" t="s">
        <v>290</v>
      </c>
      <c r="D2239">
        <v>145000</v>
      </c>
      <c r="E2239">
        <v>145000</v>
      </c>
      <c r="F2239">
        <v>1</v>
      </c>
      <c r="G2239" t="str">
        <f t="shared" si="34"/>
        <v>TR-POSSGKN210200319</v>
      </c>
    </row>
    <row r="2240" spans="1:7" x14ac:dyDescent="0.25">
      <c r="A2240" s="54">
        <v>44235</v>
      </c>
      <c r="B2240" t="s">
        <v>1310</v>
      </c>
      <c r="C2240" t="s">
        <v>82</v>
      </c>
      <c r="D2240">
        <v>8700</v>
      </c>
      <c r="E2240">
        <v>8700</v>
      </c>
      <c r="F2240">
        <v>1</v>
      </c>
      <c r="G2240" t="str">
        <f t="shared" si="34"/>
        <v>TR-POSSGKN210200320</v>
      </c>
    </row>
    <row r="2241" spans="1:7" x14ac:dyDescent="0.25">
      <c r="A2241" s="54">
        <v>44235</v>
      </c>
      <c r="B2241" t="s">
        <v>1310</v>
      </c>
      <c r="C2241" t="s">
        <v>14</v>
      </c>
      <c r="D2241">
        <v>30000</v>
      </c>
      <c r="E2241">
        <v>30000</v>
      </c>
      <c r="F2241">
        <v>1</v>
      </c>
      <c r="G2241" t="str">
        <f t="shared" si="34"/>
        <v>TR-POSSGKN210200320</v>
      </c>
    </row>
    <row r="2242" spans="1:7" x14ac:dyDescent="0.25">
      <c r="A2242" s="54">
        <v>44235</v>
      </c>
      <c r="B2242" t="s">
        <v>1310</v>
      </c>
      <c r="C2242" t="s">
        <v>269</v>
      </c>
      <c r="D2242">
        <v>9500</v>
      </c>
      <c r="E2242">
        <v>9500</v>
      </c>
      <c r="F2242">
        <v>1</v>
      </c>
      <c r="G2242" t="str">
        <f t="shared" si="34"/>
        <v>TR-POSSGKN210200320</v>
      </c>
    </row>
    <row r="2243" spans="1:7" x14ac:dyDescent="0.25">
      <c r="A2243" s="54">
        <v>44235</v>
      </c>
      <c r="B2243" t="s">
        <v>1310</v>
      </c>
      <c r="C2243" t="s">
        <v>40</v>
      </c>
      <c r="D2243">
        <v>158000</v>
      </c>
      <c r="E2243">
        <v>316000</v>
      </c>
      <c r="F2243">
        <v>2</v>
      </c>
      <c r="G2243" t="str">
        <f t="shared" ref="G2243:G2306" si="35" xml:space="preserve"> "TR-" &amp; B2243</f>
        <v>TR-POSSGKN210200320</v>
      </c>
    </row>
    <row r="2244" spans="1:7" x14ac:dyDescent="0.25">
      <c r="A2244" s="54">
        <v>44235</v>
      </c>
      <c r="B2244" t="s">
        <v>1310</v>
      </c>
      <c r="C2244" t="s">
        <v>294</v>
      </c>
      <c r="D2244">
        <v>8500</v>
      </c>
      <c r="E2244">
        <v>17000</v>
      </c>
      <c r="F2244">
        <v>2</v>
      </c>
      <c r="G2244" t="str">
        <f t="shared" si="35"/>
        <v>TR-POSSGKN210200320</v>
      </c>
    </row>
    <row r="2245" spans="1:7" x14ac:dyDescent="0.25">
      <c r="A2245" s="54">
        <v>44235</v>
      </c>
      <c r="B2245" t="s">
        <v>1310</v>
      </c>
      <c r="C2245" t="s">
        <v>296</v>
      </c>
      <c r="D2245">
        <v>13000</v>
      </c>
      <c r="E2245">
        <v>13000</v>
      </c>
      <c r="F2245">
        <v>1</v>
      </c>
      <c r="G2245" t="str">
        <f t="shared" si="35"/>
        <v>TR-POSSGKN210200320</v>
      </c>
    </row>
    <row r="2246" spans="1:7" x14ac:dyDescent="0.25">
      <c r="A2246" s="54">
        <v>44235</v>
      </c>
      <c r="B2246" t="s">
        <v>1310</v>
      </c>
      <c r="C2246" t="s">
        <v>298</v>
      </c>
      <c r="D2246">
        <v>1500</v>
      </c>
      <c r="E2246">
        <v>7500</v>
      </c>
      <c r="F2246">
        <v>5</v>
      </c>
      <c r="G2246" t="str">
        <f t="shared" si="35"/>
        <v>TR-POSSGKN210200320</v>
      </c>
    </row>
    <row r="2247" spans="1:7" x14ac:dyDescent="0.25">
      <c r="A2247" s="54">
        <v>44235</v>
      </c>
      <c r="B2247" t="s">
        <v>1311</v>
      </c>
      <c r="C2247" t="s">
        <v>299</v>
      </c>
      <c r="D2247">
        <v>4500</v>
      </c>
      <c r="E2247">
        <v>22500</v>
      </c>
      <c r="F2247">
        <v>5</v>
      </c>
      <c r="G2247" t="str">
        <f t="shared" si="35"/>
        <v>TR-POSSGKN210200321</v>
      </c>
    </row>
    <row r="2248" spans="1:7" x14ac:dyDescent="0.25">
      <c r="A2248" s="54">
        <v>44235</v>
      </c>
      <c r="B2248" t="s">
        <v>1311</v>
      </c>
      <c r="C2248" t="s">
        <v>113</v>
      </c>
      <c r="D2248">
        <v>2500</v>
      </c>
      <c r="E2248">
        <v>50000</v>
      </c>
      <c r="F2248">
        <v>20</v>
      </c>
      <c r="G2248" t="str">
        <f t="shared" si="35"/>
        <v>TR-POSSGKN210200321</v>
      </c>
    </row>
    <row r="2249" spans="1:7" x14ac:dyDescent="0.25">
      <c r="A2249" s="54">
        <v>44235</v>
      </c>
      <c r="B2249" t="s">
        <v>1312</v>
      </c>
      <c r="C2249" t="s">
        <v>300</v>
      </c>
      <c r="D2249">
        <v>800</v>
      </c>
      <c r="E2249">
        <v>16000</v>
      </c>
      <c r="F2249">
        <v>20</v>
      </c>
      <c r="G2249" t="str">
        <f t="shared" si="35"/>
        <v>TR-POSSGKN210200322</v>
      </c>
    </row>
    <row r="2250" spans="1:7" x14ac:dyDescent="0.25">
      <c r="A2250" s="54">
        <v>44235</v>
      </c>
      <c r="B2250" t="s">
        <v>1313</v>
      </c>
      <c r="C2250" t="s">
        <v>205</v>
      </c>
      <c r="D2250">
        <v>1000</v>
      </c>
      <c r="E2250">
        <v>15000</v>
      </c>
      <c r="F2250">
        <v>15</v>
      </c>
      <c r="G2250" t="str">
        <f t="shared" si="35"/>
        <v>TR-POSSGKN210200323</v>
      </c>
    </row>
    <row r="2251" spans="1:7" x14ac:dyDescent="0.25">
      <c r="A2251" s="54">
        <v>44235</v>
      </c>
      <c r="B2251" t="s">
        <v>1314</v>
      </c>
      <c r="C2251" t="s">
        <v>302</v>
      </c>
      <c r="D2251">
        <v>4800</v>
      </c>
      <c r="E2251">
        <v>192000</v>
      </c>
      <c r="F2251">
        <v>40</v>
      </c>
      <c r="G2251" t="str">
        <f t="shared" si="35"/>
        <v>TR-POSSGKN210200324</v>
      </c>
    </row>
    <row r="2252" spans="1:7" x14ac:dyDescent="0.25">
      <c r="A2252" s="54">
        <v>44235</v>
      </c>
      <c r="B2252" t="s">
        <v>1314</v>
      </c>
      <c r="C2252" t="s">
        <v>303</v>
      </c>
      <c r="D2252">
        <v>19000</v>
      </c>
      <c r="E2252">
        <v>19000</v>
      </c>
      <c r="F2252">
        <v>1</v>
      </c>
      <c r="G2252" t="str">
        <f t="shared" si="35"/>
        <v>TR-POSSGKN210200324</v>
      </c>
    </row>
    <row r="2253" spans="1:7" x14ac:dyDescent="0.25">
      <c r="A2253" s="54">
        <v>44235</v>
      </c>
      <c r="B2253" t="s">
        <v>1315</v>
      </c>
      <c r="C2253" t="s">
        <v>305</v>
      </c>
      <c r="D2253">
        <v>99000</v>
      </c>
      <c r="E2253">
        <v>99000</v>
      </c>
      <c r="F2253">
        <v>1</v>
      </c>
      <c r="G2253" t="str">
        <f t="shared" si="35"/>
        <v>TR-POSSGKN210200325</v>
      </c>
    </row>
    <row r="2254" spans="1:7" x14ac:dyDescent="0.25">
      <c r="A2254" s="54">
        <v>44235</v>
      </c>
      <c r="B2254" t="s">
        <v>1316</v>
      </c>
      <c r="C2254" t="s">
        <v>80</v>
      </c>
      <c r="D2254">
        <v>38500</v>
      </c>
      <c r="E2254">
        <v>115500</v>
      </c>
      <c r="F2254">
        <v>3</v>
      </c>
      <c r="G2254" t="str">
        <f t="shared" si="35"/>
        <v>TR-POSSGKN210200326</v>
      </c>
    </row>
    <row r="2255" spans="1:7" x14ac:dyDescent="0.25">
      <c r="A2255" s="54">
        <v>44235</v>
      </c>
      <c r="B2255" t="s">
        <v>1316</v>
      </c>
      <c r="C2255" t="s">
        <v>307</v>
      </c>
      <c r="D2255">
        <v>23000</v>
      </c>
      <c r="E2255">
        <v>115000</v>
      </c>
      <c r="F2255">
        <v>5</v>
      </c>
      <c r="G2255" t="str">
        <f t="shared" si="35"/>
        <v>TR-POSSGKN210200326</v>
      </c>
    </row>
    <row r="2256" spans="1:7" x14ac:dyDescent="0.25">
      <c r="A2256" s="54">
        <v>44235</v>
      </c>
      <c r="B2256" t="s">
        <v>1316</v>
      </c>
      <c r="C2256" t="s">
        <v>308</v>
      </c>
      <c r="D2256">
        <v>7300</v>
      </c>
      <c r="E2256">
        <v>7300</v>
      </c>
      <c r="F2256">
        <v>1</v>
      </c>
      <c r="G2256" t="str">
        <f t="shared" si="35"/>
        <v>TR-POSSGKN210200326</v>
      </c>
    </row>
    <row r="2257" spans="1:7" x14ac:dyDescent="0.25">
      <c r="A2257" s="54">
        <v>44235</v>
      </c>
      <c r="B2257" t="s">
        <v>1317</v>
      </c>
      <c r="C2257" t="s">
        <v>309</v>
      </c>
      <c r="D2257">
        <v>8500</v>
      </c>
      <c r="E2257">
        <v>42500</v>
      </c>
      <c r="F2257">
        <v>5</v>
      </c>
      <c r="G2257" t="str">
        <f t="shared" si="35"/>
        <v>TR-POSSGKN210200327</v>
      </c>
    </row>
    <row r="2258" spans="1:7" x14ac:dyDescent="0.25">
      <c r="A2258" s="54">
        <v>44235</v>
      </c>
      <c r="B2258" t="s">
        <v>1317</v>
      </c>
      <c r="C2258" t="s">
        <v>20</v>
      </c>
      <c r="D2258">
        <v>30000</v>
      </c>
      <c r="E2258">
        <v>90000</v>
      </c>
      <c r="F2258">
        <v>3</v>
      </c>
      <c r="G2258" t="str">
        <f t="shared" si="35"/>
        <v>TR-POSSGKN210200327</v>
      </c>
    </row>
    <row r="2259" spans="1:7" x14ac:dyDescent="0.25">
      <c r="A2259" s="54">
        <v>44235</v>
      </c>
      <c r="B2259" t="s">
        <v>1317</v>
      </c>
      <c r="C2259" t="s">
        <v>312</v>
      </c>
      <c r="D2259">
        <v>8200</v>
      </c>
      <c r="E2259">
        <v>16400</v>
      </c>
      <c r="F2259">
        <v>2</v>
      </c>
      <c r="G2259" t="str">
        <f t="shared" si="35"/>
        <v>TR-POSSGKN210200327</v>
      </c>
    </row>
    <row r="2260" spans="1:7" x14ac:dyDescent="0.25">
      <c r="A2260" s="54">
        <v>44235</v>
      </c>
      <c r="B2260" t="s">
        <v>1317</v>
      </c>
      <c r="C2260" t="s">
        <v>37</v>
      </c>
      <c r="D2260">
        <v>79000</v>
      </c>
      <c r="E2260">
        <v>79000</v>
      </c>
      <c r="F2260">
        <v>1</v>
      </c>
      <c r="G2260" t="str">
        <f t="shared" si="35"/>
        <v>TR-POSSGKN210200327</v>
      </c>
    </row>
    <row r="2261" spans="1:7" x14ac:dyDescent="0.25">
      <c r="A2261" s="54">
        <v>44235</v>
      </c>
      <c r="B2261" t="s">
        <v>1317</v>
      </c>
      <c r="C2261" t="s">
        <v>313</v>
      </c>
      <c r="D2261">
        <v>90000</v>
      </c>
      <c r="E2261">
        <v>90000</v>
      </c>
      <c r="F2261">
        <v>1</v>
      </c>
      <c r="G2261" t="str">
        <f t="shared" si="35"/>
        <v>TR-POSSGKN210200327</v>
      </c>
    </row>
    <row r="2262" spans="1:7" x14ac:dyDescent="0.25">
      <c r="A2262" s="54">
        <v>44235</v>
      </c>
      <c r="B2262" t="s">
        <v>1317</v>
      </c>
      <c r="C2262" t="s">
        <v>314</v>
      </c>
      <c r="D2262">
        <v>27000</v>
      </c>
      <c r="E2262">
        <v>27000</v>
      </c>
      <c r="F2262">
        <v>1</v>
      </c>
      <c r="G2262" t="str">
        <f t="shared" si="35"/>
        <v>TR-POSSGKN210200327</v>
      </c>
    </row>
    <row r="2263" spans="1:7" x14ac:dyDescent="0.25">
      <c r="A2263" s="54">
        <v>44235</v>
      </c>
      <c r="B2263" t="s">
        <v>1318</v>
      </c>
      <c r="C2263" t="s">
        <v>14</v>
      </c>
      <c r="D2263">
        <v>30000</v>
      </c>
      <c r="E2263">
        <v>30000</v>
      </c>
      <c r="F2263">
        <v>1</v>
      </c>
      <c r="G2263" t="str">
        <f t="shared" si="35"/>
        <v>TR-POSSGKN210200328</v>
      </c>
    </row>
    <row r="2264" spans="1:7" x14ac:dyDescent="0.25">
      <c r="A2264" s="54">
        <v>44235</v>
      </c>
      <c r="B2264" t="s">
        <v>1319</v>
      </c>
      <c r="C2264" t="s">
        <v>106</v>
      </c>
      <c r="D2264">
        <v>1000</v>
      </c>
      <c r="E2264">
        <v>1000</v>
      </c>
      <c r="F2264">
        <v>1</v>
      </c>
      <c r="G2264" t="str">
        <f t="shared" si="35"/>
        <v>TR-POSSGKN210200329</v>
      </c>
    </row>
    <row r="2265" spans="1:7" x14ac:dyDescent="0.25">
      <c r="A2265" s="54">
        <v>44235</v>
      </c>
      <c r="B2265" t="s">
        <v>1319</v>
      </c>
      <c r="C2265" t="s">
        <v>9</v>
      </c>
      <c r="D2265">
        <v>14500</v>
      </c>
      <c r="E2265">
        <v>29000</v>
      </c>
      <c r="F2265">
        <v>2</v>
      </c>
      <c r="G2265" t="str">
        <f t="shared" si="35"/>
        <v>TR-POSSGKN210200329</v>
      </c>
    </row>
    <row r="2266" spans="1:7" x14ac:dyDescent="0.25">
      <c r="A2266" s="54">
        <v>44235</v>
      </c>
      <c r="B2266" t="s">
        <v>1319</v>
      </c>
      <c r="C2266" t="s">
        <v>227</v>
      </c>
      <c r="D2266">
        <v>11000</v>
      </c>
      <c r="E2266">
        <v>11000</v>
      </c>
      <c r="F2266">
        <v>1</v>
      </c>
      <c r="G2266" t="str">
        <f t="shared" si="35"/>
        <v>TR-POSSGKN210200329</v>
      </c>
    </row>
    <row r="2267" spans="1:7" x14ac:dyDescent="0.25">
      <c r="A2267" s="54">
        <v>44235</v>
      </c>
      <c r="B2267" t="s">
        <v>1319</v>
      </c>
      <c r="C2267" t="s">
        <v>8</v>
      </c>
      <c r="D2267">
        <v>15000</v>
      </c>
      <c r="E2267">
        <v>30000</v>
      </c>
      <c r="F2267">
        <v>2</v>
      </c>
      <c r="G2267" t="str">
        <f t="shared" si="35"/>
        <v>TR-POSSGKN210200329</v>
      </c>
    </row>
    <row r="2268" spans="1:7" x14ac:dyDescent="0.25">
      <c r="A2268" s="54">
        <v>44235</v>
      </c>
      <c r="B2268" t="s">
        <v>1319</v>
      </c>
      <c r="C2268" t="s">
        <v>10</v>
      </c>
      <c r="D2268">
        <v>14500</v>
      </c>
      <c r="E2268">
        <v>14500</v>
      </c>
      <c r="F2268">
        <v>1</v>
      </c>
      <c r="G2268" t="str">
        <f t="shared" si="35"/>
        <v>TR-POSSGKN210200329</v>
      </c>
    </row>
    <row r="2269" spans="1:7" x14ac:dyDescent="0.25">
      <c r="A2269" s="54">
        <v>44235</v>
      </c>
      <c r="B2269" t="s">
        <v>1320</v>
      </c>
      <c r="C2269" t="s">
        <v>88</v>
      </c>
      <c r="D2269">
        <v>33000</v>
      </c>
      <c r="E2269">
        <v>66000</v>
      </c>
      <c r="F2269">
        <v>2</v>
      </c>
      <c r="G2269" t="str">
        <f t="shared" si="35"/>
        <v>TR-POSSGKN210200330</v>
      </c>
    </row>
    <row r="2270" spans="1:7" x14ac:dyDescent="0.25">
      <c r="A2270" s="54">
        <v>44235</v>
      </c>
      <c r="B2270" t="s">
        <v>1320</v>
      </c>
      <c r="C2270" t="s">
        <v>877</v>
      </c>
      <c r="D2270">
        <v>79000</v>
      </c>
      <c r="E2270">
        <v>79000</v>
      </c>
      <c r="F2270">
        <v>1</v>
      </c>
      <c r="G2270" t="str">
        <f t="shared" si="35"/>
        <v>TR-POSSGKN210200330</v>
      </c>
    </row>
    <row r="2271" spans="1:7" x14ac:dyDescent="0.25">
      <c r="A2271" s="54">
        <v>44235</v>
      </c>
      <c r="B2271" t="s">
        <v>1320</v>
      </c>
      <c r="C2271" t="s">
        <v>14</v>
      </c>
      <c r="D2271">
        <v>30000</v>
      </c>
      <c r="E2271">
        <v>30000</v>
      </c>
      <c r="F2271">
        <v>1</v>
      </c>
      <c r="G2271" t="str">
        <f t="shared" si="35"/>
        <v>TR-POSSGKN210200330</v>
      </c>
    </row>
    <row r="2272" spans="1:7" x14ac:dyDescent="0.25">
      <c r="A2272" s="54">
        <v>44235</v>
      </c>
      <c r="B2272" t="s">
        <v>1320</v>
      </c>
      <c r="C2272" t="s">
        <v>118</v>
      </c>
      <c r="D2272">
        <v>50000</v>
      </c>
      <c r="E2272">
        <v>100000</v>
      </c>
      <c r="F2272">
        <v>2</v>
      </c>
      <c r="G2272" t="str">
        <f t="shared" si="35"/>
        <v>TR-POSSGKN210200330</v>
      </c>
    </row>
    <row r="2273" spans="1:7" x14ac:dyDescent="0.25">
      <c r="A2273" s="54">
        <v>44235</v>
      </c>
      <c r="B2273" t="s">
        <v>1321</v>
      </c>
      <c r="C2273" t="s">
        <v>741</v>
      </c>
      <c r="D2273">
        <v>50000</v>
      </c>
      <c r="E2273">
        <v>50000</v>
      </c>
      <c r="F2273">
        <v>1</v>
      </c>
      <c r="G2273" t="str">
        <f t="shared" si="35"/>
        <v>TR-SISGKN210200199</v>
      </c>
    </row>
    <row r="2274" spans="1:7" x14ac:dyDescent="0.25">
      <c r="A2274" s="54">
        <v>44235</v>
      </c>
      <c r="B2274" t="s">
        <v>1321</v>
      </c>
      <c r="C2274" t="s">
        <v>360</v>
      </c>
      <c r="D2274">
        <v>9000</v>
      </c>
      <c r="E2274">
        <v>9000</v>
      </c>
      <c r="F2274">
        <v>1</v>
      </c>
      <c r="G2274" t="str">
        <f t="shared" si="35"/>
        <v>TR-SISGKN210200199</v>
      </c>
    </row>
    <row r="2275" spans="1:7" x14ac:dyDescent="0.25">
      <c r="A2275" s="54">
        <v>44235</v>
      </c>
      <c r="B2275" t="s">
        <v>1321</v>
      </c>
      <c r="C2275" t="s">
        <v>225</v>
      </c>
      <c r="D2275">
        <v>9000</v>
      </c>
      <c r="E2275">
        <v>18000</v>
      </c>
      <c r="F2275">
        <v>2</v>
      </c>
      <c r="G2275" t="str">
        <f t="shared" si="35"/>
        <v>TR-SISGKN210200199</v>
      </c>
    </row>
    <row r="2276" spans="1:7" x14ac:dyDescent="0.25">
      <c r="A2276" s="54">
        <v>44235</v>
      </c>
      <c r="B2276" t="s">
        <v>1322</v>
      </c>
      <c r="C2276" t="s">
        <v>879</v>
      </c>
      <c r="D2276">
        <v>6500</v>
      </c>
      <c r="E2276">
        <v>6500</v>
      </c>
      <c r="F2276">
        <v>1</v>
      </c>
      <c r="G2276" t="str">
        <f t="shared" si="35"/>
        <v>TR-POSSGKN210200357</v>
      </c>
    </row>
    <row r="2277" spans="1:7" x14ac:dyDescent="0.25">
      <c r="A2277" s="54">
        <v>44235</v>
      </c>
      <c r="B2277" t="s">
        <v>1323</v>
      </c>
      <c r="C2277" t="s">
        <v>207</v>
      </c>
      <c r="D2277">
        <v>27000</v>
      </c>
      <c r="E2277">
        <v>27000</v>
      </c>
      <c r="F2277">
        <v>1</v>
      </c>
      <c r="G2277" t="str">
        <f t="shared" si="35"/>
        <v>TR-POSSGKN210200358</v>
      </c>
    </row>
    <row r="2278" spans="1:7" x14ac:dyDescent="0.25">
      <c r="A2278" s="54">
        <v>44235</v>
      </c>
      <c r="B2278" t="s">
        <v>1324</v>
      </c>
      <c r="C2278" t="s">
        <v>227</v>
      </c>
      <c r="D2278">
        <v>11000</v>
      </c>
      <c r="E2278">
        <v>22000</v>
      </c>
      <c r="F2278">
        <v>2</v>
      </c>
      <c r="G2278" t="str">
        <f t="shared" si="35"/>
        <v>TR-POSSGKN210200360</v>
      </c>
    </row>
    <row r="2279" spans="1:7" x14ac:dyDescent="0.25">
      <c r="A2279" s="54">
        <v>44237</v>
      </c>
      <c r="B2279" t="s">
        <v>1324</v>
      </c>
      <c r="C2279" t="s">
        <v>836</v>
      </c>
      <c r="D2279">
        <v>27000</v>
      </c>
      <c r="E2279">
        <v>54000</v>
      </c>
      <c r="F2279">
        <v>2</v>
      </c>
      <c r="G2279" t="str">
        <f t="shared" si="35"/>
        <v>TR-POSSGKN210200360</v>
      </c>
    </row>
    <row r="2280" spans="1:7" x14ac:dyDescent="0.25">
      <c r="A2280" s="54">
        <v>44237</v>
      </c>
      <c r="B2280" t="s">
        <v>1324</v>
      </c>
      <c r="C2280" t="s">
        <v>882</v>
      </c>
      <c r="D2280">
        <v>30000</v>
      </c>
      <c r="E2280">
        <v>30000</v>
      </c>
      <c r="F2280">
        <v>1</v>
      </c>
      <c r="G2280" t="str">
        <f t="shared" si="35"/>
        <v>TR-POSSGKN210200360</v>
      </c>
    </row>
    <row r="2281" spans="1:7" x14ac:dyDescent="0.25">
      <c r="A2281" s="54">
        <v>44237</v>
      </c>
      <c r="B2281" t="s">
        <v>1324</v>
      </c>
      <c r="C2281" t="s">
        <v>16</v>
      </c>
      <c r="D2281">
        <v>14500</v>
      </c>
      <c r="E2281">
        <v>14500</v>
      </c>
      <c r="F2281">
        <v>1</v>
      </c>
      <c r="G2281" t="str">
        <f t="shared" si="35"/>
        <v>TR-POSSGKN210200360</v>
      </c>
    </row>
    <row r="2282" spans="1:7" x14ac:dyDescent="0.25">
      <c r="A2282" s="54">
        <v>44237</v>
      </c>
      <c r="B2282" t="s">
        <v>1325</v>
      </c>
      <c r="C2282" t="s">
        <v>276</v>
      </c>
      <c r="D2282">
        <v>14500</v>
      </c>
      <c r="E2282">
        <v>14500</v>
      </c>
      <c r="F2282">
        <v>1</v>
      </c>
      <c r="G2282" t="str">
        <f t="shared" si="35"/>
        <v>TR-POSSGKN210200361</v>
      </c>
    </row>
    <row r="2283" spans="1:7" x14ac:dyDescent="0.25">
      <c r="A2283" s="54">
        <v>44237</v>
      </c>
      <c r="B2283" t="s">
        <v>1325</v>
      </c>
      <c r="C2283" t="s">
        <v>159</v>
      </c>
      <c r="D2283">
        <v>4200</v>
      </c>
      <c r="E2283">
        <v>8400</v>
      </c>
      <c r="F2283">
        <v>2</v>
      </c>
      <c r="G2283" t="str">
        <f t="shared" si="35"/>
        <v>TR-POSSGKN210200361</v>
      </c>
    </row>
    <row r="2284" spans="1:7" x14ac:dyDescent="0.25">
      <c r="A2284" s="54">
        <v>44237</v>
      </c>
      <c r="B2284" t="s">
        <v>1325</v>
      </c>
      <c r="C2284" t="s">
        <v>16</v>
      </c>
      <c r="D2284">
        <v>14500</v>
      </c>
      <c r="E2284">
        <v>29000</v>
      </c>
      <c r="F2284">
        <v>2</v>
      </c>
      <c r="G2284" t="str">
        <f t="shared" si="35"/>
        <v>TR-POSSGKN210200361</v>
      </c>
    </row>
    <row r="2285" spans="1:7" x14ac:dyDescent="0.25">
      <c r="A2285" s="54">
        <v>44237</v>
      </c>
      <c r="B2285" t="s">
        <v>1326</v>
      </c>
      <c r="C2285" t="s">
        <v>29</v>
      </c>
      <c r="D2285">
        <v>14500</v>
      </c>
      <c r="E2285">
        <v>43500</v>
      </c>
      <c r="F2285">
        <v>3</v>
      </c>
      <c r="G2285" t="str">
        <f t="shared" si="35"/>
        <v>TR-POSSGKN210200363</v>
      </c>
    </row>
    <row r="2286" spans="1:7" x14ac:dyDescent="0.25">
      <c r="A2286" s="54">
        <v>44237</v>
      </c>
      <c r="B2286" t="s">
        <v>1327</v>
      </c>
      <c r="C2286" t="s">
        <v>33</v>
      </c>
      <c r="D2286">
        <v>30000</v>
      </c>
      <c r="E2286">
        <v>90000</v>
      </c>
      <c r="F2286">
        <v>3</v>
      </c>
      <c r="G2286" t="str">
        <f t="shared" si="35"/>
        <v>TR-POSSGKN210200364</v>
      </c>
    </row>
    <row r="2287" spans="1:7" x14ac:dyDescent="0.25">
      <c r="A2287" s="54">
        <v>44237</v>
      </c>
      <c r="B2287" t="s">
        <v>1328</v>
      </c>
      <c r="C2287" t="s">
        <v>42</v>
      </c>
      <c r="D2287">
        <v>27500</v>
      </c>
      <c r="E2287">
        <v>55000</v>
      </c>
      <c r="F2287">
        <v>2</v>
      </c>
      <c r="G2287" t="str">
        <f t="shared" si="35"/>
        <v>TR-POSSGKN210200365</v>
      </c>
    </row>
    <row r="2288" spans="1:7" x14ac:dyDescent="0.25">
      <c r="A2288" s="54">
        <v>44237</v>
      </c>
      <c r="B2288" t="s">
        <v>1329</v>
      </c>
      <c r="C2288" t="s">
        <v>449</v>
      </c>
      <c r="D2288">
        <v>8500</v>
      </c>
      <c r="E2288">
        <v>17000</v>
      </c>
      <c r="F2288">
        <v>2</v>
      </c>
      <c r="G2288" t="str">
        <f t="shared" si="35"/>
        <v>TR-POSSGKN210200368</v>
      </c>
    </row>
    <row r="2289" spans="1:7" x14ac:dyDescent="0.25">
      <c r="A2289" s="54">
        <v>44237</v>
      </c>
      <c r="B2289" t="s">
        <v>1329</v>
      </c>
      <c r="C2289" t="s">
        <v>274</v>
      </c>
      <c r="D2289">
        <v>7000</v>
      </c>
      <c r="E2289">
        <v>14000</v>
      </c>
      <c r="F2289">
        <v>2</v>
      </c>
      <c r="G2289" t="str">
        <f t="shared" si="35"/>
        <v>TR-POSSGKN210200368</v>
      </c>
    </row>
    <row r="2290" spans="1:7" x14ac:dyDescent="0.25">
      <c r="A2290" s="54">
        <v>44237</v>
      </c>
      <c r="B2290" t="s">
        <v>1329</v>
      </c>
      <c r="C2290" t="s">
        <v>886</v>
      </c>
      <c r="D2290">
        <v>40000</v>
      </c>
      <c r="E2290">
        <v>80000</v>
      </c>
      <c r="F2290">
        <v>2</v>
      </c>
      <c r="G2290" t="str">
        <f t="shared" si="35"/>
        <v>TR-POSSGKN210200368</v>
      </c>
    </row>
    <row r="2291" spans="1:7" x14ac:dyDescent="0.25">
      <c r="A2291" s="54">
        <v>44237</v>
      </c>
      <c r="B2291" t="s">
        <v>1329</v>
      </c>
      <c r="C2291" t="s">
        <v>888</v>
      </c>
      <c r="D2291">
        <v>660000</v>
      </c>
      <c r="E2291">
        <v>660000</v>
      </c>
      <c r="F2291">
        <v>1</v>
      </c>
      <c r="G2291" t="str">
        <f t="shared" si="35"/>
        <v>TR-POSSGKN210200368</v>
      </c>
    </row>
    <row r="2292" spans="1:7" x14ac:dyDescent="0.25">
      <c r="A2292" s="54">
        <v>44237</v>
      </c>
      <c r="B2292" t="s">
        <v>1329</v>
      </c>
      <c r="C2292" t="s">
        <v>889</v>
      </c>
      <c r="D2292">
        <v>46000</v>
      </c>
      <c r="E2292">
        <v>92000</v>
      </c>
      <c r="F2292">
        <v>2</v>
      </c>
      <c r="G2292" t="str">
        <f t="shared" si="35"/>
        <v>TR-POSSGKN210200368</v>
      </c>
    </row>
    <row r="2293" spans="1:7" x14ac:dyDescent="0.25">
      <c r="A2293" s="54">
        <v>44237</v>
      </c>
      <c r="B2293" t="s">
        <v>1330</v>
      </c>
      <c r="C2293" t="s">
        <v>42</v>
      </c>
      <c r="D2293">
        <v>27000</v>
      </c>
      <c r="E2293">
        <v>270000</v>
      </c>
      <c r="F2293">
        <v>10</v>
      </c>
      <c r="G2293" t="str">
        <f t="shared" si="35"/>
        <v>TR-POSSGKN210200369</v>
      </c>
    </row>
    <row r="2294" spans="1:7" x14ac:dyDescent="0.25">
      <c r="A2294" s="54">
        <v>44237</v>
      </c>
      <c r="B2294" t="s">
        <v>1331</v>
      </c>
      <c r="C2294" t="s">
        <v>187</v>
      </c>
      <c r="D2294">
        <v>5000</v>
      </c>
      <c r="E2294">
        <v>10000</v>
      </c>
      <c r="F2294">
        <v>2</v>
      </c>
      <c r="G2294" t="str">
        <f t="shared" si="35"/>
        <v>TR-POSSGKN210200372</v>
      </c>
    </row>
    <row r="2295" spans="1:7" x14ac:dyDescent="0.25">
      <c r="A2295" s="54">
        <v>44237</v>
      </c>
      <c r="B2295" t="s">
        <v>1331</v>
      </c>
      <c r="C2295" t="s">
        <v>797</v>
      </c>
      <c r="D2295">
        <v>25000</v>
      </c>
      <c r="E2295">
        <v>25000</v>
      </c>
      <c r="F2295">
        <v>1</v>
      </c>
      <c r="G2295" t="str">
        <f t="shared" si="35"/>
        <v>TR-POSSGKN210200372</v>
      </c>
    </row>
    <row r="2296" spans="1:7" x14ac:dyDescent="0.25">
      <c r="A2296" s="54">
        <v>44237</v>
      </c>
      <c r="B2296" t="s">
        <v>1332</v>
      </c>
      <c r="C2296" t="s">
        <v>891</v>
      </c>
      <c r="D2296">
        <v>11000</v>
      </c>
      <c r="E2296">
        <v>11000</v>
      </c>
      <c r="F2296">
        <v>1</v>
      </c>
      <c r="G2296" t="str">
        <f t="shared" si="35"/>
        <v>TR-POSSGKN210200374</v>
      </c>
    </row>
    <row r="2297" spans="1:7" x14ac:dyDescent="0.25">
      <c r="A2297" s="54">
        <v>44237</v>
      </c>
      <c r="B2297" t="s">
        <v>1332</v>
      </c>
      <c r="C2297" t="s">
        <v>892</v>
      </c>
      <c r="D2297">
        <v>182000</v>
      </c>
      <c r="E2297">
        <v>182000</v>
      </c>
      <c r="F2297">
        <v>1</v>
      </c>
      <c r="G2297" t="str">
        <f t="shared" si="35"/>
        <v>TR-POSSGKN210200374</v>
      </c>
    </row>
    <row r="2298" spans="1:7" x14ac:dyDescent="0.25">
      <c r="A2298" s="54">
        <v>44237</v>
      </c>
      <c r="B2298" t="s">
        <v>1333</v>
      </c>
      <c r="C2298" t="s">
        <v>893</v>
      </c>
      <c r="D2298">
        <v>155000</v>
      </c>
      <c r="E2298">
        <v>310000</v>
      </c>
      <c r="F2298">
        <v>2</v>
      </c>
      <c r="G2298" t="str">
        <f t="shared" si="35"/>
        <v>TR-POSSGKN210200375</v>
      </c>
    </row>
    <row r="2299" spans="1:7" x14ac:dyDescent="0.25">
      <c r="A2299" s="54">
        <v>44237</v>
      </c>
      <c r="B2299" t="s">
        <v>1334</v>
      </c>
      <c r="C2299" t="s">
        <v>741</v>
      </c>
      <c r="D2299">
        <v>50000</v>
      </c>
      <c r="E2299">
        <v>100000</v>
      </c>
      <c r="F2299">
        <v>2</v>
      </c>
      <c r="G2299" t="str">
        <f t="shared" si="35"/>
        <v>TR-POSSGKN210200376</v>
      </c>
    </row>
    <row r="2300" spans="1:7" x14ac:dyDescent="0.25">
      <c r="A2300" s="54">
        <v>44237</v>
      </c>
      <c r="B2300" t="s">
        <v>1335</v>
      </c>
      <c r="C2300" t="s">
        <v>88</v>
      </c>
      <c r="D2300">
        <v>33000</v>
      </c>
      <c r="E2300">
        <v>33000</v>
      </c>
      <c r="F2300">
        <v>1</v>
      </c>
      <c r="G2300" t="str">
        <f t="shared" si="35"/>
        <v>TR-POSSGKN210200377</v>
      </c>
    </row>
    <row r="2301" spans="1:7" x14ac:dyDescent="0.25">
      <c r="A2301" s="54">
        <v>44237</v>
      </c>
      <c r="B2301" t="s">
        <v>1336</v>
      </c>
      <c r="C2301" t="s">
        <v>82</v>
      </c>
      <c r="D2301">
        <v>8700</v>
      </c>
      <c r="E2301">
        <v>8700</v>
      </c>
      <c r="F2301">
        <v>1</v>
      </c>
      <c r="G2301" t="str">
        <f t="shared" si="35"/>
        <v>TR-POSSGKN210200378</v>
      </c>
    </row>
    <row r="2302" spans="1:7" x14ac:dyDescent="0.25">
      <c r="A2302" s="54">
        <v>44237</v>
      </c>
      <c r="B2302" t="s">
        <v>1337</v>
      </c>
      <c r="C2302" t="s">
        <v>231</v>
      </c>
      <c r="D2302">
        <v>142000</v>
      </c>
      <c r="E2302">
        <v>426000</v>
      </c>
      <c r="F2302">
        <v>3</v>
      </c>
      <c r="G2302" t="str">
        <f t="shared" si="35"/>
        <v>TR-POSSGKN210200379</v>
      </c>
    </row>
    <row r="2303" spans="1:7" x14ac:dyDescent="0.25">
      <c r="A2303" s="54">
        <v>44237</v>
      </c>
      <c r="B2303" t="s">
        <v>1337</v>
      </c>
      <c r="C2303" t="s">
        <v>9</v>
      </c>
      <c r="D2303">
        <v>14500</v>
      </c>
      <c r="E2303">
        <v>14500</v>
      </c>
      <c r="F2303">
        <v>1</v>
      </c>
      <c r="G2303" t="str">
        <f t="shared" si="35"/>
        <v>TR-POSSGKN210200379</v>
      </c>
    </row>
    <row r="2304" spans="1:7" x14ac:dyDescent="0.25">
      <c r="A2304" s="54">
        <v>44237</v>
      </c>
      <c r="B2304" t="s">
        <v>1337</v>
      </c>
      <c r="C2304" t="s">
        <v>896</v>
      </c>
      <c r="D2304">
        <v>40500</v>
      </c>
      <c r="E2304">
        <v>121500</v>
      </c>
      <c r="F2304">
        <v>3</v>
      </c>
      <c r="G2304" t="str">
        <f t="shared" si="35"/>
        <v>TR-POSSGKN210200379</v>
      </c>
    </row>
    <row r="2305" spans="1:7" x14ac:dyDescent="0.25">
      <c r="A2305" s="54">
        <v>44237</v>
      </c>
      <c r="B2305" t="s">
        <v>1338</v>
      </c>
      <c r="C2305" t="s">
        <v>181</v>
      </c>
      <c r="D2305">
        <v>38500</v>
      </c>
      <c r="E2305">
        <v>77000</v>
      </c>
      <c r="F2305">
        <v>2</v>
      </c>
      <c r="G2305" t="str">
        <f t="shared" si="35"/>
        <v>TR-POSSGKN210200380</v>
      </c>
    </row>
    <row r="2306" spans="1:7" x14ac:dyDescent="0.25">
      <c r="A2306" s="54">
        <v>44237</v>
      </c>
      <c r="B2306" t="s">
        <v>1338</v>
      </c>
      <c r="C2306" t="s">
        <v>159</v>
      </c>
      <c r="D2306">
        <v>4500</v>
      </c>
      <c r="E2306">
        <v>4500</v>
      </c>
      <c r="F2306">
        <v>1</v>
      </c>
      <c r="G2306" t="str">
        <f t="shared" si="35"/>
        <v>TR-POSSGKN210200380</v>
      </c>
    </row>
    <row r="2307" spans="1:7" x14ac:dyDescent="0.25">
      <c r="A2307" s="54">
        <v>44237</v>
      </c>
      <c r="B2307" t="s">
        <v>1338</v>
      </c>
      <c r="C2307" t="s">
        <v>897</v>
      </c>
      <c r="D2307">
        <v>5200</v>
      </c>
      <c r="E2307">
        <v>5200</v>
      </c>
      <c r="F2307">
        <v>1</v>
      </c>
      <c r="G2307" t="str">
        <f t="shared" ref="G2307:G2370" si="36" xml:space="preserve"> "TR-" &amp; B2307</f>
        <v>TR-POSSGKN210200380</v>
      </c>
    </row>
    <row r="2308" spans="1:7" x14ac:dyDescent="0.25">
      <c r="A2308" s="54">
        <v>44237</v>
      </c>
      <c r="B2308" t="s">
        <v>1338</v>
      </c>
      <c r="C2308" t="s">
        <v>121</v>
      </c>
      <c r="D2308">
        <v>212000</v>
      </c>
      <c r="E2308">
        <v>212000</v>
      </c>
      <c r="F2308">
        <v>1</v>
      </c>
      <c r="G2308" t="str">
        <f t="shared" si="36"/>
        <v>TR-POSSGKN210200380</v>
      </c>
    </row>
    <row r="2309" spans="1:7" x14ac:dyDescent="0.25">
      <c r="A2309" s="54">
        <v>44237</v>
      </c>
      <c r="B2309" t="s">
        <v>1339</v>
      </c>
      <c r="C2309" t="s">
        <v>37</v>
      </c>
      <c r="D2309">
        <v>79000</v>
      </c>
      <c r="E2309">
        <v>79000</v>
      </c>
      <c r="F2309">
        <v>1</v>
      </c>
      <c r="G2309" t="str">
        <f t="shared" si="36"/>
        <v>TR-POSSGKN210200381</v>
      </c>
    </row>
    <row r="2310" spans="1:7" x14ac:dyDescent="0.25">
      <c r="A2310" s="54">
        <v>44237</v>
      </c>
      <c r="B2310" t="s">
        <v>1339</v>
      </c>
      <c r="C2310" t="s">
        <v>805</v>
      </c>
      <c r="D2310">
        <v>3500</v>
      </c>
      <c r="E2310">
        <v>3500</v>
      </c>
      <c r="F2310">
        <v>1</v>
      </c>
      <c r="G2310" t="str">
        <f t="shared" si="36"/>
        <v>TR-POSSGKN210200381</v>
      </c>
    </row>
    <row r="2311" spans="1:7" x14ac:dyDescent="0.25">
      <c r="A2311" s="54">
        <v>44237</v>
      </c>
      <c r="B2311" t="s">
        <v>1339</v>
      </c>
      <c r="C2311" t="s">
        <v>225</v>
      </c>
      <c r="D2311">
        <v>9000</v>
      </c>
      <c r="E2311">
        <v>9000</v>
      </c>
      <c r="F2311">
        <v>1</v>
      </c>
      <c r="G2311" t="str">
        <f t="shared" si="36"/>
        <v>TR-POSSGKN210200381</v>
      </c>
    </row>
    <row r="2312" spans="1:7" x14ac:dyDescent="0.25">
      <c r="A2312" s="54">
        <v>44237</v>
      </c>
      <c r="B2312" t="s">
        <v>1339</v>
      </c>
      <c r="C2312" t="s">
        <v>296</v>
      </c>
      <c r="D2312">
        <v>13000</v>
      </c>
      <c r="E2312">
        <v>13000</v>
      </c>
      <c r="F2312">
        <v>1</v>
      </c>
      <c r="G2312" t="str">
        <f t="shared" si="36"/>
        <v>TR-POSSGKN210200381</v>
      </c>
    </row>
    <row r="2313" spans="1:7" x14ac:dyDescent="0.25">
      <c r="A2313" s="54">
        <v>44237</v>
      </c>
      <c r="B2313" t="s">
        <v>1339</v>
      </c>
      <c r="C2313" t="s">
        <v>10</v>
      </c>
      <c r="D2313">
        <v>14500</v>
      </c>
      <c r="E2313">
        <v>14500</v>
      </c>
      <c r="F2313">
        <v>1</v>
      </c>
      <c r="G2313" t="str">
        <f t="shared" si="36"/>
        <v>TR-POSSGKN210200381</v>
      </c>
    </row>
    <row r="2314" spans="1:7" x14ac:dyDescent="0.25">
      <c r="A2314" s="54">
        <v>44237</v>
      </c>
      <c r="B2314" t="s">
        <v>1339</v>
      </c>
      <c r="C2314" t="s">
        <v>44</v>
      </c>
      <c r="D2314">
        <v>9000</v>
      </c>
      <c r="E2314">
        <v>9000</v>
      </c>
      <c r="F2314">
        <v>1</v>
      </c>
      <c r="G2314" t="str">
        <f t="shared" si="36"/>
        <v>TR-POSSGKN210200381</v>
      </c>
    </row>
    <row r="2315" spans="1:7" x14ac:dyDescent="0.25">
      <c r="A2315" s="54">
        <v>44237</v>
      </c>
      <c r="B2315" t="s">
        <v>1339</v>
      </c>
      <c r="C2315" t="s">
        <v>110</v>
      </c>
      <c r="D2315">
        <v>14000</v>
      </c>
      <c r="E2315">
        <v>14000</v>
      </c>
      <c r="F2315">
        <v>1</v>
      </c>
      <c r="G2315" t="str">
        <f t="shared" si="36"/>
        <v>TR-POSSGKN210200381</v>
      </c>
    </row>
    <row r="2316" spans="1:7" x14ac:dyDescent="0.25">
      <c r="A2316" s="54">
        <v>44237</v>
      </c>
      <c r="B2316" t="s">
        <v>1340</v>
      </c>
      <c r="C2316" t="s">
        <v>119</v>
      </c>
      <c r="D2316">
        <v>38000</v>
      </c>
      <c r="E2316">
        <v>190000</v>
      </c>
      <c r="F2316">
        <v>5</v>
      </c>
      <c r="G2316" t="str">
        <f t="shared" si="36"/>
        <v>TR-POSSGKN210200382</v>
      </c>
    </row>
    <row r="2317" spans="1:7" x14ac:dyDescent="0.25">
      <c r="A2317" s="54">
        <v>44237</v>
      </c>
      <c r="B2317" t="s">
        <v>1340</v>
      </c>
      <c r="C2317" t="s">
        <v>57</v>
      </c>
      <c r="D2317">
        <v>41000</v>
      </c>
      <c r="E2317">
        <v>246000</v>
      </c>
      <c r="F2317">
        <v>6</v>
      </c>
      <c r="G2317" t="str">
        <f t="shared" si="36"/>
        <v>TR-POSSGKN210200382</v>
      </c>
    </row>
    <row r="2318" spans="1:7" x14ac:dyDescent="0.25">
      <c r="A2318" s="54">
        <v>44237</v>
      </c>
      <c r="B2318" t="s">
        <v>1340</v>
      </c>
      <c r="C2318" t="s">
        <v>68</v>
      </c>
      <c r="D2318">
        <v>5500</v>
      </c>
      <c r="E2318">
        <v>11000</v>
      </c>
      <c r="F2318">
        <v>2</v>
      </c>
      <c r="G2318" t="str">
        <f t="shared" si="36"/>
        <v>TR-POSSGKN210200382</v>
      </c>
    </row>
    <row r="2319" spans="1:7" x14ac:dyDescent="0.25">
      <c r="A2319" s="54">
        <v>44237</v>
      </c>
      <c r="B2319" t="s">
        <v>1340</v>
      </c>
      <c r="C2319" t="s">
        <v>14</v>
      </c>
      <c r="D2319">
        <v>30000</v>
      </c>
      <c r="E2319">
        <v>30000</v>
      </c>
      <c r="F2319">
        <v>1</v>
      </c>
      <c r="G2319" t="str">
        <f t="shared" si="36"/>
        <v>TR-POSSGKN210200382</v>
      </c>
    </row>
    <row r="2320" spans="1:7" x14ac:dyDescent="0.25">
      <c r="A2320" s="54">
        <v>44237</v>
      </c>
      <c r="B2320" t="s">
        <v>1341</v>
      </c>
      <c r="C2320" t="s">
        <v>44</v>
      </c>
      <c r="D2320">
        <v>9000</v>
      </c>
      <c r="E2320">
        <v>9000</v>
      </c>
      <c r="F2320">
        <v>1</v>
      </c>
      <c r="G2320" t="str">
        <f t="shared" si="36"/>
        <v>TR-POSSGKN210200383</v>
      </c>
    </row>
    <row r="2321" spans="1:7" x14ac:dyDescent="0.25">
      <c r="A2321" s="54">
        <v>44237</v>
      </c>
      <c r="B2321" t="s">
        <v>1342</v>
      </c>
      <c r="C2321" t="s">
        <v>906</v>
      </c>
      <c r="D2321">
        <v>7300</v>
      </c>
      <c r="E2321">
        <v>7300</v>
      </c>
      <c r="F2321">
        <v>1</v>
      </c>
      <c r="G2321" t="str">
        <f t="shared" si="36"/>
        <v>TR-POSSGKN210200384</v>
      </c>
    </row>
    <row r="2322" spans="1:7" x14ac:dyDescent="0.25">
      <c r="A2322" s="54">
        <v>44238</v>
      </c>
      <c r="B2322" t="s">
        <v>1342</v>
      </c>
      <c r="C2322" t="s">
        <v>908</v>
      </c>
      <c r="D2322">
        <v>2120000</v>
      </c>
      <c r="E2322">
        <v>2120000</v>
      </c>
      <c r="F2322">
        <v>1</v>
      </c>
      <c r="G2322" t="str">
        <f t="shared" si="36"/>
        <v>TR-POSSGKN210200384</v>
      </c>
    </row>
    <row r="2323" spans="1:7" x14ac:dyDescent="0.25">
      <c r="A2323" s="54">
        <v>44238</v>
      </c>
      <c r="B2323" t="s">
        <v>1343</v>
      </c>
      <c r="C2323" t="s">
        <v>449</v>
      </c>
      <c r="D2323">
        <v>8500</v>
      </c>
      <c r="E2323">
        <v>8500</v>
      </c>
      <c r="F2323">
        <v>1</v>
      </c>
      <c r="G2323" t="str">
        <f t="shared" si="36"/>
        <v>TR-POSSGKN210200385</v>
      </c>
    </row>
    <row r="2324" spans="1:7" x14ac:dyDescent="0.25">
      <c r="A2324" s="54">
        <v>44238</v>
      </c>
      <c r="B2324" t="s">
        <v>1343</v>
      </c>
      <c r="C2324" t="s">
        <v>166</v>
      </c>
      <c r="D2324">
        <v>5200</v>
      </c>
      <c r="E2324">
        <v>5200</v>
      </c>
      <c r="F2324">
        <v>1</v>
      </c>
      <c r="G2324" t="str">
        <f t="shared" si="36"/>
        <v>TR-POSSGKN210200385</v>
      </c>
    </row>
    <row r="2325" spans="1:7" x14ac:dyDescent="0.25">
      <c r="A2325" s="54">
        <v>44238</v>
      </c>
      <c r="B2325" t="s">
        <v>1343</v>
      </c>
      <c r="C2325" t="s">
        <v>910</v>
      </c>
      <c r="D2325">
        <v>1800</v>
      </c>
      <c r="E2325">
        <v>3600</v>
      </c>
      <c r="F2325">
        <v>2</v>
      </c>
      <c r="G2325" t="str">
        <f t="shared" si="36"/>
        <v>TR-POSSGKN210200385</v>
      </c>
    </row>
    <row r="2326" spans="1:7" x14ac:dyDescent="0.25">
      <c r="A2326" s="54">
        <v>44238</v>
      </c>
      <c r="B2326" t="s">
        <v>1344</v>
      </c>
      <c r="C2326" t="s">
        <v>911</v>
      </c>
      <c r="D2326">
        <v>5800</v>
      </c>
      <c r="E2326">
        <v>5800</v>
      </c>
      <c r="F2326">
        <v>1</v>
      </c>
      <c r="G2326" t="str">
        <f t="shared" si="36"/>
        <v>TR-POSSGKN210200386</v>
      </c>
    </row>
    <row r="2327" spans="1:7" x14ac:dyDescent="0.25">
      <c r="A2327" s="54">
        <v>44238</v>
      </c>
      <c r="B2327" t="s">
        <v>1344</v>
      </c>
      <c r="C2327" t="s">
        <v>913</v>
      </c>
      <c r="D2327">
        <v>5800</v>
      </c>
      <c r="E2327">
        <v>29000</v>
      </c>
      <c r="F2327">
        <v>5</v>
      </c>
      <c r="G2327" t="str">
        <f t="shared" si="36"/>
        <v>TR-POSSGKN210200386</v>
      </c>
    </row>
    <row r="2328" spans="1:7" x14ac:dyDescent="0.25">
      <c r="A2328" s="54">
        <v>44238</v>
      </c>
      <c r="B2328" t="s">
        <v>1344</v>
      </c>
      <c r="C2328" t="s">
        <v>394</v>
      </c>
      <c r="D2328">
        <v>9200</v>
      </c>
      <c r="E2328">
        <v>18400</v>
      </c>
      <c r="F2328">
        <v>2</v>
      </c>
      <c r="G2328" t="str">
        <f t="shared" si="36"/>
        <v>TR-POSSGKN210200386</v>
      </c>
    </row>
    <row r="2329" spans="1:7" x14ac:dyDescent="0.25">
      <c r="A2329" s="54">
        <v>44238</v>
      </c>
      <c r="B2329" t="s">
        <v>1344</v>
      </c>
      <c r="C2329" t="s">
        <v>410</v>
      </c>
      <c r="D2329">
        <v>9200</v>
      </c>
      <c r="E2329">
        <v>18400</v>
      </c>
      <c r="F2329">
        <v>2</v>
      </c>
      <c r="G2329" t="str">
        <f t="shared" si="36"/>
        <v>TR-POSSGKN210200386</v>
      </c>
    </row>
    <row r="2330" spans="1:7" x14ac:dyDescent="0.25">
      <c r="A2330" s="54">
        <v>44238</v>
      </c>
      <c r="B2330" t="s">
        <v>1344</v>
      </c>
      <c r="C2330" t="s">
        <v>42</v>
      </c>
      <c r="D2330">
        <v>27500</v>
      </c>
      <c r="E2330">
        <v>55000</v>
      </c>
      <c r="F2330">
        <v>2</v>
      </c>
      <c r="G2330" t="str">
        <f t="shared" si="36"/>
        <v>TR-POSSGKN210200386</v>
      </c>
    </row>
    <row r="2331" spans="1:7" x14ac:dyDescent="0.25">
      <c r="A2331" s="54">
        <v>44238</v>
      </c>
      <c r="B2331" t="s">
        <v>1345</v>
      </c>
      <c r="C2331" t="s">
        <v>917</v>
      </c>
      <c r="D2331">
        <v>2500</v>
      </c>
      <c r="E2331">
        <v>10000</v>
      </c>
      <c r="F2331">
        <v>4</v>
      </c>
      <c r="G2331" t="str">
        <f t="shared" si="36"/>
        <v>TR-POSSGKN210200387</v>
      </c>
    </row>
    <row r="2332" spans="1:7" x14ac:dyDescent="0.25">
      <c r="A2332" s="54">
        <v>44238</v>
      </c>
      <c r="B2332" t="s">
        <v>1345</v>
      </c>
      <c r="C2332" t="s">
        <v>919</v>
      </c>
      <c r="D2332">
        <v>5000</v>
      </c>
      <c r="E2332">
        <v>10000</v>
      </c>
      <c r="F2332">
        <v>2</v>
      </c>
      <c r="G2332" t="str">
        <f t="shared" si="36"/>
        <v>TR-POSSGKN210200387</v>
      </c>
    </row>
    <row r="2333" spans="1:7" x14ac:dyDescent="0.25">
      <c r="A2333" s="54">
        <v>44238</v>
      </c>
      <c r="B2333" t="s">
        <v>1345</v>
      </c>
      <c r="C2333" t="s">
        <v>300</v>
      </c>
      <c r="D2333">
        <v>800</v>
      </c>
      <c r="E2333">
        <v>8000</v>
      </c>
      <c r="F2333">
        <v>10</v>
      </c>
      <c r="G2333" t="str">
        <f t="shared" si="36"/>
        <v>TR-POSSGKN210200387</v>
      </c>
    </row>
    <row r="2334" spans="1:7" x14ac:dyDescent="0.25">
      <c r="A2334" s="54">
        <v>44238</v>
      </c>
      <c r="B2334" t="s">
        <v>1345</v>
      </c>
      <c r="C2334" t="s">
        <v>159</v>
      </c>
      <c r="D2334">
        <v>4500</v>
      </c>
      <c r="E2334">
        <v>4500</v>
      </c>
      <c r="F2334">
        <v>1</v>
      </c>
      <c r="G2334" t="str">
        <f t="shared" si="36"/>
        <v>TR-POSSGKN210200387</v>
      </c>
    </row>
    <row r="2335" spans="1:7" x14ac:dyDescent="0.25">
      <c r="A2335" s="54">
        <v>44238</v>
      </c>
      <c r="B2335" t="s">
        <v>1345</v>
      </c>
      <c r="C2335" t="s">
        <v>922</v>
      </c>
      <c r="D2335">
        <v>20000</v>
      </c>
      <c r="E2335">
        <v>20000</v>
      </c>
      <c r="F2335">
        <v>1</v>
      </c>
      <c r="G2335" t="str">
        <f t="shared" si="36"/>
        <v>TR-POSSGKN210200387</v>
      </c>
    </row>
    <row r="2336" spans="1:7" x14ac:dyDescent="0.25">
      <c r="A2336" s="54">
        <v>44238</v>
      </c>
      <c r="B2336" t="s">
        <v>1345</v>
      </c>
      <c r="C2336" t="s">
        <v>166</v>
      </c>
      <c r="D2336">
        <v>5200</v>
      </c>
      <c r="E2336">
        <v>15600</v>
      </c>
      <c r="F2336">
        <v>3</v>
      </c>
      <c r="G2336" t="str">
        <f t="shared" si="36"/>
        <v>TR-POSSGKN210200387</v>
      </c>
    </row>
    <row r="2337" spans="1:7" x14ac:dyDescent="0.25">
      <c r="A2337" s="54">
        <v>44238</v>
      </c>
      <c r="B2337" t="s">
        <v>1346</v>
      </c>
      <c r="C2337" t="s">
        <v>925</v>
      </c>
      <c r="D2337">
        <v>68000</v>
      </c>
      <c r="E2337">
        <v>68000</v>
      </c>
      <c r="F2337">
        <v>1</v>
      </c>
      <c r="G2337" t="str">
        <f t="shared" si="36"/>
        <v>TR-POSSGKN210200388</v>
      </c>
    </row>
    <row r="2338" spans="1:7" x14ac:dyDescent="0.25">
      <c r="A2338" s="54">
        <v>44238</v>
      </c>
      <c r="B2338" t="s">
        <v>1347</v>
      </c>
      <c r="C2338" t="s">
        <v>927</v>
      </c>
      <c r="D2338">
        <v>465000</v>
      </c>
      <c r="E2338">
        <v>465000</v>
      </c>
      <c r="F2338">
        <v>1</v>
      </c>
      <c r="G2338" t="str">
        <f t="shared" si="36"/>
        <v>TR-POSSGKN210200389</v>
      </c>
    </row>
    <row r="2339" spans="1:7" x14ac:dyDescent="0.25">
      <c r="A2339" s="54">
        <v>44238</v>
      </c>
      <c r="B2339" t="s">
        <v>1347</v>
      </c>
      <c r="C2339" t="s">
        <v>377</v>
      </c>
      <c r="D2339">
        <v>1700</v>
      </c>
      <c r="E2339">
        <v>1700</v>
      </c>
      <c r="F2339">
        <v>1</v>
      </c>
      <c r="G2339" t="str">
        <f t="shared" si="36"/>
        <v>TR-POSSGKN210200389</v>
      </c>
    </row>
    <row r="2340" spans="1:7" x14ac:dyDescent="0.25">
      <c r="A2340" s="54">
        <v>44238</v>
      </c>
      <c r="B2340" t="s">
        <v>1347</v>
      </c>
      <c r="C2340" t="s">
        <v>104</v>
      </c>
      <c r="D2340">
        <v>16000</v>
      </c>
      <c r="E2340">
        <v>16000</v>
      </c>
      <c r="F2340">
        <v>1</v>
      </c>
      <c r="G2340" t="str">
        <f t="shared" si="36"/>
        <v>TR-POSSGKN210200389</v>
      </c>
    </row>
    <row r="2341" spans="1:7" x14ac:dyDescent="0.25">
      <c r="A2341" s="54">
        <v>44238</v>
      </c>
      <c r="B2341" t="s">
        <v>1347</v>
      </c>
      <c r="C2341" t="s">
        <v>377</v>
      </c>
      <c r="D2341">
        <v>1700</v>
      </c>
      <c r="E2341">
        <v>3400</v>
      </c>
      <c r="F2341">
        <v>2</v>
      </c>
      <c r="G2341" t="str">
        <f t="shared" si="36"/>
        <v>TR-POSSGKN210200389</v>
      </c>
    </row>
    <row r="2342" spans="1:7" x14ac:dyDescent="0.25">
      <c r="A2342" s="54">
        <v>44238</v>
      </c>
      <c r="B2342" t="s">
        <v>1347</v>
      </c>
      <c r="C2342" t="s">
        <v>185</v>
      </c>
      <c r="D2342">
        <v>120000</v>
      </c>
      <c r="E2342">
        <v>120000</v>
      </c>
      <c r="F2342">
        <v>1</v>
      </c>
      <c r="G2342" t="str">
        <f t="shared" si="36"/>
        <v>TR-POSSGKN210200389</v>
      </c>
    </row>
    <row r="2343" spans="1:7" x14ac:dyDescent="0.25">
      <c r="A2343" s="54">
        <v>44238</v>
      </c>
      <c r="B2343" t="s">
        <v>1347</v>
      </c>
      <c r="C2343" t="s">
        <v>336</v>
      </c>
      <c r="D2343">
        <v>16000</v>
      </c>
      <c r="E2343">
        <v>32000</v>
      </c>
      <c r="F2343">
        <v>2</v>
      </c>
      <c r="G2343" t="str">
        <f t="shared" si="36"/>
        <v>TR-POSSGKN210200389</v>
      </c>
    </row>
    <row r="2344" spans="1:7" x14ac:dyDescent="0.25">
      <c r="A2344" s="54">
        <v>44238</v>
      </c>
      <c r="B2344" t="s">
        <v>1348</v>
      </c>
      <c r="C2344" t="s">
        <v>259</v>
      </c>
      <c r="D2344">
        <v>20000</v>
      </c>
      <c r="E2344">
        <v>20000</v>
      </c>
      <c r="F2344">
        <v>1</v>
      </c>
      <c r="G2344" t="str">
        <f t="shared" si="36"/>
        <v>TR-POSSGKN210200390</v>
      </c>
    </row>
    <row r="2345" spans="1:7" x14ac:dyDescent="0.25">
      <c r="A2345" s="54">
        <v>44238</v>
      </c>
      <c r="B2345" t="s">
        <v>1349</v>
      </c>
      <c r="C2345" t="s">
        <v>892</v>
      </c>
      <c r="D2345">
        <v>182000</v>
      </c>
      <c r="E2345">
        <v>182000</v>
      </c>
      <c r="F2345">
        <v>1</v>
      </c>
      <c r="G2345" t="str">
        <f t="shared" si="36"/>
        <v>TR-POSSGKN210200391</v>
      </c>
    </row>
    <row r="2346" spans="1:7" x14ac:dyDescent="0.25">
      <c r="A2346" s="54">
        <v>44238</v>
      </c>
      <c r="B2346" t="s">
        <v>1349</v>
      </c>
      <c r="C2346" t="s">
        <v>283</v>
      </c>
      <c r="D2346">
        <v>20500</v>
      </c>
      <c r="E2346">
        <v>20500</v>
      </c>
      <c r="F2346">
        <v>1</v>
      </c>
      <c r="G2346" t="str">
        <f t="shared" si="36"/>
        <v>TR-POSSGKN210200391</v>
      </c>
    </row>
    <row r="2347" spans="1:7" x14ac:dyDescent="0.25">
      <c r="A2347" s="54">
        <v>44238</v>
      </c>
      <c r="B2347" t="s">
        <v>1349</v>
      </c>
      <c r="C2347" t="s">
        <v>782</v>
      </c>
      <c r="D2347">
        <v>42000</v>
      </c>
      <c r="E2347">
        <v>42000</v>
      </c>
      <c r="F2347">
        <v>1</v>
      </c>
      <c r="G2347" t="str">
        <f t="shared" si="36"/>
        <v>TR-POSSGKN210200391</v>
      </c>
    </row>
    <row r="2348" spans="1:7" x14ac:dyDescent="0.25">
      <c r="A2348" s="54">
        <v>44238</v>
      </c>
      <c r="B2348" t="s">
        <v>1349</v>
      </c>
      <c r="C2348" t="s">
        <v>805</v>
      </c>
      <c r="D2348">
        <v>3500</v>
      </c>
      <c r="E2348">
        <v>3500</v>
      </c>
      <c r="F2348">
        <v>1</v>
      </c>
      <c r="G2348" t="str">
        <f t="shared" si="36"/>
        <v>TR-POSSGKN210200391</v>
      </c>
    </row>
    <row r="2349" spans="1:7" x14ac:dyDescent="0.25">
      <c r="A2349" s="54">
        <v>44238</v>
      </c>
      <c r="B2349" t="s">
        <v>1349</v>
      </c>
      <c r="C2349" t="s">
        <v>40</v>
      </c>
      <c r="D2349">
        <v>158000</v>
      </c>
      <c r="E2349">
        <v>158000</v>
      </c>
      <c r="F2349">
        <v>1</v>
      </c>
      <c r="G2349" t="str">
        <f t="shared" si="36"/>
        <v>TR-POSSGKN210200391</v>
      </c>
    </row>
    <row r="2350" spans="1:7" x14ac:dyDescent="0.25">
      <c r="A2350" s="54">
        <v>44238</v>
      </c>
      <c r="B2350" t="s">
        <v>1350</v>
      </c>
      <c r="C2350" t="s">
        <v>60</v>
      </c>
      <c r="D2350">
        <v>7800</v>
      </c>
      <c r="E2350">
        <v>39000</v>
      </c>
      <c r="F2350">
        <v>5</v>
      </c>
      <c r="G2350" t="str">
        <f t="shared" si="36"/>
        <v>TR-POSSGKN210200392</v>
      </c>
    </row>
    <row r="2351" spans="1:7" x14ac:dyDescent="0.25">
      <c r="A2351" s="54">
        <v>44238</v>
      </c>
      <c r="B2351" t="s">
        <v>1351</v>
      </c>
      <c r="C2351" t="s">
        <v>933</v>
      </c>
      <c r="D2351">
        <v>8000</v>
      </c>
      <c r="E2351">
        <v>32000</v>
      </c>
      <c r="F2351">
        <v>4</v>
      </c>
      <c r="G2351" t="str">
        <f t="shared" si="36"/>
        <v>TR-POSSGKN210200393</v>
      </c>
    </row>
    <row r="2352" spans="1:7" x14ac:dyDescent="0.25">
      <c r="A2352" s="54">
        <v>44238</v>
      </c>
      <c r="B2352" t="s">
        <v>1352</v>
      </c>
      <c r="C2352" t="s">
        <v>14</v>
      </c>
      <c r="D2352">
        <v>30000</v>
      </c>
      <c r="E2352">
        <v>30000</v>
      </c>
      <c r="F2352">
        <v>1</v>
      </c>
      <c r="G2352" t="str">
        <f t="shared" si="36"/>
        <v>TR-SISGKN210200228</v>
      </c>
    </row>
    <row r="2353" spans="1:7" x14ac:dyDescent="0.25">
      <c r="A2353" s="54">
        <v>44238</v>
      </c>
      <c r="B2353" t="s">
        <v>1352</v>
      </c>
      <c r="C2353" t="s">
        <v>118</v>
      </c>
      <c r="D2353">
        <v>50000</v>
      </c>
      <c r="E2353">
        <v>50000</v>
      </c>
      <c r="F2353">
        <v>1</v>
      </c>
      <c r="G2353" t="str">
        <f t="shared" si="36"/>
        <v>TR-SISGKN210200228</v>
      </c>
    </row>
    <row r="2354" spans="1:7" x14ac:dyDescent="0.25">
      <c r="A2354" s="54">
        <v>44238</v>
      </c>
      <c r="B2354" t="s">
        <v>1352</v>
      </c>
      <c r="C2354" t="s">
        <v>10</v>
      </c>
      <c r="D2354">
        <v>14500</v>
      </c>
      <c r="E2354">
        <v>14500</v>
      </c>
      <c r="F2354">
        <v>1</v>
      </c>
      <c r="G2354" t="str">
        <f t="shared" si="36"/>
        <v>TR-SISGKN210200228</v>
      </c>
    </row>
    <row r="2355" spans="1:7" x14ac:dyDescent="0.25">
      <c r="A2355" s="54">
        <v>44238</v>
      </c>
      <c r="B2355" t="s">
        <v>1353</v>
      </c>
      <c r="C2355" t="s">
        <v>16</v>
      </c>
      <c r="D2355">
        <v>14500</v>
      </c>
      <c r="E2355">
        <v>14500</v>
      </c>
      <c r="F2355">
        <v>1</v>
      </c>
      <c r="G2355" t="str">
        <f t="shared" si="36"/>
        <v>TR-POSSGKN210200396</v>
      </c>
    </row>
    <row r="2356" spans="1:7" x14ac:dyDescent="0.25">
      <c r="A2356" s="54">
        <v>44238</v>
      </c>
      <c r="B2356" t="s">
        <v>1353</v>
      </c>
      <c r="C2356" t="s">
        <v>14</v>
      </c>
      <c r="D2356">
        <v>30000</v>
      </c>
      <c r="E2356">
        <v>30000</v>
      </c>
      <c r="F2356">
        <v>1</v>
      </c>
      <c r="G2356" t="str">
        <f t="shared" si="36"/>
        <v>TR-POSSGKN210200396</v>
      </c>
    </row>
    <row r="2357" spans="1:7" x14ac:dyDescent="0.25">
      <c r="A2357" s="54">
        <v>44238</v>
      </c>
      <c r="B2357" t="s">
        <v>1354</v>
      </c>
      <c r="C2357" t="s">
        <v>252</v>
      </c>
      <c r="D2357">
        <v>40000</v>
      </c>
      <c r="E2357">
        <v>40000</v>
      </c>
      <c r="F2357">
        <v>1</v>
      </c>
      <c r="G2357" t="str">
        <f t="shared" si="36"/>
        <v>TR-POSSGKN210200397</v>
      </c>
    </row>
    <row r="2358" spans="1:7" x14ac:dyDescent="0.25">
      <c r="A2358" s="54">
        <v>44238</v>
      </c>
      <c r="B2358" t="s">
        <v>1355</v>
      </c>
      <c r="C2358" t="s">
        <v>939</v>
      </c>
      <c r="D2358">
        <v>890000</v>
      </c>
      <c r="E2358">
        <v>890000</v>
      </c>
      <c r="F2358">
        <v>1</v>
      </c>
      <c r="G2358" t="str">
        <f t="shared" si="36"/>
        <v>TR-POSSGKN210200398</v>
      </c>
    </row>
    <row r="2359" spans="1:7" x14ac:dyDescent="0.25">
      <c r="A2359" s="54">
        <v>44238</v>
      </c>
      <c r="B2359" t="s">
        <v>1356</v>
      </c>
      <c r="C2359" t="s">
        <v>940</v>
      </c>
      <c r="D2359">
        <v>99000</v>
      </c>
      <c r="E2359">
        <v>99000</v>
      </c>
      <c r="F2359">
        <v>1</v>
      </c>
      <c r="G2359" t="str">
        <f t="shared" si="36"/>
        <v>TR-POSSGKN210200399</v>
      </c>
    </row>
    <row r="2360" spans="1:7" x14ac:dyDescent="0.25">
      <c r="A2360" s="54">
        <v>44238</v>
      </c>
      <c r="B2360" t="s">
        <v>1357</v>
      </c>
      <c r="C2360" t="s">
        <v>179</v>
      </c>
      <c r="D2360">
        <v>42000</v>
      </c>
      <c r="E2360">
        <v>42000</v>
      </c>
      <c r="F2360">
        <v>1</v>
      </c>
      <c r="G2360" t="str">
        <f t="shared" si="36"/>
        <v>TR-POSSGKN210200400</v>
      </c>
    </row>
    <row r="2361" spans="1:7" x14ac:dyDescent="0.25">
      <c r="A2361" s="54">
        <v>44238</v>
      </c>
      <c r="B2361" t="s">
        <v>1357</v>
      </c>
      <c r="C2361" t="s">
        <v>129</v>
      </c>
      <c r="D2361">
        <v>4800</v>
      </c>
      <c r="E2361">
        <v>4800</v>
      </c>
      <c r="F2361">
        <v>1</v>
      </c>
      <c r="G2361" t="str">
        <f t="shared" si="36"/>
        <v>TR-POSSGKN210200400</v>
      </c>
    </row>
    <row r="2362" spans="1:7" x14ac:dyDescent="0.25">
      <c r="A2362" s="54">
        <v>44238</v>
      </c>
      <c r="B2362" t="s">
        <v>1358</v>
      </c>
      <c r="C2362" t="s">
        <v>913</v>
      </c>
      <c r="D2362">
        <v>5800</v>
      </c>
      <c r="E2362">
        <v>29000</v>
      </c>
      <c r="F2362">
        <v>5</v>
      </c>
      <c r="G2362" t="str">
        <f t="shared" si="36"/>
        <v>TR-POSSGKN210200403</v>
      </c>
    </row>
    <row r="2363" spans="1:7" x14ac:dyDescent="0.25">
      <c r="A2363" s="54">
        <v>44238</v>
      </c>
      <c r="B2363" t="s">
        <v>1358</v>
      </c>
      <c r="C2363" t="s">
        <v>394</v>
      </c>
      <c r="D2363">
        <v>9200</v>
      </c>
      <c r="E2363">
        <v>18400</v>
      </c>
      <c r="F2363">
        <v>2</v>
      </c>
      <c r="G2363" t="str">
        <f t="shared" si="36"/>
        <v>TR-POSSGKN210200403</v>
      </c>
    </row>
    <row r="2364" spans="1:7" x14ac:dyDescent="0.25">
      <c r="A2364" s="54">
        <v>44238</v>
      </c>
      <c r="B2364" t="s">
        <v>1358</v>
      </c>
      <c r="C2364" t="s">
        <v>410</v>
      </c>
      <c r="D2364">
        <v>9200</v>
      </c>
      <c r="E2364">
        <v>18400</v>
      </c>
      <c r="F2364">
        <v>2</v>
      </c>
      <c r="G2364" t="str">
        <f t="shared" si="36"/>
        <v>TR-POSSGKN210200403</v>
      </c>
    </row>
    <row r="2365" spans="1:7" x14ac:dyDescent="0.25">
      <c r="A2365" s="54">
        <v>44238</v>
      </c>
      <c r="B2365" t="s">
        <v>1359</v>
      </c>
      <c r="C2365" t="s">
        <v>42</v>
      </c>
      <c r="D2365">
        <v>27500</v>
      </c>
      <c r="E2365">
        <v>55000</v>
      </c>
      <c r="F2365">
        <v>2</v>
      </c>
      <c r="G2365" t="str">
        <f t="shared" si="36"/>
        <v>TR-POSSGKN210200405</v>
      </c>
    </row>
    <row r="2366" spans="1:7" x14ac:dyDescent="0.25">
      <c r="A2366" s="54">
        <v>44238</v>
      </c>
      <c r="B2366" t="s">
        <v>1359</v>
      </c>
      <c r="C2366" t="s">
        <v>917</v>
      </c>
      <c r="D2366">
        <v>2500</v>
      </c>
      <c r="E2366">
        <v>10000</v>
      </c>
      <c r="F2366">
        <v>4</v>
      </c>
      <c r="G2366" t="str">
        <f t="shared" si="36"/>
        <v>TR-POSSGKN210200405</v>
      </c>
    </row>
    <row r="2367" spans="1:7" x14ac:dyDescent="0.25">
      <c r="A2367" s="54">
        <v>44238</v>
      </c>
      <c r="B2367" t="s">
        <v>1359</v>
      </c>
      <c r="C2367" t="s">
        <v>919</v>
      </c>
      <c r="D2367">
        <v>5000</v>
      </c>
      <c r="E2367">
        <v>10000</v>
      </c>
      <c r="F2367">
        <v>2</v>
      </c>
      <c r="G2367" t="str">
        <f t="shared" si="36"/>
        <v>TR-POSSGKN210200405</v>
      </c>
    </row>
    <row r="2368" spans="1:7" x14ac:dyDescent="0.25">
      <c r="A2368" s="54">
        <v>44238</v>
      </c>
      <c r="B2368" t="s">
        <v>1359</v>
      </c>
      <c r="C2368" t="s">
        <v>300</v>
      </c>
      <c r="D2368">
        <v>800</v>
      </c>
      <c r="E2368">
        <v>8000</v>
      </c>
      <c r="F2368">
        <v>10</v>
      </c>
      <c r="G2368" t="str">
        <f t="shared" si="36"/>
        <v>TR-POSSGKN210200405</v>
      </c>
    </row>
    <row r="2369" spans="1:7" x14ac:dyDescent="0.25">
      <c r="A2369" s="54">
        <v>44238</v>
      </c>
      <c r="B2369" t="s">
        <v>1359</v>
      </c>
      <c r="C2369" t="s">
        <v>159</v>
      </c>
      <c r="D2369">
        <v>4500</v>
      </c>
      <c r="E2369">
        <v>4500</v>
      </c>
      <c r="F2369">
        <v>1</v>
      </c>
      <c r="G2369" t="str">
        <f t="shared" si="36"/>
        <v>TR-POSSGKN210200405</v>
      </c>
    </row>
    <row r="2370" spans="1:7" x14ac:dyDescent="0.25">
      <c r="A2370" s="54">
        <v>44238</v>
      </c>
      <c r="B2370" t="s">
        <v>1360</v>
      </c>
      <c r="C2370" t="s">
        <v>922</v>
      </c>
      <c r="D2370">
        <v>20000</v>
      </c>
      <c r="E2370">
        <v>20000</v>
      </c>
      <c r="F2370">
        <v>1</v>
      </c>
      <c r="G2370" t="str">
        <f t="shared" si="36"/>
        <v>TR-POSSGKN210200410</v>
      </c>
    </row>
    <row r="2371" spans="1:7" x14ac:dyDescent="0.25">
      <c r="A2371" s="54">
        <v>44238</v>
      </c>
      <c r="B2371" t="s">
        <v>1360</v>
      </c>
      <c r="C2371" t="s">
        <v>166</v>
      </c>
      <c r="D2371">
        <v>5200</v>
      </c>
      <c r="E2371">
        <v>15600</v>
      </c>
      <c r="F2371">
        <v>3</v>
      </c>
      <c r="G2371" t="str">
        <f t="shared" ref="G2371:G2434" si="37" xml:space="preserve"> "TR-" &amp; B2371</f>
        <v>TR-POSSGKN210200410</v>
      </c>
    </row>
    <row r="2372" spans="1:7" x14ac:dyDescent="0.25">
      <c r="A2372" s="54">
        <v>44238</v>
      </c>
      <c r="B2372" t="s">
        <v>1360</v>
      </c>
      <c r="C2372" t="s">
        <v>925</v>
      </c>
      <c r="D2372">
        <v>68000</v>
      </c>
      <c r="E2372">
        <v>68000</v>
      </c>
      <c r="F2372">
        <v>1</v>
      </c>
      <c r="G2372" t="str">
        <f t="shared" si="37"/>
        <v>TR-POSSGKN210200410</v>
      </c>
    </row>
    <row r="2373" spans="1:7" x14ac:dyDescent="0.25">
      <c r="A2373" s="54">
        <v>44238</v>
      </c>
      <c r="B2373" t="s">
        <v>1361</v>
      </c>
      <c r="C2373" t="s">
        <v>927</v>
      </c>
      <c r="D2373">
        <v>465000</v>
      </c>
      <c r="E2373">
        <v>465000</v>
      </c>
      <c r="F2373">
        <v>1</v>
      </c>
      <c r="G2373" t="str">
        <f t="shared" si="37"/>
        <v>TR-POSSGKN210200411</v>
      </c>
    </row>
    <row r="2374" spans="1:7" x14ac:dyDescent="0.25">
      <c r="A2374" s="54">
        <v>44238</v>
      </c>
      <c r="B2374" t="s">
        <v>1362</v>
      </c>
      <c r="C2374" t="s">
        <v>377</v>
      </c>
      <c r="D2374">
        <v>1700</v>
      </c>
      <c r="E2374">
        <v>1700</v>
      </c>
      <c r="F2374">
        <v>1</v>
      </c>
      <c r="G2374" t="str">
        <f t="shared" si="37"/>
        <v>TR-POSSGKN210200416</v>
      </c>
    </row>
    <row r="2375" spans="1:7" x14ac:dyDescent="0.25">
      <c r="A2375" s="54">
        <v>44238</v>
      </c>
      <c r="B2375" t="s">
        <v>1362</v>
      </c>
      <c r="C2375" t="s">
        <v>104</v>
      </c>
      <c r="D2375">
        <v>16000</v>
      </c>
      <c r="E2375">
        <v>16000</v>
      </c>
      <c r="F2375">
        <v>1</v>
      </c>
      <c r="G2375" t="str">
        <f t="shared" si="37"/>
        <v>TR-POSSGKN210200416</v>
      </c>
    </row>
    <row r="2376" spans="1:7" x14ac:dyDescent="0.25">
      <c r="A2376" s="54">
        <v>44238</v>
      </c>
      <c r="B2376" t="s">
        <v>1363</v>
      </c>
      <c r="C2376" t="s">
        <v>377</v>
      </c>
      <c r="D2376">
        <v>1700</v>
      </c>
      <c r="E2376">
        <v>3400</v>
      </c>
      <c r="F2376">
        <v>2</v>
      </c>
      <c r="G2376" t="str">
        <f t="shared" si="37"/>
        <v>TR-POSSGKN210200417</v>
      </c>
    </row>
    <row r="2377" spans="1:7" x14ac:dyDescent="0.25">
      <c r="A2377" s="54">
        <v>44238</v>
      </c>
      <c r="B2377" t="s">
        <v>1364</v>
      </c>
      <c r="C2377" t="s">
        <v>185</v>
      </c>
      <c r="D2377">
        <v>120000</v>
      </c>
      <c r="E2377">
        <v>120000</v>
      </c>
      <c r="F2377">
        <v>1</v>
      </c>
      <c r="G2377" t="str">
        <f t="shared" si="37"/>
        <v>TR-POSSGKN210200419</v>
      </c>
    </row>
    <row r="2378" spans="1:7" x14ac:dyDescent="0.25">
      <c r="A2378" s="54">
        <v>44238</v>
      </c>
      <c r="B2378" t="s">
        <v>1364</v>
      </c>
      <c r="C2378" t="s">
        <v>336</v>
      </c>
      <c r="D2378">
        <v>16000</v>
      </c>
      <c r="E2378">
        <v>32000</v>
      </c>
      <c r="F2378">
        <v>2</v>
      </c>
      <c r="G2378" t="str">
        <f t="shared" si="37"/>
        <v>TR-POSSGKN210200419</v>
      </c>
    </row>
    <row r="2379" spans="1:7" x14ac:dyDescent="0.25">
      <c r="A2379" s="54">
        <v>44238</v>
      </c>
      <c r="B2379" t="s">
        <v>1364</v>
      </c>
      <c r="C2379" t="s">
        <v>259</v>
      </c>
      <c r="D2379">
        <v>20000</v>
      </c>
      <c r="E2379">
        <v>20000</v>
      </c>
      <c r="F2379">
        <v>1</v>
      </c>
      <c r="G2379" t="str">
        <f t="shared" si="37"/>
        <v>TR-POSSGKN210200419</v>
      </c>
    </row>
    <row r="2380" spans="1:7" x14ac:dyDescent="0.25">
      <c r="A2380" s="54">
        <v>44238</v>
      </c>
      <c r="B2380" t="s">
        <v>1364</v>
      </c>
      <c r="C2380" t="s">
        <v>37</v>
      </c>
      <c r="D2380">
        <v>79000</v>
      </c>
      <c r="E2380">
        <v>79000</v>
      </c>
      <c r="F2380">
        <v>1</v>
      </c>
      <c r="G2380" t="str">
        <f t="shared" si="37"/>
        <v>TR-POSSGKN210200419</v>
      </c>
    </row>
    <row r="2381" spans="1:7" x14ac:dyDescent="0.25">
      <c r="A2381" s="54">
        <v>44238</v>
      </c>
      <c r="B2381" t="s">
        <v>1365</v>
      </c>
      <c r="C2381" t="s">
        <v>892</v>
      </c>
      <c r="D2381">
        <v>182000</v>
      </c>
      <c r="E2381">
        <v>182000</v>
      </c>
      <c r="F2381">
        <v>1</v>
      </c>
      <c r="G2381" t="str">
        <f t="shared" si="37"/>
        <v>TR-POSSGKN210200420</v>
      </c>
    </row>
    <row r="2382" spans="1:7" x14ac:dyDescent="0.25">
      <c r="A2382" s="54">
        <v>44238</v>
      </c>
      <c r="B2382" t="s">
        <v>1365</v>
      </c>
      <c r="C2382" t="s">
        <v>283</v>
      </c>
      <c r="D2382">
        <v>20500</v>
      </c>
      <c r="E2382">
        <v>20500</v>
      </c>
      <c r="F2382">
        <v>1</v>
      </c>
      <c r="G2382" t="str">
        <f t="shared" si="37"/>
        <v>TR-POSSGKN210200420</v>
      </c>
    </row>
    <row r="2383" spans="1:7" x14ac:dyDescent="0.25">
      <c r="A2383" s="54">
        <v>44238</v>
      </c>
      <c r="B2383" t="s">
        <v>1365</v>
      </c>
      <c r="C2383" t="s">
        <v>782</v>
      </c>
      <c r="D2383">
        <v>42000</v>
      </c>
      <c r="E2383">
        <v>42000</v>
      </c>
      <c r="F2383">
        <v>1</v>
      </c>
      <c r="G2383" t="str">
        <f t="shared" si="37"/>
        <v>TR-POSSGKN210200420</v>
      </c>
    </row>
    <row r="2384" spans="1:7" x14ac:dyDescent="0.25">
      <c r="A2384" s="54">
        <v>44238</v>
      </c>
      <c r="B2384" t="s">
        <v>1365</v>
      </c>
      <c r="C2384" t="s">
        <v>805</v>
      </c>
      <c r="D2384">
        <v>3500</v>
      </c>
      <c r="E2384">
        <v>3500</v>
      </c>
      <c r="F2384">
        <v>1</v>
      </c>
      <c r="G2384" t="str">
        <f t="shared" si="37"/>
        <v>TR-POSSGKN210200420</v>
      </c>
    </row>
    <row r="2385" spans="1:7" x14ac:dyDescent="0.25">
      <c r="A2385" s="54">
        <v>44238</v>
      </c>
      <c r="B2385" t="s">
        <v>1366</v>
      </c>
      <c r="C2385" t="s">
        <v>37</v>
      </c>
      <c r="D2385">
        <v>79000</v>
      </c>
      <c r="E2385">
        <v>79000</v>
      </c>
      <c r="F2385">
        <v>1</v>
      </c>
      <c r="G2385" t="str">
        <f t="shared" si="37"/>
        <v>TR-POSSGKN210200421</v>
      </c>
    </row>
    <row r="2386" spans="1:7" x14ac:dyDescent="0.25">
      <c r="A2386" s="54">
        <v>44238</v>
      </c>
      <c r="B2386" t="s">
        <v>1367</v>
      </c>
      <c r="C2386" t="s">
        <v>40</v>
      </c>
      <c r="D2386">
        <v>158000</v>
      </c>
      <c r="E2386">
        <v>158000</v>
      </c>
      <c r="F2386">
        <v>1</v>
      </c>
      <c r="G2386" t="str">
        <f t="shared" si="37"/>
        <v>TR-POSSGKN210200422</v>
      </c>
    </row>
    <row r="2387" spans="1:7" x14ac:dyDescent="0.25">
      <c r="A2387" s="54">
        <v>44238</v>
      </c>
      <c r="B2387" t="s">
        <v>1367</v>
      </c>
      <c r="C2387" t="s">
        <v>10</v>
      </c>
      <c r="D2387">
        <v>14500</v>
      </c>
      <c r="E2387">
        <v>14500</v>
      </c>
      <c r="F2387">
        <v>1</v>
      </c>
      <c r="G2387" t="str">
        <f t="shared" si="37"/>
        <v>TR-POSSGKN210200422</v>
      </c>
    </row>
    <row r="2388" spans="1:7" x14ac:dyDescent="0.25">
      <c r="A2388" s="54">
        <v>44238</v>
      </c>
      <c r="B2388" t="s">
        <v>1368</v>
      </c>
      <c r="C2388" t="s">
        <v>10</v>
      </c>
      <c r="D2388">
        <v>14500</v>
      </c>
      <c r="E2388">
        <v>14500</v>
      </c>
      <c r="F2388">
        <v>1</v>
      </c>
      <c r="G2388" t="str">
        <f t="shared" si="37"/>
        <v>TR-POSSGKN210200423</v>
      </c>
    </row>
    <row r="2389" spans="1:7" x14ac:dyDescent="0.25">
      <c r="A2389" s="54">
        <v>44238</v>
      </c>
      <c r="B2389" t="s">
        <v>1369</v>
      </c>
      <c r="C2389" t="s">
        <v>60</v>
      </c>
      <c r="D2389">
        <v>7800</v>
      </c>
      <c r="E2389">
        <v>39000</v>
      </c>
      <c r="F2389">
        <v>5</v>
      </c>
      <c r="G2389" t="str">
        <f t="shared" si="37"/>
        <v>TR-POSSGKN210200425</v>
      </c>
    </row>
    <row r="2390" spans="1:7" x14ac:dyDescent="0.25">
      <c r="A2390" s="54">
        <v>44238</v>
      </c>
      <c r="B2390" t="s">
        <v>1370</v>
      </c>
      <c r="C2390" t="s">
        <v>933</v>
      </c>
      <c r="D2390">
        <v>8000</v>
      </c>
      <c r="E2390">
        <v>32000</v>
      </c>
      <c r="F2390">
        <v>4</v>
      </c>
      <c r="G2390" t="str">
        <f t="shared" si="37"/>
        <v>TR-POSSGKN210200426</v>
      </c>
    </row>
    <row r="2391" spans="1:7" x14ac:dyDescent="0.25">
      <c r="A2391" s="54">
        <v>44238</v>
      </c>
      <c r="B2391" t="s">
        <v>1371</v>
      </c>
      <c r="C2391" t="s">
        <v>14</v>
      </c>
      <c r="D2391">
        <v>30000</v>
      </c>
      <c r="E2391">
        <v>30000</v>
      </c>
      <c r="F2391">
        <v>1</v>
      </c>
      <c r="G2391" t="str">
        <f t="shared" si="37"/>
        <v>TR-POSSGKN210200427</v>
      </c>
    </row>
    <row r="2392" spans="1:7" x14ac:dyDescent="0.25">
      <c r="A2392" s="54">
        <v>44238</v>
      </c>
      <c r="B2392" t="s">
        <v>1372</v>
      </c>
      <c r="C2392" t="s">
        <v>118</v>
      </c>
      <c r="D2392">
        <v>50000</v>
      </c>
      <c r="E2392">
        <v>50000</v>
      </c>
      <c r="F2392">
        <v>1</v>
      </c>
      <c r="G2392" t="str">
        <f t="shared" si="37"/>
        <v>TR-POSSGKN210200428</v>
      </c>
    </row>
    <row r="2393" spans="1:7" x14ac:dyDescent="0.25">
      <c r="A2393" s="54">
        <v>44238</v>
      </c>
      <c r="B2393" t="s">
        <v>1373</v>
      </c>
      <c r="C2393" t="s">
        <v>10</v>
      </c>
      <c r="D2393">
        <v>14500</v>
      </c>
      <c r="E2393">
        <v>14500</v>
      </c>
      <c r="F2393">
        <v>1</v>
      </c>
      <c r="G2393" t="str">
        <f t="shared" si="37"/>
        <v>TR-RJSGKN210200001TO_PED ONEMED OFFICIAL</v>
      </c>
    </row>
    <row r="2394" spans="1:7" x14ac:dyDescent="0.25">
      <c r="A2394" s="54">
        <v>44238</v>
      </c>
      <c r="B2394" t="s">
        <v>1373</v>
      </c>
      <c r="C2394" t="s">
        <v>16</v>
      </c>
      <c r="D2394">
        <v>14500</v>
      </c>
      <c r="E2394">
        <v>14500</v>
      </c>
      <c r="F2394">
        <v>1</v>
      </c>
      <c r="G2394" t="str">
        <f t="shared" si="37"/>
        <v>TR-RJSGKN210200001TO_PED ONEMED OFFICIAL</v>
      </c>
    </row>
    <row r="2395" spans="1:7" x14ac:dyDescent="0.25">
      <c r="A2395" s="54">
        <v>44238</v>
      </c>
      <c r="B2395" t="s">
        <v>1374</v>
      </c>
      <c r="C2395" t="s">
        <v>14</v>
      </c>
      <c r="D2395">
        <v>30000</v>
      </c>
      <c r="E2395">
        <v>30000</v>
      </c>
      <c r="F2395">
        <v>1</v>
      </c>
      <c r="G2395" t="str">
        <f t="shared" si="37"/>
        <v>TR-SISGKN210200255_PT. ALKES SINAR MAS</v>
      </c>
    </row>
    <row r="2396" spans="1:7" x14ac:dyDescent="0.25">
      <c r="A2396" s="54">
        <v>44238</v>
      </c>
      <c r="B2396" t="s">
        <v>1375</v>
      </c>
      <c r="C2396" t="s">
        <v>252</v>
      </c>
      <c r="D2396">
        <v>40000</v>
      </c>
      <c r="E2396">
        <v>40000</v>
      </c>
      <c r="F2396">
        <v>1</v>
      </c>
      <c r="G2396" t="str">
        <f t="shared" si="37"/>
        <v>TR-SISGKN210200258_PT CAHAYA SELANG</v>
      </c>
    </row>
    <row r="2397" spans="1:7" x14ac:dyDescent="0.25">
      <c r="A2397" s="54">
        <v>44238</v>
      </c>
      <c r="B2397" t="s">
        <v>1376</v>
      </c>
      <c r="C2397" t="s">
        <v>939</v>
      </c>
      <c r="D2397">
        <v>890000</v>
      </c>
      <c r="E2397">
        <v>890000</v>
      </c>
      <c r="F2397">
        <v>1</v>
      </c>
      <c r="G2397" t="str">
        <f t="shared" si="37"/>
        <v>TR-POSSGKN210200468</v>
      </c>
    </row>
    <row r="2398" spans="1:7" x14ac:dyDescent="0.25">
      <c r="A2398" s="54">
        <v>44238</v>
      </c>
      <c r="B2398" t="s">
        <v>1377</v>
      </c>
      <c r="C2398" t="s">
        <v>940</v>
      </c>
      <c r="D2398">
        <v>99000</v>
      </c>
      <c r="E2398">
        <v>99000</v>
      </c>
      <c r="F2398">
        <v>1</v>
      </c>
      <c r="G2398" t="str">
        <f t="shared" si="37"/>
        <v>TR-POSSGKN210200469</v>
      </c>
    </row>
    <row r="2399" spans="1:7" x14ac:dyDescent="0.25">
      <c r="A2399" s="54">
        <v>44238</v>
      </c>
      <c r="B2399" t="s">
        <v>1378</v>
      </c>
      <c r="C2399" t="s">
        <v>179</v>
      </c>
      <c r="D2399">
        <v>42000</v>
      </c>
      <c r="E2399">
        <v>42000</v>
      </c>
      <c r="F2399">
        <v>1</v>
      </c>
      <c r="G2399" t="str">
        <f t="shared" si="37"/>
        <v>TR-POSSGKN210200470</v>
      </c>
    </row>
    <row r="2400" spans="1:7" x14ac:dyDescent="0.25">
      <c r="A2400" s="54">
        <v>44238</v>
      </c>
      <c r="B2400" t="s">
        <v>1379</v>
      </c>
      <c r="C2400" t="s">
        <v>129</v>
      </c>
      <c r="D2400">
        <v>4800</v>
      </c>
      <c r="E2400">
        <v>4800</v>
      </c>
      <c r="F2400">
        <v>1</v>
      </c>
      <c r="G2400" t="str">
        <f t="shared" si="37"/>
        <v>TR-POSSGKN210200475</v>
      </c>
    </row>
    <row r="2401" spans="1:7" x14ac:dyDescent="0.25">
      <c r="A2401" s="54">
        <v>44238</v>
      </c>
      <c r="B2401" t="s">
        <v>1379</v>
      </c>
      <c r="C2401" t="s">
        <v>821</v>
      </c>
      <c r="D2401">
        <v>3000</v>
      </c>
      <c r="E2401">
        <v>6000</v>
      </c>
      <c r="F2401">
        <v>2</v>
      </c>
      <c r="G2401" t="str">
        <f t="shared" si="37"/>
        <v>TR-POSSGKN210200475</v>
      </c>
    </row>
    <row r="2402" spans="1:7" x14ac:dyDescent="0.25">
      <c r="A2402" s="54">
        <v>44238</v>
      </c>
      <c r="B2402" t="s">
        <v>1379</v>
      </c>
      <c r="C2402" t="s">
        <v>44</v>
      </c>
      <c r="D2402">
        <v>9000</v>
      </c>
      <c r="E2402">
        <v>9000</v>
      </c>
      <c r="F2402">
        <v>1</v>
      </c>
      <c r="G2402" t="str">
        <f t="shared" si="37"/>
        <v>TR-POSSGKN210200475</v>
      </c>
    </row>
    <row r="2403" spans="1:7" x14ac:dyDescent="0.25">
      <c r="A2403" s="54">
        <v>44238</v>
      </c>
      <c r="B2403" t="s">
        <v>1380</v>
      </c>
      <c r="C2403" t="s">
        <v>449</v>
      </c>
      <c r="D2403">
        <v>8500</v>
      </c>
      <c r="E2403">
        <v>34000</v>
      </c>
      <c r="F2403">
        <v>4</v>
      </c>
      <c r="G2403" t="str">
        <f t="shared" si="37"/>
        <v>TR-POSSGKN210200476</v>
      </c>
    </row>
    <row r="2404" spans="1:7" x14ac:dyDescent="0.25">
      <c r="A2404" s="54">
        <v>44238</v>
      </c>
      <c r="B2404" t="s">
        <v>1380</v>
      </c>
      <c r="C2404" t="s">
        <v>16</v>
      </c>
      <c r="D2404">
        <v>14500</v>
      </c>
      <c r="E2404">
        <v>14500</v>
      </c>
      <c r="F2404">
        <v>1</v>
      </c>
      <c r="G2404" t="str">
        <f t="shared" si="37"/>
        <v>TR-POSSGKN210200476</v>
      </c>
    </row>
    <row r="2405" spans="1:7" x14ac:dyDescent="0.25">
      <c r="A2405" s="54">
        <v>44238</v>
      </c>
      <c r="B2405" t="s">
        <v>1381</v>
      </c>
      <c r="C2405" t="s">
        <v>195</v>
      </c>
      <c r="D2405">
        <v>40000</v>
      </c>
      <c r="E2405">
        <v>40000</v>
      </c>
      <c r="F2405">
        <v>1</v>
      </c>
      <c r="G2405" t="str">
        <f t="shared" si="37"/>
        <v>TR-POSSGKN210200478</v>
      </c>
    </row>
    <row r="2406" spans="1:7" x14ac:dyDescent="0.25">
      <c r="A2406" s="54">
        <v>44238</v>
      </c>
      <c r="B2406" t="s">
        <v>1382</v>
      </c>
      <c r="C2406" t="s">
        <v>954</v>
      </c>
      <c r="D2406">
        <v>175000</v>
      </c>
      <c r="E2406">
        <v>175000</v>
      </c>
      <c r="F2406">
        <v>1</v>
      </c>
      <c r="G2406" t="str">
        <f t="shared" si="37"/>
        <v>TR-POSSGKN210200480</v>
      </c>
    </row>
    <row r="2407" spans="1:7" x14ac:dyDescent="0.25">
      <c r="A2407" s="54">
        <v>44238</v>
      </c>
      <c r="B2407" t="s">
        <v>1382</v>
      </c>
      <c r="C2407" t="s">
        <v>14</v>
      </c>
      <c r="D2407">
        <v>30000</v>
      </c>
      <c r="E2407">
        <v>150000</v>
      </c>
      <c r="F2407">
        <v>5</v>
      </c>
      <c r="G2407" t="str">
        <f t="shared" si="37"/>
        <v>TR-POSSGKN210200480</v>
      </c>
    </row>
    <row r="2408" spans="1:7" x14ac:dyDescent="0.25">
      <c r="A2408" s="54">
        <v>44238</v>
      </c>
      <c r="B2408" t="s">
        <v>1382</v>
      </c>
      <c r="C2408" t="s">
        <v>16</v>
      </c>
      <c r="D2408">
        <v>14500</v>
      </c>
      <c r="E2408">
        <v>43500</v>
      </c>
      <c r="F2408">
        <v>3</v>
      </c>
      <c r="G2408" t="str">
        <f t="shared" si="37"/>
        <v>TR-POSSGKN210200480</v>
      </c>
    </row>
    <row r="2409" spans="1:7" x14ac:dyDescent="0.25">
      <c r="A2409" s="54">
        <v>44238</v>
      </c>
      <c r="B2409" t="s">
        <v>1382</v>
      </c>
      <c r="C2409" t="s">
        <v>29</v>
      </c>
      <c r="D2409">
        <v>14500</v>
      </c>
      <c r="E2409">
        <v>14500</v>
      </c>
      <c r="F2409">
        <v>1</v>
      </c>
      <c r="G2409" t="str">
        <f t="shared" si="37"/>
        <v>TR-POSSGKN210200480</v>
      </c>
    </row>
    <row r="2410" spans="1:7" x14ac:dyDescent="0.25">
      <c r="A2410" s="54">
        <v>44238</v>
      </c>
      <c r="B2410" t="s">
        <v>1382</v>
      </c>
      <c r="C2410" t="s">
        <v>10</v>
      </c>
      <c r="D2410">
        <v>14500</v>
      </c>
      <c r="E2410">
        <v>14500</v>
      </c>
      <c r="F2410">
        <v>1</v>
      </c>
      <c r="G2410" t="str">
        <f t="shared" si="37"/>
        <v>TR-POSSGKN210200480</v>
      </c>
    </row>
    <row r="2411" spans="1:7" x14ac:dyDescent="0.25">
      <c r="A2411" s="54">
        <v>44238</v>
      </c>
      <c r="B2411" t="s">
        <v>1382</v>
      </c>
      <c r="C2411" t="s">
        <v>85</v>
      </c>
      <c r="D2411">
        <v>10000</v>
      </c>
      <c r="E2411">
        <v>20000</v>
      </c>
      <c r="F2411">
        <v>2</v>
      </c>
      <c r="G2411" t="str">
        <f t="shared" si="37"/>
        <v>TR-POSSGKN210200480</v>
      </c>
    </row>
    <row r="2412" spans="1:7" x14ac:dyDescent="0.25">
      <c r="A2412" s="54">
        <v>44238</v>
      </c>
      <c r="B2412" t="s">
        <v>1383</v>
      </c>
      <c r="C2412" t="s">
        <v>16</v>
      </c>
      <c r="D2412">
        <v>14500</v>
      </c>
      <c r="E2412">
        <v>29000</v>
      </c>
      <c r="F2412">
        <v>2</v>
      </c>
      <c r="G2412" t="str">
        <f t="shared" si="37"/>
        <v>TR-POSSGKN210200481</v>
      </c>
    </row>
    <row r="2413" spans="1:7" x14ac:dyDescent="0.25">
      <c r="A2413" s="54">
        <v>44238</v>
      </c>
      <c r="B2413" t="s">
        <v>1383</v>
      </c>
      <c r="C2413" t="s">
        <v>29</v>
      </c>
      <c r="D2413">
        <v>14500</v>
      </c>
      <c r="E2413">
        <v>14500</v>
      </c>
      <c r="F2413">
        <v>1</v>
      </c>
      <c r="G2413" t="str">
        <f t="shared" si="37"/>
        <v>TR-POSSGKN210200481</v>
      </c>
    </row>
    <row r="2414" spans="1:7" x14ac:dyDescent="0.25">
      <c r="A2414" s="54">
        <v>44238</v>
      </c>
      <c r="B2414" t="s">
        <v>1383</v>
      </c>
      <c r="C2414" t="s">
        <v>276</v>
      </c>
      <c r="D2414">
        <v>14500</v>
      </c>
      <c r="E2414">
        <v>14500</v>
      </c>
      <c r="F2414">
        <v>1</v>
      </c>
      <c r="G2414" t="str">
        <f t="shared" si="37"/>
        <v>TR-POSSGKN210200481</v>
      </c>
    </row>
    <row r="2415" spans="1:7" x14ac:dyDescent="0.25">
      <c r="A2415" s="54">
        <v>44238</v>
      </c>
      <c r="B2415" t="s">
        <v>1383</v>
      </c>
      <c r="C2415" t="s">
        <v>9</v>
      </c>
      <c r="D2415">
        <v>14500</v>
      </c>
      <c r="E2415">
        <v>29000</v>
      </c>
      <c r="F2415">
        <v>2</v>
      </c>
      <c r="G2415" t="str">
        <f t="shared" si="37"/>
        <v>TR-POSSGKN210200481</v>
      </c>
    </row>
    <row r="2416" spans="1:7" x14ac:dyDescent="0.25">
      <c r="A2416" s="54">
        <v>44238</v>
      </c>
      <c r="B2416" t="s">
        <v>1383</v>
      </c>
      <c r="C2416" t="s">
        <v>962</v>
      </c>
      <c r="D2416">
        <v>9200</v>
      </c>
      <c r="E2416">
        <v>18400</v>
      </c>
      <c r="F2416">
        <v>2</v>
      </c>
      <c r="G2416" t="str">
        <f t="shared" si="37"/>
        <v>TR-POSSGKN210200481</v>
      </c>
    </row>
    <row r="2417" spans="1:7" x14ac:dyDescent="0.25">
      <c r="A2417" s="54">
        <v>44238</v>
      </c>
      <c r="B2417" t="s">
        <v>1383</v>
      </c>
      <c r="C2417" t="s">
        <v>13</v>
      </c>
      <c r="D2417">
        <v>23000</v>
      </c>
      <c r="E2417">
        <v>23000</v>
      </c>
      <c r="F2417">
        <v>1</v>
      </c>
      <c r="G2417" t="str">
        <f t="shared" si="37"/>
        <v>TR-POSSGKN210200481</v>
      </c>
    </row>
    <row r="2418" spans="1:7" x14ac:dyDescent="0.25">
      <c r="A2418" s="54">
        <v>44238</v>
      </c>
      <c r="B2418" t="s">
        <v>1383</v>
      </c>
      <c r="C2418" t="s">
        <v>60</v>
      </c>
      <c r="D2418">
        <v>8000</v>
      </c>
      <c r="E2418">
        <v>8000</v>
      </c>
      <c r="F2418">
        <v>1</v>
      </c>
      <c r="G2418" t="str">
        <f t="shared" si="37"/>
        <v>TR-POSSGKN210200481</v>
      </c>
    </row>
    <row r="2419" spans="1:7" x14ac:dyDescent="0.25">
      <c r="A2419" s="54">
        <v>44238</v>
      </c>
      <c r="B2419" t="s">
        <v>1383</v>
      </c>
      <c r="C2419" t="s">
        <v>37</v>
      </c>
      <c r="D2419">
        <v>79000</v>
      </c>
      <c r="E2419">
        <v>79000</v>
      </c>
      <c r="F2419">
        <v>1</v>
      </c>
      <c r="G2419" t="str">
        <f t="shared" si="37"/>
        <v>TR-POSSGKN210200481</v>
      </c>
    </row>
    <row r="2420" spans="1:7" x14ac:dyDescent="0.25">
      <c r="A2420" s="54">
        <v>44238</v>
      </c>
      <c r="B2420" t="s">
        <v>1383</v>
      </c>
      <c r="C2420" t="s">
        <v>965</v>
      </c>
      <c r="D2420">
        <v>38000</v>
      </c>
      <c r="E2420">
        <v>38000</v>
      </c>
      <c r="F2420">
        <v>1</v>
      </c>
      <c r="G2420" t="str">
        <f t="shared" si="37"/>
        <v>TR-POSSGKN210200481</v>
      </c>
    </row>
    <row r="2421" spans="1:7" x14ac:dyDescent="0.25">
      <c r="A2421" s="54">
        <v>44238</v>
      </c>
      <c r="B2421" t="s">
        <v>1383</v>
      </c>
      <c r="C2421" t="s">
        <v>231</v>
      </c>
      <c r="D2421">
        <v>142000</v>
      </c>
      <c r="E2421">
        <v>142000</v>
      </c>
      <c r="F2421">
        <v>1</v>
      </c>
      <c r="G2421" t="str">
        <f t="shared" si="37"/>
        <v>TR-POSSGKN210200481</v>
      </c>
    </row>
    <row r="2422" spans="1:7" x14ac:dyDescent="0.25">
      <c r="A2422" s="54">
        <v>44238</v>
      </c>
      <c r="B2422" t="s">
        <v>1383</v>
      </c>
      <c r="C2422" t="s">
        <v>121</v>
      </c>
      <c r="D2422">
        <v>212000</v>
      </c>
      <c r="E2422">
        <v>212000</v>
      </c>
      <c r="F2422">
        <v>1</v>
      </c>
      <c r="G2422" t="str">
        <f t="shared" si="37"/>
        <v>TR-POSSGKN210200481</v>
      </c>
    </row>
    <row r="2423" spans="1:7" x14ac:dyDescent="0.25">
      <c r="A2423" s="54">
        <v>44238</v>
      </c>
      <c r="B2423" t="s">
        <v>1384</v>
      </c>
      <c r="C2423" t="s">
        <v>166</v>
      </c>
      <c r="D2423">
        <v>5200</v>
      </c>
      <c r="E2423">
        <v>15600</v>
      </c>
      <c r="F2423">
        <v>3</v>
      </c>
      <c r="G2423" t="str">
        <f t="shared" si="37"/>
        <v>TR-POSSGKN210200482</v>
      </c>
    </row>
    <row r="2424" spans="1:7" x14ac:dyDescent="0.25">
      <c r="A2424" s="54">
        <v>44238</v>
      </c>
      <c r="B2424" t="s">
        <v>1384</v>
      </c>
      <c r="C2424" t="s">
        <v>225</v>
      </c>
      <c r="D2424">
        <v>9000</v>
      </c>
      <c r="E2424">
        <v>18000</v>
      </c>
      <c r="F2424">
        <v>2</v>
      </c>
      <c r="G2424" t="str">
        <f t="shared" si="37"/>
        <v>TR-POSSGKN210200482</v>
      </c>
    </row>
    <row r="2425" spans="1:7" x14ac:dyDescent="0.25">
      <c r="A2425" s="54">
        <v>44238</v>
      </c>
      <c r="B2425" t="s">
        <v>1384</v>
      </c>
      <c r="C2425" t="s">
        <v>44</v>
      </c>
      <c r="D2425">
        <v>9000</v>
      </c>
      <c r="E2425">
        <v>9000</v>
      </c>
      <c r="F2425">
        <v>1</v>
      </c>
      <c r="G2425" t="str">
        <f t="shared" si="37"/>
        <v>TR-POSSGKN210200482</v>
      </c>
    </row>
    <row r="2426" spans="1:7" x14ac:dyDescent="0.25">
      <c r="A2426" s="54">
        <v>44238</v>
      </c>
      <c r="B2426" t="s">
        <v>1385</v>
      </c>
      <c r="C2426" t="s">
        <v>16</v>
      </c>
      <c r="D2426">
        <v>14500</v>
      </c>
      <c r="E2426">
        <v>29000</v>
      </c>
      <c r="F2426">
        <v>2</v>
      </c>
      <c r="G2426" t="str">
        <f t="shared" si="37"/>
        <v>TR-POSSGKN210200483</v>
      </c>
    </row>
    <row r="2427" spans="1:7" x14ac:dyDescent="0.25">
      <c r="A2427" s="54">
        <v>44238</v>
      </c>
      <c r="B2427" t="s">
        <v>1386</v>
      </c>
      <c r="C2427" t="s">
        <v>970</v>
      </c>
      <c r="D2427">
        <v>38500</v>
      </c>
      <c r="E2427">
        <v>38500</v>
      </c>
      <c r="F2427">
        <v>1</v>
      </c>
      <c r="G2427" t="str">
        <f t="shared" si="37"/>
        <v>TR-POSSGKN210200484</v>
      </c>
    </row>
    <row r="2428" spans="1:7" x14ac:dyDescent="0.25">
      <c r="A2428" s="54">
        <v>44238</v>
      </c>
      <c r="B2428" t="s">
        <v>1386</v>
      </c>
      <c r="C2428" t="s">
        <v>879</v>
      </c>
      <c r="D2428">
        <v>6500</v>
      </c>
      <c r="E2428">
        <v>6500</v>
      </c>
      <c r="F2428">
        <v>1</v>
      </c>
      <c r="G2428" t="str">
        <f t="shared" si="37"/>
        <v>TR-POSSGKN210200484</v>
      </c>
    </row>
    <row r="2429" spans="1:7" x14ac:dyDescent="0.25">
      <c r="A2429" s="54">
        <v>44238</v>
      </c>
      <c r="B2429" t="s">
        <v>1386</v>
      </c>
      <c r="C2429" t="s">
        <v>972</v>
      </c>
      <c r="D2429">
        <v>25000</v>
      </c>
      <c r="E2429">
        <v>25000</v>
      </c>
      <c r="F2429">
        <v>1</v>
      </c>
      <c r="G2429" t="str">
        <f t="shared" si="37"/>
        <v>TR-POSSGKN210200484</v>
      </c>
    </row>
    <row r="2430" spans="1:7" x14ac:dyDescent="0.25">
      <c r="A2430" s="54">
        <v>44238</v>
      </c>
      <c r="B2430" t="s">
        <v>1386</v>
      </c>
      <c r="C2430" t="s">
        <v>42</v>
      </c>
      <c r="D2430">
        <v>27500</v>
      </c>
      <c r="E2430">
        <v>55000</v>
      </c>
      <c r="F2430">
        <v>2</v>
      </c>
      <c r="G2430" t="str">
        <f t="shared" si="37"/>
        <v>TR-POSSGKN210200484</v>
      </c>
    </row>
    <row r="2431" spans="1:7" x14ac:dyDescent="0.25">
      <c r="A2431" s="54">
        <v>44238</v>
      </c>
      <c r="B2431" t="s">
        <v>1387</v>
      </c>
      <c r="C2431" t="s">
        <v>68</v>
      </c>
      <c r="D2431">
        <v>5500</v>
      </c>
      <c r="E2431">
        <v>16500</v>
      </c>
      <c r="F2431">
        <v>3</v>
      </c>
      <c r="G2431" t="str">
        <f t="shared" si="37"/>
        <v>TR-POSSGKN210200486</v>
      </c>
    </row>
    <row r="2432" spans="1:7" x14ac:dyDescent="0.25">
      <c r="A2432" s="54">
        <v>44238</v>
      </c>
      <c r="B2432" t="s">
        <v>1387</v>
      </c>
      <c r="C2432" t="s">
        <v>974</v>
      </c>
      <c r="D2432">
        <v>70000</v>
      </c>
      <c r="E2432">
        <v>70000</v>
      </c>
      <c r="F2432">
        <v>1</v>
      </c>
      <c r="G2432" t="str">
        <f t="shared" si="37"/>
        <v>TR-POSSGKN210200486</v>
      </c>
    </row>
    <row r="2433" spans="1:7" x14ac:dyDescent="0.25">
      <c r="A2433" s="54">
        <v>44238</v>
      </c>
      <c r="B2433" t="s">
        <v>1387</v>
      </c>
      <c r="C2433" t="s">
        <v>302</v>
      </c>
      <c r="D2433">
        <v>4800</v>
      </c>
      <c r="E2433">
        <v>192000</v>
      </c>
      <c r="F2433">
        <v>40</v>
      </c>
      <c r="G2433" t="str">
        <f t="shared" si="37"/>
        <v>TR-POSSGKN210200486</v>
      </c>
    </row>
    <row r="2434" spans="1:7" x14ac:dyDescent="0.25">
      <c r="A2434" s="54">
        <v>44238</v>
      </c>
      <c r="B2434" t="s">
        <v>1387</v>
      </c>
      <c r="C2434" t="s">
        <v>975</v>
      </c>
      <c r="D2434">
        <v>33000</v>
      </c>
      <c r="E2434">
        <v>66000</v>
      </c>
      <c r="F2434">
        <v>2</v>
      </c>
      <c r="G2434" t="str">
        <f t="shared" si="37"/>
        <v>TR-POSSGKN210200486</v>
      </c>
    </row>
    <row r="2435" spans="1:7" x14ac:dyDescent="0.25">
      <c r="A2435" s="54">
        <v>44238</v>
      </c>
      <c r="B2435" t="s">
        <v>1387</v>
      </c>
      <c r="C2435" t="s">
        <v>449</v>
      </c>
      <c r="D2435">
        <v>8500</v>
      </c>
      <c r="E2435">
        <v>34000</v>
      </c>
      <c r="F2435">
        <v>4</v>
      </c>
      <c r="G2435" t="str">
        <f t="shared" ref="G2435:G2498" si="38" xml:space="preserve"> "TR-" &amp; B2435</f>
        <v>TR-POSSGKN210200486</v>
      </c>
    </row>
    <row r="2436" spans="1:7" x14ac:dyDescent="0.25">
      <c r="A2436" s="54">
        <v>44238</v>
      </c>
      <c r="B2436" t="s">
        <v>1387</v>
      </c>
      <c r="C2436" t="s">
        <v>250</v>
      </c>
      <c r="D2436">
        <v>11000</v>
      </c>
      <c r="E2436">
        <v>22000</v>
      </c>
      <c r="F2436">
        <v>2</v>
      </c>
      <c r="G2436" t="str">
        <f t="shared" si="38"/>
        <v>TR-POSSGKN210200486</v>
      </c>
    </row>
    <row r="2437" spans="1:7" x14ac:dyDescent="0.25">
      <c r="A2437" s="54">
        <v>44238</v>
      </c>
      <c r="B2437" t="s">
        <v>1388</v>
      </c>
      <c r="C2437" t="s">
        <v>45</v>
      </c>
      <c r="D2437">
        <v>6000</v>
      </c>
      <c r="E2437">
        <v>6000</v>
      </c>
      <c r="F2437">
        <v>1</v>
      </c>
      <c r="G2437" t="str">
        <f t="shared" si="38"/>
        <v>TR-POSSGKN210200487</v>
      </c>
    </row>
    <row r="2438" spans="1:7" x14ac:dyDescent="0.25">
      <c r="A2438" s="54">
        <v>44238</v>
      </c>
      <c r="B2438" t="s">
        <v>1389</v>
      </c>
      <c r="C2438" t="s">
        <v>11</v>
      </c>
      <c r="D2438">
        <v>12500</v>
      </c>
      <c r="E2438">
        <v>12500</v>
      </c>
      <c r="F2438">
        <v>1</v>
      </c>
      <c r="G2438" t="str">
        <f t="shared" si="38"/>
        <v>TR-POSSGKN210200488</v>
      </c>
    </row>
    <row r="2439" spans="1:7" x14ac:dyDescent="0.25">
      <c r="A2439" s="54">
        <v>44240</v>
      </c>
      <c r="B2439" t="s">
        <v>1389</v>
      </c>
      <c r="C2439" t="s">
        <v>978</v>
      </c>
      <c r="D2439">
        <v>2000</v>
      </c>
      <c r="E2439">
        <v>2000</v>
      </c>
      <c r="F2439">
        <v>1</v>
      </c>
      <c r="G2439" t="str">
        <f t="shared" si="38"/>
        <v>TR-POSSGKN210200488</v>
      </c>
    </row>
    <row r="2440" spans="1:7" x14ac:dyDescent="0.25">
      <c r="A2440" s="54">
        <v>44240</v>
      </c>
      <c r="B2440" t="s">
        <v>1389</v>
      </c>
      <c r="C2440" t="s">
        <v>72</v>
      </c>
      <c r="D2440">
        <v>12000</v>
      </c>
      <c r="E2440">
        <v>12000</v>
      </c>
      <c r="F2440">
        <v>1</v>
      </c>
      <c r="G2440" t="str">
        <f t="shared" si="38"/>
        <v>TR-POSSGKN210200488</v>
      </c>
    </row>
    <row r="2441" spans="1:7" x14ac:dyDescent="0.25">
      <c r="A2441" s="54">
        <v>44240</v>
      </c>
      <c r="B2441" t="s">
        <v>1390</v>
      </c>
      <c r="C2441" t="s">
        <v>130</v>
      </c>
      <c r="D2441">
        <v>11000</v>
      </c>
      <c r="E2441">
        <v>11000</v>
      </c>
      <c r="F2441">
        <v>1</v>
      </c>
      <c r="G2441" t="str">
        <f t="shared" si="38"/>
        <v>TR-POSSGKN210200489</v>
      </c>
    </row>
    <row r="2442" spans="1:7" x14ac:dyDescent="0.25">
      <c r="A2442" s="54">
        <v>44240</v>
      </c>
      <c r="B2442" t="s">
        <v>1391</v>
      </c>
      <c r="C2442" t="s">
        <v>29</v>
      </c>
      <c r="D2442">
        <v>14500</v>
      </c>
      <c r="E2442">
        <v>29000</v>
      </c>
      <c r="F2442">
        <v>2</v>
      </c>
      <c r="G2442" t="str">
        <f t="shared" si="38"/>
        <v>TR-POSSGKN210200493</v>
      </c>
    </row>
    <row r="2443" spans="1:7" x14ac:dyDescent="0.25">
      <c r="A2443" s="54">
        <v>44240</v>
      </c>
      <c r="B2443" t="s">
        <v>1391</v>
      </c>
      <c r="C2443" t="s">
        <v>294</v>
      </c>
      <c r="D2443">
        <v>8500</v>
      </c>
      <c r="E2443">
        <v>8500</v>
      </c>
      <c r="F2443">
        <v>1</v>
      </c>
      <c r="G2443" t="str">
        <f t="shared" si="38"/>
        <v>TR-POSSGKN210200493</v>
      </c>
    </row>
    <row r="2444" spans="1:7" x14ac:dyDescent="0.25">
      <c r="A2444" s="54">
        <v>44240</v>
      </c>
      <c r="B2444" t="s">
        <v>1391</v>
      </c>
      <c r="C2444" t="s">
        <v>93</v>
      </c>
      <c r="D2444">
        <v>6800</v>
      </c>
      <c r="E2444">
        <v>6800</v>
      </c>
      <c r="F2444">
        <v>1</v>
      </c>
      <c r="G2444" t="str">
        <f t="shared" si="38"/>
        <v>TR-POSSGKN210200493</v>
      </c>
    </row>
    <row r="2445" spans="1:7" x14ac:dyDescent="0.25">
      <c r="A2445" s="54">
        <v>44240</v>
      </c>
      <c r="B2445" t="s">
        <v>1391</v>
      </c>
      <c r="C2445" t="s">
        <v>235</v>
      </c>
      <c r="D2445">
        <v>15000</v>
      </c>
      <c r="E2445">
        <v>15000</v>
      </c>
      <c r="F2445">
        <v>1</v>
      </c>
      <c r="G2445" t="str">
        <f t="shared" si="38"/>
        <v>TR-POSSGKN210200493</v>
      </c>
    </row>
    <row r="2446" spans="1:7" x14ac:dyDescent="0.25">
      <c r="A2446" s="54">
        <v>44240</v>
      </c>
      <c r="B2446" t="s">
        <v>1391</v>
      </c>
      <c r="C2446" t="s">
        <v>20</v>
      </c>
      <c r="D2446">
        <v>30000</v>
      </c>
      <c r="E2446">
        <v>30000</v>
      </c>
      <c r="F2446">
        <v>1</v>
      </c>
      <c r="G2446" t="str">
        <f t="shared" si="38"/>
        <v>TR-POSSGKN210200493</v>
      </c>
    </row>
    <row r="2447" spans="1:7" x14ac:dyDescent="0.25">
      <c r="A2447" s="54">
        <v>44240</v>
      </c>
      <c r="B2447" t="s">
        <v>1391</v>
      </c>
      <c r="C2447" t="s">
        <v>184</v>
      </c>
      <c r="D2447">
        <v>16000</v>
      </c>
      <c r="E2447">
        <v>16000</v>
      </c>
      <c r="F2447">
        <v>1</v>
      </c>
      <c r="G2447" t="str">
        <f t="shared" si="38"/>
        <v>TR-POSSGKN210200493</v>
      </c>
    </row>
    <row r="2448" spans="1:7" x14ac:dyDescent="0.25">
      <c r="A2448" s="54">
        <v>44240</v>
      </c>
      <c r="B2448" t="s">
        <v>1391</v>
      </c>
      <c r="C2448" t="s">
        <v>981</v>
      </c>
      <c r="D2448">
        <v>82000</v>
      </c>
      <c r="E2448">
        <v>82000</v>
      </c>
      <c r="F2448">
        <v>1</v>
      </c>
      <c r="G2448" t="str">
        <f t="shared" si="38"/>
        <v>TR-POSSGKN210200493</v>
      </c>
    </row>
    <row r="2449" spans="1:7" x14ac:dyDescent="0.25">
      <c r="A2449" s="54">
        <v>44240</v>
      </c>
      <c r="B2449" t="s">
        <v>1392</v>
      </c>
      <c r="C2449" t="s">
        <v>55</v>
      </c>
      <c r="D2449">
        <v>26000</v>
      </c>
      <c r="E2449">
        <v>26000</v>
      </c>
      <c r="F2449">
        <v>1</v>
      </c>
      <c r="G2449" t="str">
        <f t="shared" si="38"/>
        <v>TR-POSSGKN210200497</v>
      </c>
    </row>
    <row r="2450" spans="1:7" x14ac:dyDescent="0.25">
      <c r="A2450" s="54">
        <v>44240</v>
      </c>
      <c r="B2450" t="s">
        <v>1393</v>
      </c>
      <c r="C2450" t="s">
        <v>77</v>
      </c>
      <c r="D2450">
        <v>33000</v>
      </c>
      <c r="E2450">
        <v>66000</v>
      </c>
      <c r="F2450">
        <v>2</v>
      </c>
      <c r="G2450" t="str">
        <f t="shared" si="38"/>
        <v>TR-POSSGKN210200498</v>
      </c>
    </row>
    <row r="2451" spans="1:7" x14ac:dyDescent="0.25">
      <c r="A2451" s="54">
        <v>44240</v>
      </c>
      <c r="B2451" t="s">
        <v>1393</v>
      </c>
      <c r="C2451" t="s">
        <v>982</v>
      </c>
      <c r="D2451">
        <v>45000</v>
      </c>
      <c r="E2451">
        <v>45000</v>
      </c>
      <c r="F2451">
        <v>1</v>
      </c>
      <c r="G2451" t="str">
        <f t="shared" si="38"/>
        <v>TR-POSSGKN210200498</v>
      </c>
    </row>
    <row r="2452" spans="1:7" x14ac:dyDescent="0.25">
      <c r="A2452" s="54">
        <v>44240</v>
      </c>
      <c r="B2452" t="s">
        <v>1394</v>
      </c>
      <c r="C2452" t="s">
        <v>282</v>
      </c>
      <c r="D2452">
        <v>92000</v>
      </c>
      <c r="E2452">
        <v>92000</v>
      </c>
      <c r="F2452">
        <v>1</v>
      </c>
      <c r="G2452" t="str">
        <f t="shared" si="38"/>
        <v>TR-POSSGKN210200499</v>
      </c>
    </row>
    <row r="2453" spans="1:7" x14ac:dyDescent="0.25">
      <c r="A2453" s="54">
        <v>44240</v>
      </c>
      <c r="B2453" t="s">
        <v>1394</v>
      </c>
      <c r="C2453" t="s">
        <v>68</v>
      </c>
      <c r="D2453">
        <v>5500</v>
      </c>
      <c r="E2453">
        <v>11000</v>
      </c>
      <c r="F2453">
        <v>2</v>
      </c>
      <c r="G2453" t="str">
        <f t="shared" si="38"/>
        <v>TR-POSSGKN210200499</v>
      </c>
    </row>
    <row r="2454" spans="1:7" x14ac:dyDescent="0.25">
      <c r="A2454" s="54">
        <v>44240</v>
      </c>
      <c r="B2454" t="s">
        <v>1394</v>
      </c>
      <c r="C2454" t="s">
        <v>480</v>
      </c>
      <c r="D2454">
        <v>10000</v>
      </c>
      <c r="E2454">
        <v>10000</v>
      </c>
      <c r="F2454">
        <v>1</v>
      </c>
      <c r="G2454" t="str">
        <f t="shared" si="38"/>
        <v>TR-POSSGKN210200499</v>
      </c>
    </row>
    <row r="2455" spans="1:7" x14ac:dyDescent="0.25">
      <c r="A2455" s="54">
        <v>44240</v>
      </c>
      <c r="B2455" t="s">
        <v>1394</v>
      </c>
      <c r="C2455" t="s">
        <v>14</v>
      </c>
      <c r="D2455">
        <v>30000</v>
      </c>
      <c r="E2455">
        <v>30000</v>
      </c>
      <c r="F2455">
        <v>1</v>
      </c>
      <c r="G2455" t="str">
        <f t="shared" si="38"/>
        <v>TR-POSSGKN210200499</v>
      </c>
    </row>
    <row r="2456" spans="1:7" x14ac:dyDescent="0.25">
      <c r="A2456" s="54">
        <v>44240</v>
      </c>
      <c r="B2456" t="s">
        <v>1394</v>
      </c>
      <c r="C2456" t="s">
        <v>252</v>
      </c>
      <c r="D2456">
        <v>40000</v>
      </c>
      <c r="E2456">
        <v>120000</v>
      </c>
      <c r="F2456">
        <v>3</v>
      </c>
      <c r="G2456" t="str">
        <f t="shared" si="38"/>
        <v>TR-POSSGKN210200499</v>
      </c>
    </row>
    <row r="2457" spans="1:7" x14ac:dyDescent="0.25">
      <c r="A2457" s="54">
        <v>44240</v>
      </c>
      <c r="B2457" t="s">
        <v>1395</v>
      </c>
      <c r="C2457" t="s">
        <v>983</v>
      </c>
      <c r="D2457">
        <v>30000</v>
      </c>
      <c r="E2457">
        <v>30000</v>
      </c>
      <c r="F2457">
        <v>1</v>
      </c>
      <c r="G2457" t="str">
        <f t="shared" si="38"/>
        <v>TR-POSSGKN210200500</v>
      </c>
    </row>
    <row r="2458" spans="1:7" x14ac:dyDescent="0.25">
      <c r="A2458" s="54">
        <v>44240</v>
      </c>
      <c r="B2458" t="s">
        <v>1396</v>
      </c>
      <c r="C2458" t="s">
        <v>984</v>
      </c>
      <c r="D2458">
        <v>33000</v>
      </c>
      <c r="E2458">
        <v>33000</v>
      </c>
      <c r="F2458">
        <v>1</v>
      </c>
      <c r="G2458" t="str">
        <f t="shared" si="38"/>
        <v>TR-POSSGKN210200501</v>
      </c>
    </row>
    <row r="2459" spans="1:7" x14ac:dyDescent="0.25">
      <c r="A2459" s="54">
        <v>44240</v>
      </c>
      <c r="B2459" t="s">
        <v>1397</v>
      </c>
      <c r="C2459" t="s">
        <v>986</v>
      </c>
      <c r="D2459">
        <v>33000</v>
      </c>
      <c r="E2459">
        <v>66000</v>
      </c>
      <c r="F2459">
        <v>2</v>
      </c>
      <c r="G2459" t="str">
        <f t="shared" si="38"/>
        <v>TR-POSSGKN210200503</v>
      </c>
    </row>
    <row r="2460" spans="1:7" x14ac:dyDescent="0.25">
      <c r="A2460" s="54">
        <v>44240</v>
      </c>
      <c r="B2460" t="s">
        <v>1397</v>
      </c>
      <c r="C2460" t="s">
        <v>227</v>
      </c>
      <c r="D2460">
        <v>11000</v>
      </c>
      <c r="E2460">
        <v>11000</v>
      </c>
      <c r="F2460">
        <v>1</v>
      </c>
      <c r="G2460" t="str">
        <f t="shared" si="38"/>
        <v>TR-POSSGKN210200503</v>
      </c>
    </row>
    <row r="2461" spans="1:7" x14ac:dyDescent="0.25">
      <c r="A2461" s="54">
        <v>44240</v>
      </c>
      <c r="B2461" t="s">
        <v>1398</v>
      </c>
      <c r="C2461" t="s">
        <v>10</v>
      </c>
      <c r="D2461">
        <v>14500</v>
      </c>
      <c r="E2461">
        <v>14500</v>
      </c>
      <c r="F2461">
        <v>1</v>
      </c>
      <c r="G2461" t="str">
        <f t="shared" si="38"/>
        <v>TR-SISGKN210200301</v>
      </c>
    </row>
    <row r="2462" spans="1:7" x14ac:dyDescent="0.25">
      <c r="A2462" s="54">
        <v>44240</v>
      </c>
      <c r="B2462" t="s">
        <v>1399</v>
      </c>
      <c r="C2462" t="s">
        <v>82</v>
      </c>
      <c r="D2462">
        <v>8700</v>
      </c>
      <c r="E2462">
        <v>8700</v>
      </c>
      <c r="F2462">
        <v>1</v>
      </c>
      <c r="G2462" t="str">
        <f t="shared" si="38"/>
        <v>TR-SISGKN210200306_PT. JAWARA MERAKI NUSANTARA</v>
      </c>
    </row>
    <row r="2463" spans="1:7" x14ac:dyDescent="0.25">
      <c r="A2463" s="54">
        <v>44240</v>
      </c>
      <c r="B2463" t="s">
        <v>1399</v>
      </c>
      <c r="C2463" t="s">
        <v>20</v>
      </c>
      <c r="D2463">
        <v>30000</v>
      </c>
      <c r="E2463">
        <v>30000</v>
      </c>
      <c r="F2463">
        <v>1</v>
      </c>
      <c r="G2463" t="str">
        <f t="shared" si="38"/>
        <v>TR-SISGKN210200306_PT. JAWARA MERAKI NUSANTARA</v>
      </c>
    </row>
    <row r="2464" spans="1:7" x14ac:dyDescent="0.25">
      <c r="A2464" s="54">
        <v>44240</v>
      </c>
      <c r="B2464" t="s">
        <v>1400</v>
      </c>
      <c r="C2464" t="s">
        <v>990</v>
      </c>
      <c r="D2464">
        <v>238000</v>
      </c>
      <c r="E2464">
        <v>238000</v>
      </c>
      <c r="F2464">
        <v>1</v>
      </c>
      <c r="G2464" t="str">
        <f t="shared" si="38"/>
        <v>TR-POSSGKN210200517</v>
      </c>
    </row>
    <row r="2465" spans="1:7" x14ac:dyDescent="0.25">
      <c r="A2465" s="54">
        <v>44240</v>
      </c>
      <c r="B2465" t="s">
        <v>1400</v>
      </c>
      <c r="C2465" t="s">
        <v>14</v>
      </c>
      <c r="D2465">
        <v>30000</v>
      </c>
      <c r="E2465">
        <v>30000</v>
      </c>
      <c r="F2465">
        <v>1</v>
      </c>
      <c r="G2465" t="str">
        <f t="shared" si="38"/>
        <v>TR-POSSGKN210200517</v>
      </c>
    </row>
    <row r="2466" spans="1:7" x14ac:dyDescent="0.25">
      <c r="A2466" s="54">
        <v>44240</v>
      </c>
      <c r="B2466" t="s">
        <v>1400</v>
      </c>
      <c r="C2466" t="s">
        <v>986</v>
      </c>
      <c r="D2466">
        <v>33000</v>
      </c>
      <c r="E2466">
        <v>99000</v>
      </c>
      <c r="F2466">
        <v>3</v>
      </c>
      <c r="G2466" t="str">
        <f t="shared" si="38"/>
        <v>TR-POSSGKN210200517</v>
      </c>
    </row>
    <row r="2467" spans="1:7" x14ac:dyDescent="0.25">
      <c r="A2467" s="54">
        <v>44240</v>
      </c>
      <c r="B2467" t="s">
        <v>1400</v>
      </c>
      <c r="C2467" t="s">
        <v>991</v>
      </c>
      <c r="D2467">
        <v>50000</v>
      </c>
      <c r="E2467">
        <v>100000</v>
      </c>
      <c r="F2467">
        <v>2</v>
      </c>
      <c r="G2467" t="str">
        <f t="shared" si="38"/>
        <v>TR-POSSGKN210200517</v>
      </c>
    </row>
    <row r="2468" spans="1:7" x14ac:dyDescent="0.25">
      <c r="A2468" s="54">
        <v>44240</v>
      </c>
      <c r="B2468" t="s">
        <v>1400</v>
      </c>
      <c r="C2468" t="s">
        <v>283</v>
      </c>
      <c r="D2468">
        <v>20500</v>
      </c>
      <c r="E2468">
        <v>20500</v>
      </c>
      <c r="F2468">
        <v>1</v>
      </c>
      <c r="G2468" t="str">
        <f t="shared" si="38"/>
        <v>TR-POSSGKN210200517</v>
      </c>
    </row>
    <row r="2469" spans="1:7" x14ac:dyDescent="0.25">
      <c r="A2469" s="54">
        <v>44240</v>
      </c>
      <c r="B2469" t="s">
        <v>1400</v>
      </c>
      <c r="C2469" t="s">
        <v>467</v>
      </c>
      <c r="D2469">
        <v>22000</v>
      </c>
      <c r="E2469">
        <v>22000</v>
      </c>
      <c r="F2469">
        <v>1</v>
      </c>
      <c r="G2469" t="str">
        <f t="shared" si="38"/>
        <v>TR-POSSGKN210200517</v>
      </c>
    </row>
    <row r="2470" spans="1:7" x14ac:dyDescent="0.25">
      <c r="A2470" s="54">
        <v>44240</v>
      </c>
      <c r="B2470" t="s">
        <v>1401</v>
      </c>
      <c r="C2470" t="s">
        <v>16</v>
      </c>
      <c r="D2470">
        <v>14500</v>
      </c>
      <c r="E2470">
        <v>14500</v>
      </c>
      <c r="F2470">
        <v>1</v>
      </c>
      <c r="G2470" t="str">
        <f t="shared" si="38"/>
        <v>TR-POSSGKN210200518</v>
      </c>
    </row>
    <row r="2471" spans="1:7" x14ac:dyDescent="0.25">
      <c r="A2471" s="54">
        <v>44240</v>
      </c>
      <c r="B2471" t="s">
        <v>1401</v>
      </c>
      <c r="C2471" t="s">
        <v>9</v>
      </c>
      <c r="D2471">
        <v>14500</v>
      </c>
      <c r="E2471">
        <v>14500</v>
      </c>
      <c r="F2471">
        <v>1</v>
      </c>
      <c r="G2471" t="str">
        <f t="shared" si="38"/>
        <v>TR-POSSGKN210200518</v>
      </c>
    </row>
    <row r="2472" spans="1:7" x14ac:dyDescent="0.25">
      <c r="A2472" s="54">
        <v>44240</v>
      </c>
      <c r="B2472" t="s">
        <v>1401</v>
      </c>
      <c r="C2472" t="s">
        <v>44</v>
      </c>
      <c r="D2472">
        <v>9000</v>
      </c>
      <c r="E2472">
        <v>9000</v>
      </c>
      <c r="F2472">
        <v>1</v>
      </c>
      <c r="G2472" t="str">
        <f t="shared" si="38"/>
        <v>TR-POSSGKN210200518</v>
      </c>
    </row>
    <row r="2473" spans="1:7" x14ac:dyDescent="0.25">
      <c r="A2473" s="54">
        <v>44240</v>
      </c>
      <c r="B2473" t="s">
        <v>1402</v>
      </c>
      <c r="C2473" t="s">
        <v>267</v>
      </c>
      <c r="D2473">
        <v>12000</v>
      </c>
      <c r="E2473">
        <v>12000</v>
      </c>
      <c r="F2473">
        <v>1</v>
      </c>
      <c r="G2473" t="str">
        <f t="shared" si="38"/>
        <v>TR-POSSGKN210200521</v>
      </c>
    </row>
    <row r="2474" spans="1:7" x14ac:dyDescent="0.25">
      <c r="A2474" s="54">
        <v>44240</v>
      </c>
      <c r="B2474" t="s">
        <v>1402</v>
      </c>
      <c r="C2474" t="s">
        <v>42</v>
      </c>
      <c r="D2474">
        <v>27500</v>
      </c>
      <c r="E2474">
        <v>55000</v>
      </c>
      <c r="F2474">
        <v>2</v>
      </c>
      <c r="G2474" t="str">
        <f t="shared" si="38"/>
        <v>TR-POSSGKN210200521</v>
      </c>
    </row>
    <row r="2475" spans="1:7" x14ac:dyDescent="0.25">
      <c r="A2475" s="54">
        <v>44240</v>
      </c>
      <c r="B2475" t="s">
        <v>1403</v>
      </c>
      <c r="C2475" t="s">
        <v>14</v>
      </c>
      <c r="D2475">
        <v>30000</v>
      </c>
      <c r="E2475">
        <v>30000</v>
      </c>
      <c r="F2475">
        <v>1</v>
      </c>
      <c r="G2475" t="str">
        <f t="shared" si="38"/>
        <v>TR-POSSGKN210200522</v>
      </c>
    </row>
    <row r="2476" spans="1:7" x14ac:dyDescent="0.25">
      <c r="A2476" s="54">
        <v>44240</v>
      </c>
      <c r="B2476" t="s">
        <v>1403</v>
      </c>
      <c r="C2476" t="s">
        <v>57</v>
      </c>
      <c r="D2476">
        <v>42000</v>
      </c>
      <c r="E2476">
        <v>42000</v>
      </c>
      <c r="F2476">
        <v>1</v>
      </c>
      <c r="G2476" t="str">
        <f t="shared" si="38"/>
        <v>TR-POSSGKN210200522</v>
      </c>
    </row>
    <row r="2477" spans="1:7" x14ac:dyDescent="0.25">
      <c r="A2477" s="54">
        <v>44240</v>
      </c>
      <c r="B2477" t="s">
        <v>1404</v>
      </c>
      <c r="C2477" t="s">
        <v>31</v>
      </c>
      <c r="D2477">
        <v>22000</v>
      </c>
      <c r="E2477">
        <v>22000</v>
      </c>
      <c r="F2477">
        <v>1</v>
      </c>
      <c r="G2477" t="str">
        <f t="shared" si="38"/>
        <v>TR-POSSGKN210200523</v>
      </c>
    </row>
    <row r="2478" spans="1:7" x14ac:dyDescent="0.25">
      <c r="A2478" s="54">
        <v>44240</v>
      </c>
      <c r="B2478" t="s">
        <v>1404</v>
      </c>
      <c r="C2478" t="s">
        <v>227</v>
      </c>
      <c r="D2478">
        <v>11000</v>
      </c>
      <c r="E2478">
        <v>11000</v>
      </c>
      <c r="F2478">
        <v>1</v>
      </c>
      <c r="G2478" t="str">
        <f t="shared" si="38"/>
        <v>TR-POSSGKN210200523</v>
      </c>
    </row>
    <row r="2479" spans="1:7" x14ac:dyDescent="0.25">
      <c r="A2479" s="54">
        <v>44240</v>
      </c>
      <c r="B2479" t="s">
        <v>1404</v>
      </c>
      <c r="C2479" t="s">
        <v>10</v>
      </c>
      <c r="D2479">
        <v>14500</v>
      </c>
      <c r="E2479">
        <v>29000</v>
      </c>
      <c r="F2479">
        <v>2</v>
      </c>
      <c r="G2479" t="str">
        <f t="shared" si="38"/>
        <v>TR-POSSGKN210200523</v>
      </c>
    </row>
    <row r="2480" spans="1:7" x14ac:dyDescent="0.25">
      <c r="A2480" s="54">
        <v>44240</v>
      </c>
      <c r="B2480" t="s">
        <v>1404</v>
      </c>
      <c r="C2480" t="s">
        <v>996</v>
      </c>
      <c r="D2480">
        <v>42000</v>
      </c>
      <c r="E2480">
        <v>42000</v>
      </c>
      <c r="F2480">
        <v>1</v>
      </c>
      <c r="G2480" t="str">
        <f t="shared" si="38"/>
        <v>TR-POSSGKN210200523</v>
      </c>
    </row>
    <row r="2481" spans="1:7" x14ac:dyDescent="0.25">
      <c r="A2481" s="54">
        <v>44241</v>
      </c>
      <c r="B2481" t="s">
        <v>1405</v>
      </c>
      <c r="C2481" t="s">
        <v>460</v>
      </c>
      <c r="D2481">
        <v>17000</v>
      </c>
      <c r="E2481">
        <v>51000</v>
      </c>
      <c r="F2481">
        <v>3</v>
      </c>
      <c r="G2481" t="str">
        <f t="shared" si="38"/>
        <v>TR-POSSGKN210200525</v>
      </c>
    </row>
    <row r="2482" spans="1:7" x14ac:dyDescent="0.25">
      <c r="A2482" s="54">
        <v>44241</v>
      </c>
      <c r="B2482" t="s">
        <v>1405</v>
      </c>
      <c r="C2482" t="s">
        <v>998</v>
      </c>
      <c r="D2482">
        <v>8200</v>
      </c>
      <c r="E2482">
        <v>8200</v>
      </c>
      <c r="F2482">
        <v>1</v>
      </c>
      <c r="G2482" t="str">
        <f t="shared" si="38"/>
        <v>TR-POSSGKN210200525</v>
      </c>
    </row>
    <row r="2483" spans="1:7" x14ac:dyDescent="0.25">
      <c r="A2483" s="54">
        <v>44241</v>
      </c>
      <c r="B2483" t="s">
        <v>1405</v>
      </c>
      <c r="C2483" t="s">
        <v>354</v>
      </c>
      <c r="D2483">
        <v>9500</v>
      </c>
      <c r="E2483">
        <v>19000</v>
      </c>
      <c r="F2483">
        <v>2</v>
      </c>
      <c r="G2483" t="str">
        <f t="shared" si="38"/>
        <v>TR-POSSGKN210200525</v>
      </c>
    </row>
    <row r="2484" spans="1:7" x14ac:dyDescent="0.25">
      <c r="A2484" s="54">
        <v>44241</v>
      </c>
      <c r="B2484" t="s">
        <v>1405</v>
      </c>
      <c r="C2484" t="s">
        <v>460</v>
      </c>
      <c r="D2484">
        <v>17000</v>
      </c>
      <c r="E2484">
        <v>17000</v>
      </c>
      <c r="F2484">
        <v>1</v>
      </c>
      <c r="G2484" t="str">
        <f t="shared" si="38"/>
        <v>TR-POSSGKN210200525</v>
      </c>
    </row>
    <row r="2485" spans="1:7" x14ac:dyDescent="0.25">
      <c r="A2485" s="54">
        <v>44241</v>
      </c>
      <c r="B2485" t="s">
        <v>1406</v>
      </c>
      <c r="C2485" t="s">
        <v>191</v>
      </c>
      <c r="D2485">
        <v>7500</v>
      </c>
      <c r="E2485">
        <v>7500</v>
      </c>
      <c r="F2485">
        <v>1</v>
      </c>
      <c r="G2485" t="str">
        <f t="shared" si="38"/>
        <v>TR-POSSGKN210200527</v>
      </c>
    </row>
    <row r="2486" spans="1:7" x14ac:dyDescent="0.25">
      <c r="A2486" s="54">
        <v>44241</v>
      </c>
      <c r="B2486" t="s">
        <v>1407</v>
      </c>
      <c r="C2486" t="s">
        <v>354</v>
      </c>
      <c r="D2486">
        <v>9500</v>
      </c>
      <c r="E2486">
        <v>9500</v>
      </c>
      <c r="F2486">
        <v>1</v>
      </c>
      <c r="G2486" t="str">
        <f t="shared" si="38"/>
        <v>TR-POSSGKN210200528</v>
      </c>
    </row>
    <row r="2487" spans="1:7" x14ac:dyDescent="0.25">
      <c r="A2487" s="54">
        <v>44241</v>
      </c>
      <c r="B2487" t="s">
        <v>1408</v>
      </c>
      <c r="C2487" t="s">
        <v>95</v>
      </c>
      <c r="D2487">
        <v>14500</v>
      </c>
      <c r="E2487">
        <v>14500</v>
      </c>
      <c r="F2487">
        <v>1</v>
      </c>
      <c r="G2487" t="str">
        <f t="shared" si="38"/>
        <v>TR-POSSGKN210200529</v>
      </c>
    </row>
    <row r="2488" spans="1:7" x14ac:dyDescent="0.25">
      <c r="A2488" s="54">
        <v>44241</v>
      </c>
      <c r="B2488" t="s">
        <v>1408</v>
      </c>
      <c r="C2488" t="s">
        <v>60</v>
      </c>
      <c r="D2488">
        <v>8000</v>
      </c>
      <c r="E2488">
        <v>8000</v>
      </c>
      <c r="F2488">
        <v>1</v>
      </c>
      <c r="G2488" t="str">
        <f t="shared" si="38"/>
        <v>TR-POSSGKN210200529</v>
      </c>
    </row>
    <row r="2489" spans="1:7" x14ac:dyDescent="0.25">
      <c r="A2489" s="54">
        <v>44241</v>
      </c>
      <c r="B2489" t="s">
        <v>1408</v>
      </c>
      <c r="C2489" t="s">
        <v>927</v>
      </c>
      <c r="D2489">
        <v>465000</v>
      </c>
      <c r="E2489">
        <v>465000</v>
      </c>
      <c r="F2489">
        <v>1</v>
      </c>
      <c r="G2489" t="str">
        <f t="shared" si="38"/>
        <v>TR-POSSGKN210200529</v>
      </c>
    </row>
    <row r="2490" spans="1:7" x14ac:dyDescent="0.25">
      <c r="A2490" s="54">
        <v>44241</v>
      </c>
      <c r="B2490" t="s">
        <v>1409</v>
      </c>
      <c r="C2490" t="s">
        <v>59</v>
      </c>
      <c r="D2490">
        <v>35000</v>
      </c>
      <c r="E2490">
        <v>420000</v>
      </c>
      <c r="F2490">
        <v>12</v>
      </c>
      <c r="G2490" t="str">
        <f t="shared" si="38"/>
        <v>TR-POSSGKN210200531</v>
      </c>
    </row>
    <row r="2491" spans="1:7" x14ac:dyDescent="0.25">
      <c r="A2491" s="54">
        <v>44241</v>
      </c>
      <c r="B2491" t="s">
        <v>1409</v>
      </c>
      <c r="C2491" t="s">
        <v>722</v>
      </c>
      <c r="D2491">
        <v>35700</v>
      </c>
      <c r="E2491">
        <v>178500</v>
      </c>
      <c r="F2491">
        <v>5</v>
      </c>
      <c r="G2491" t="str">
        <f t="shared" si="38"/>
        <v>TR-POSSGKN210200531</v>
      </c>
    </row>
    <row r="2492" spans="1:7" x14ac:dyDescent="0.25">
      <c r="A2492" s="54">
        <v>44241</v>
      </c>
      <c r="B2492" t="s">
        <v>1409</v>
      </c>
      <c r="C2492" t="s">
        <v>705</v>
      </c>
      <c r="D2492">
        <v>5000</v>
      </c>
      <c r="E2492">
        <v>50000</v>
      </c>
      <c r="F2492">
        <v>10</v>
      </c>
      <c r="G2492" t="str">
        <f t="shared" si="38"/>
        <v>TR-POSSGKN210200531</v>
      </c>
    </row>
    <row r="2493" spans="1:7" x14ac:dyDescent="0.25">
      <c r="A2493" s="54">
        <v>44241</v>
      </c>
      <c r="B2493" t="s">
        <v>1410</v>
      </c>
      <c r="C2493" t="s">
        <v>1004</v>
      </c>
      <c r="D2493">
        <v>5000</v>
      </c>
      <c r="E2493">
        <v>25000</v>
      </c>
      <c r="F2493">
        <v>5</v>
      </c>
      <c r="G2493" t="str">
        <f t="shared" si="38"/>
        <v>TR-POSSGKN210200532</v>
      </c>
    </row>
    <row r="2494" spans="1:7" x14ac:dyDescent="0.25">
      <c r="A2494" s="54">
        <v>44241</v>
      </c>
      <c r="B2494" t="s">
        <v>1411</v>
      </c>
      <c r="C2494" t="s">
        <v>1005</v>
      </c>
      <c r="D2494">
        <v>82000</v>
      </c>
      <c r="E2494">
        <v>164000</v>
      </c>
      <c r="F2494">
        <v>2</v>
      </c>
      <c r="G2494" t="str">
        <f t="shared" si="38"/>
        <v>TR-POSSGKN210200533</v>
      </c>
    </row>
    <row r="2495" spans="1:7" x14ac:dyDescent="0.25">
      <c r="A2495" s="54">
        <v>44241</v>
      </c>
      <c r="B2495" t="s">
        <v>1411</v>
      </c>
      <c r="C2495" t="s">
        <v>73</v>
      </c>
      <c r="D2495">
        <v>355000</v>
      </c>
      <c r="E2495">
        <v>355000</v>
      </c>
      <c r="F2495">
        <v>1</v>
      </c>
      <c r="G2495" t="str">
        <f t="shared" si="38"/>
        <v>TR-POSSGKN210200533</v>
      </c>
    </row>
    <row r="2496" spans="1:7" x14ac:dyDescent="0.25">
      <c r="A2496" s="54">
        <v>44241</v>
      </c>
      <c r="B2496" t="s">
        <v>1412</v>
      </c>
      <c r="C2496" t="s">
        <v>1007</v>
      </c>
      <c r="D2496">
        <v>84000</v>
      </c>
      <c r="E2496">
        <v>84000</v>
      </c>
      <c r="F2496">
        <v>1</v>
      </c>
      <c r="G2496" t="str">
        <f t="shared" si="38"/>
        <v>TR-POSSGKN210200535</v>
      </c>
    </row>
    <row r="2497" spans="1:7" x14ac:dyDescent="0.25">
      <c r="A2497" s="54">
        <v>44241</v>
      </c>
      <c r="B2497" t="s">
        <v>1412</v>
      </c>
      <c r="C2497" t="s">
        <v>16</v>
      </c>
      <c r="D2497">
        <v>14000</v>
      </c>
      <c r="E2497">
        <v>280000</v>
      </c>
      <c r="F2497">
        <v>20</v>
      </c>
      <c r="G2497" t="str">
        <f t="shared" si="38"/>
        <v>TR-POSSGKN210200535</v>
      </c>
    </row>
    <row r="2498" spans="1:7" x14ac:dyDescent="0.25">
      <c r="A2498" s="54">
        <v>44241</v>
      </c>
      <c r="B2498" t="s">
        <v>1413</v>
      </c>
      <c r="C2498" t="s">
        <v>95</v>
      </c>
      <c r="D2498">
        <v>14000</v>
      </c>
      <c r="E2498">
        <v>70000</v>
      </c>
      <c r="F2498">
        <v>5</v>
      </c>
      <c r="G2498" t="str">
        <f t="shared" si="38"/>
        <v>TR-POSSGKN210200536</v>
      </c>
    </row>
    <row r="2499" spans="1:7" x14ac:dyDescent="0.25">
      <c r="A2499" s="54">
        <v>44241</v>
      </c>
      <c r="B2499" t="s">
        <v>1413</v>
      </c>
      <c r="C2499" t="s">
        <v>1011</v>
      </c>
      <c r="D2499">
        <v>25000</v>
      </c>
      <c r="E2499">
        <v>50000</v>
      </c>
      <c r="F2499">
        <v>2</v>
      </c>
      <c r="G2499" t="str">
        <f t="shared" ref="G2499:G2562" si="39" xml:space="preserve"> "TR-" &amp; B2499</f>
        <v>TR-POSSGKN210200536</v>
      </c>
    </row>
    <row r="2500" spans="1:7" x14ac:dyDescent="0.25">
      <c r="A2500" s="54">
        <v>44241</v>
      </c>
      <c r="B2500" t="s">
        <v>1414</v>
      </c>
      <c r="C2500" t="s">
        <v>1013</v>
      </c>
      <c r="D2500">
        <v>25000</v>
      </c>
      <c r="E2500">
        <v>50000</v>
      </c>
      <c r="F2500">
        <v>2</v>
      </c>
      <c r="G2500" t="str">
        <f t="shared" si="39"/>
        <v>TR-POSSGKN210200537</v>
      </c>
    </row>
    <row r="2501" spans="1:7" x14ac:dyDescent="0.25">
      <c r="A2501" s="54">
        <v>44241</v>
      </c>
      <c r="B2501" t="s">
        <v>1415</v>
      </c>
      <c r="C2501" t="s">
        <v>361</v>
      </c>
      <c r="D2501">
        <v>18000</v>
      </c>
      <c r="E2501">
        <v>36000</v>
      </c>
      <c r="F2501">
        <v>2</v>
      </c>
      <c r="G2501" t="str">
        <f t="shared" si="39"/>
        <v>TR-POSSGKN210200538</v>
      </c>
    </row>
    <row r="2502" spans="1:7" x14ac:dyDescent="0.25">
      <c r="A2502" s="54">
        <v>44241</v>
      </c>
      <c r="B2502" t="s">
        <v>1416</v>
      </c>
      <c r="C2502" t="s">
        <v>893</v>
      </c>
      <c r="D2502">
        <v>155000</v>
      </c>
      <c r="E2502">
        <v>155000</v>
      </c>
      <c r="F2502">
        <v>1</v>
      </c>
      <c r="G2502" t="str">
        <f t="shared" si="39"/>
        <v>TR-POSSGKN210200540</v>
      </c>
    </row>
    <row r="2503" spans="1:7" x14ac:dyDescent="0.25">
      <c r="A2503" s="54">
        <v>44241</v>
      </c>
      <c r="B2503" t="s">
        <v>1417</v>
      </c>
      <c r="C2503" t="s">
        <v>1015</v>
      </c>
      <c r="D2503">
        <v>25000</v>
      </c>
      <c r="E2503">
        <v>50000</v>
      </c>
      <c r="F2503">
        <v>2</v>
      </c>
      <c r="G2503" t="str">
        <f t="shared" si="39"/>
        <v>TR-POSSGKN210200541</v>
      </c>
    </row>
    <row r="2504" spans="1:7" x14ac:dyDescent="0.25">
      <c r="A2504" s="54">
        <v>44241</v>
      </c>
      <c r="B2504" t="s">
        <v>1417</v>
      </c>
      <c r="C2504" t="s">
        <v>1016</v>
      </c>
      <c r="D2504">
        <v>25000</v>
      </c>
      <c r="E2504">
        <v>50000</v>
      </c>
      <c r="F2504">
        <v>2</v>
      </c>
      <c r="G2504" t="str">
        <f t="shared" si="39"/>
        <v>TR-POSSGKN210200541</v>
      </c>
    </row>
    <row r="2505" spans="1:7" x14ac:dyDescent="0.25">
      <c r="A2505" s="54">
        <v>44241</v>
      </c>
      <c r="B2505" t="s">
        <v>1418</v>
      </c>
      <c r="C2505" t="s">
        <v>972</v>
      </c>
      <c r="D2505">
        <v>25000</v>
      </c>
      <c r="E2505">
        <v>50000</v>
      </c>
      <c r="F2505">
        <v>2</v>
      </c>
      <c r="G2505" t="str">
        <f t="shared" si="39"/>
        <v>TR-POSSGKN210200542</v>
      </c>
    </row>
    <row r="2506" spans="1:7" x14ac:dyDescent="0.25">
      <c r="A2506" s="54">
        <v>44241</v>
      </c>
      <c r="B2506" t="s">
        <v>1419</v>
      </c>
      <c r="C2506" t="s">
        <v>1019</v>
      </c>
      <c r="D2506">
        <v>21000</v>
      </c>
      <c r="E2506">
        <v>5700000</v>
      </c>
      <c r="F2506">
        <v>271.42857142857139</v>
      </c>
      <c r="G2506" t="str">
        <f t="shared" si="39"/>
        <v>TR-POSSGKN210200543</v>
      </c>
    </row>
    <row r="2507" spans="1:7" x14ac:dyDescent="0.25">
      <c r="A2507" s="54">
        <v>44241</v>
      </c>
      <c r="B2507" t="s">
        <v>1419</v>
      </c>
      <c r="C2507" t="s">
        <v>1020</v>
      </c>
      <c r="D2507">
        <v>1700</v>
      </c>
      <c r="E2507">
        <v>1700</v>
      </c>
      <c r="F2507">
        <v>1</v>
      </c>
      <c r="G2507" t="str">
        <f t="shared" si="39"/>
        <v>TR-POSSGKN210200543</v>
      </c>
    </row>
    <row r="2508" spans="1:7" x14ac:dyDescent="0.25">
      <c r="A2508" s="54">
        <v>44241</v>
      </c>
      <c r="B2508" t="s">
        <v>1419</v>
      </c>
      <c r="C2508" t="s">
        <v>42</v>
      </c>
      <c r="D2508">
        <v>27000</v>
      </c>
      <c r="E2508">
        <v>135000</v>
      </c>
      <c r="F2508">
        <v>5</v>
      </c>
      <c r="G2508" t="str">
        <f t="shared" si="39"/>
        <v>TR-POSSGKN210200543</v>
      </c>
    </row>
    <row r="2509" spans="1:7" x14ac:dyDescent="0.25">
      <c r="A2509" s="54">
        <v>44241</v>
      </c>
      <c r="B2509" t="s">
        <v>1420</v>
      </c>
      <c r="C2509" t="s">
        <v>82</v>
      </c>
      <c r="D2509">
        <v>8700</v>
      </c>
      <c r="E2509">
        <v>8700</v>
      </c>
      <c r="F2509">
        <v>1</v>
      </c>
      <c r="G2509" t="str">
        <f t="shared" si="39"/>
        <v>TR-POSSGKN210200544</v>
      </c>
    </row>
    <row r="2510" spans="1:7" x14ac:dyDescent="0.25">
      <c r="A2510" s="54">
        <v>44241</v>
      </c>
      <c r="B2510" t="s">
        <v>1421</v>
      </c>
      <c r="C2510" t="s">
        <v>243</v>
      </c>
      <c r="D2510">
        <v>2500</v>
      </c>
      <c r="E2510">
        <v>2500</v>
      </c>
      <c r="F2510">
        <v>1</v>
      </c>
      <c r="G2510" t="str">
        <f t="shared" si="39"/>
        <v>TR-POSSGKN210200545</v>
      </c>
    </row>
    <row r="2511" spans="1:7" x14ac:dyDescent="0.25">
      <c r="A2511" s="54">
        <v>44241</v>
      </c>
      <c r="B2511" t="s">
        <v>1421</v>
      </c>
      <c r="C2511" t="s">
        <v>225</v>
      </c>
      <c r="D2511">
        <v>9000</v>
      </c>
      <c r="E2511">
        <v>45000</v>
      </c>
      <c r="F2511">
        <v>5</v>
      </c>
      <c r="G2511" t="str">
        <f t="shared" si="39"/>
        <v>TR-POSSGKN210200545</v>
      </c>
    </row>
    <row r="2512" spans="1:7" x14ac:dyDescent="0.25">
      <c r="A2512" s="54">
        <v>44241</v>
      </c>
      <c r="B2512" t="s">
        <v>1422</v>
      </c>
      <c r="C2512" t="s">
        <v>14</v>
      </c>
      <c r="D2512">
        <v>30000</v>
      </c>
      <c r="E2512">
        <v>60000</v>
      </c>
      <c r="F2512">
        <v>2</v>
      </c>
      <c r="G2512" t="str">
        <f t="shared" si="39"/>
        <v>TR-POSSGKN210200546</v>
      </c>
    </row>
    <row r="2513" spans="1:7" x14ac:dyDescent="0.25">
      <c r="A2513" s="54">
        <v>44241</v>
      </c>
      <c r="B2513" t="s">
        <v>1422</v>
      </c>
      <c r="C2513" t="s">
        <v>252</v>
      </c>
      <c r="D2513">
        <v>40000</v>
      </c>
      <c r="E2513">
        <v>40000</v>
      </c>
      <c r="F2513">
        <v>1</v>
      </c>
      <c r="G2513" t="str">
        <f t="shared" si="39"/>
        <v>TR-POSSGKN210200546</v>
      </c>
    </row>
    <row r="2514" spans="1:7" x14ac:dyDescent="0.25">
      <c r="A2514" s="54">
        <v>44241</v>
      </c>
      <c r="B2514" t="s">
        <v>1423</v>
      </c>
      <c r="C2514" t="s">
        <v>73</v>
      </c>
      <c r="D2514">
        <v>355000</v>
      </c>
      <c r="E2514">
        <v>355000</v>
      </c>
      <c r="F2514">
        <v>1</v>
      </c>
      <c r="G2514" t="str">
        <f t="shared" si="39"/>
        <v>TR-POSSGKN210200547</v>
      </c>
    </row>
    <row r="2515" spans="1:7" x14ac:dyDescent="0.25">
      <c r="A2515" s="54">
        <v>44241</v>
      </c>
      <c r="B2515" t="s">
        <v>1423</v>
      </c>
      <c r="C2515" t="s">
        <v>1024</v>
      </c>
      <c r="D2515">
        <v>5500</v>
      </c>
      <c r="E2515">
        <v>11000</v>
      </c>
      <c r="F2515">
        <v>2</v>
      </c>
      <c r="G2515" t="str">
        <f t="shared" si="39"/>
        <v>TR-POSSGKN210200547</v>
      </c>
    </row>
    <row r="2516" spans="1:7" x14ac:dyDescent="0.25">
      <c r="A2516" s="54">
        <v>44241</v>
      </c>
      <c r="B2516" t="s">
        <v>1423</v>
      </c>
      <c r="C2516" t="s">
        <v>68</v>
      </c>
      <c r="D2516">
        <v>5500</v>
      </c>
      <c r="E2516">
        <v>49500</v>
      </c>
      <c r="F2516">
        <v>9</v>
      </c>
      <c r="G2516" t="str">
        <f t="shared" si="39"/>
        <v>TR-POSSGKN210200547</v>
      </c>
    </row>
    <row r="2517" spans="1:7" x14ac:dyDescent="0.25">
      <c r="A2517" s="54">
        <v>44241</v>
      </c>
      <c r="B2517" t="s">
        <v>1424</v>
      </c>
      <c r="C2517" t="s">
        <v>896</v>
      </c>
      <c r="D2517">
        <v>40500</v>
      </c>
      <c r="E2517">
        <v>40500</v>
      </c>
      <c r="F2517">
        <v>1</v>
      </c>
      <c r="G2517" t="str">
        <f t="shared" si="39"/>
        <v>TR-POSSGKN210200548</v>
      </c>
    </row>
    <row r="2518" spans="1:7" x14ac:dyDescent="0.25">
      <c r="A2518" s="54">
        <v>44241</v>
      </c>
      <c r="B2518" t="s">
        <v>1425</v>
      </c>
      <c r="C2518" t="s">
        <v>1026</v>
      </c>
      <c r="D2518">
        <v>3200</v>
      </c>
      <c r="E2518">
        <v>3200</v>
      </c>
      <c r="F2518">
        <v>1</v>
      </c>
      <c r="G2518" t="str">
        <f t="shared" si="39"/>
        <v>TR-POSSGKN210200549</v>
      </c>
    </row>
    <row r="2519" spans="1:7" x14ac:dyDescent="0.25">
      <c r="A2519" s="54">
        <v>44241</v>
      </c>
      <c r="B2519" t="s">
        <v>1425</v>
      </c>
      <c r="C2519" t="s">
        <v>106</v>
      </c>
      <c r="D2519">
        <v>1000</v>
      </c>
      <c r="E2519">
        <v>5000</v>
      </c>
      <c r="F2519">
        <v>5</v>
      </c>
      <c r="G2519" t="str">
        <f t="shared" si="39"/>
        <v>TR-POSSGKN210200549</v>
      </c>
    </row>
    <row r="2520" spans="1:7" x14ac:dyDescent="0.25">
      <c r="A2520" s="54">
        <v>44241</v>
      </c>
      <c r="B2520" t="s">
        <v>1426</v>
      </c>
      <c r="C2520" t="s">
        <v>10</v>
      </c>
      <c r="D2520">
        <v>14500</v>
      </c>
      <c r="E2520">
        <v>14500</v>
      </c>
      <c r="F2520">
        <v>1</v>
      </c>
      <c r="G2520" t="str">
        <f t="shared" si="39"/>
        <v>TR-POSSGKN210200550</v>
      </c>
    </row>
    <row r="2521" spans="1:7" x14ac:dyDescent="0.25">
      <c r="A2521" s="54">
        <v>44241</v>
      </c>
      <c r="B2521" t="s">
        <v>1426</v>
      </c>
      <c r="C2521" t="s">
        <v>1027</v>
      </c>
      <c r="D2521">
        <v>305000</v>
      </c>
      <c r="E2521">
        <v>305000</v>
      </c>
      <c r="F2521">
        <v>1</v>
      </c>
      <c r="G2521" t="str">
        <f t="shared" si="39"/>
        <v>TR-POSSGKN210200550</v>
      </c>
    </row>
    <row r="2522" spans="1:7" x14ac:dyDescent="0.25">
      <c r="A2522" s="54">
        <v>44241</v>
      </c>
      <c r="B2522" t="s">
        <v>1427</v>
      </c>
      <c r="C2522" t="s">
        <v>252</v>
      </c>
      <c r="D2522">
        <v>40000</v>
      </c>
      <c r="E2522">
        <v>200000</v>
      </c>
      <c r="F2522">
        <v>5</v>
      </c>
      <c r="G2522" t="str">
        <f t="shared" si="39"/>
        <v>TR-POSSGKN210200551</v>
      </c>
    </row>
    <row r="2523" spans="1:7" x14ac:dyDescent="0.25">
      <c r="A2523" s="54">
        <v>44241</v>
      </c>
      <c r="B2523" t="s">
        <v>1428</v>
      </c>
      <c r="C2523" t="s">
        <v>274</v>
      </c>
      <c r="D2523">
        <v>7000</v>
      </c>
      <c r="E2523">
        <v>7000</v>
      </c>
      <c r="F2523">
        <v>1</v>
      </c>
      <c r="G2523" t="str">
        <f t="shared" si="39"/>
        <v>TR-POSSGKN210200552</v>
      </c>
    </row>
    <row r="2524" spans="1:7" x14ac:dyDescent="0.25">
      <c r="A2524" s="54">
        <v>44241</v>
      </c>
      <c r="B2524" t="s">
        <v>1428</v>
      </c>
      <c r="C2524" t="s">
        <v>276</v>
      </c>
      <c r="D2524">
        <v>14500</v>
      </c>
      <c r="E2524">
        <v>14500</v>
      </c>
      <c r="F2524">
        <v>1</v>
      </c>
      <c r="G2524" t="str">
        <f t="shared" si="39"/>
        <v>TR-POSSGKN210200552</v>
      </c>
    </row>
    <row r="2525" spans="1:7" x14ac:dyDescent="0.25">
      <c r="A2525" s="54">
        <v>44241</v>
      </c>
      <c r="B2525" t="s">
        <v>1428</v>
      </c>
      <c r="C2525" t="s">
        <v>264</v>
      </c>
      <c r="D2525">
        <v>22000</v>
      </c>
      <c r="E2525">
        <v>22000</v>
      </c>
      <c r="F2525">
        <v>1</v>
      </c>
      <c r="G2525" t="str">
        <f t="shared" si="39"/>
        <v>TR-POSSGKN210200552</v>
      </c>
    </row>
    <row r="2526" spans="1:7" x14ac:dyDescent="0.25">
      <c r="A2526" s="54">
        <v>44241</v>
      </c>
      <c r="B2526" t="s">
        <v>1429</v>
      </c>
      <c r="C2526" t="s">
        <v>93</v>
      </c>
      <c r="D2526">
        <v>6800</v>
      </c>
      <c r="E2526">
        <v>27200</v>
      </c>
      <c r="F2526">
        <v>4</v>
      </c>
      <c r="G2526" t="str">
        <f t="shared" si="39"/>
        <v>TR-POSSGKN210200553</v>
      </c>
    </row>
    <row r="2527" spans="1:7" x14ac:dyDescent="0.25">
      <c r="A2527" s="54">
        <v>44241</v>
      </c>
      <c r="B2527" t="s">
        <v>1430</v>
      </c>
      <c r="C2527" t="s">
        <v>279</v>
      </c>
      <c r="D2527">
        <v>32000</v>
      </c>
      <c r="E2527">
        <v>32000</v>
      </c>
      <c r="F2527">
        <v>1</v>
      </c>
      <c r="G2527" t="str">
        <f t="shared" si="39"/>
        <v>TR-POSSGKN210200554</v>
      </c>
    </row>
    <row r="2528" spans="1:7" x14ac:dyDescent="0.25">
      <c r="A2528" s="54">
        <v>44241</v>
      </c>
      <c r="B2528" t="s">
        <v>1431</v>
      </c>
      <c r="C2528" t="s">
        <v>119</v>
      </c>
      <c r="D2528">
        <v>39000</v>
      </c>
      <c r="E2528">
        <v>39000</v>
      </c>
      <c r="F2528">
        <v>1</v>
      </c>
      <c r="G2528" t="str">
        <f t="shared" si="39"/>
        <v>TR-POSSGKN210200555</v>
      </c>
    </row>
    <row r="2529" spans="1:7" x14ac:dyDescent="0.25">
      <c r="A2529" s="54">
        <v>44241</v>
      </c>
      <c r="B2529" t="s">
        <v>1431</v>
      </c>
      <c r="C2529" t="s">
        <v>746</v>
      </c>
      <c r="D2529">
        <v>340000</v>
      </c>
      <c r="E2529">
        <v>340000</v>
      </c>
      <c r="F2529">
        <v>1</v>
      </c>
      <c r="G2529" t="str">
        <f t="shared" si="39"/>
        <v>TR-POSSGKN210200555</v>
      </c>
    </row>
    <row r="2530" spans="1:7" x14ac:dyDescent="0.25">
      <c r="A2530" s="54">
        <v>44241</v>
      </c>
      <c r="B2530" t="s">
        <v>1432</v>
      </c>
      <c r="C2530" t="s">
        <v>347</v>
      </c>
      <c r="D2530">
        <v>298000</v>
      </c>
      <c r="E2530">
        <v>298000</v>
      </c>
      <c r="F2530">
        <v>1</v>
      </c>
      <c r="G2530" t="str">
        <f t="shared" si="39"/>
        <v>TR-POSSGKN210200556</v>
      </c>
    </row>
    <row r="2531" spans="1:7" x14ac:dyDescent="0.25">
      <c r="A2531" s="54">
        <v>44241</v>
      </c>
      <c r="B2531" t="s">
        <v>1433</v>
      </c>
      <c r="C2531" t="s">
        <v>72</v>
      </c>
      <c r="D2531">
        <v>12000</v>
      </c>
      <c r="E2531">
        <v>12000</v>
      </c>
      <c r="F2531">
        <v>1</v>
      </c>
      <c r="G2531" t="str">
        <f t="shared" si="39"/>
        <v>TR-SISGKN210200334</v>
      </c>
    </row>
    <row r="2532" spans="1:7" x14ac:dyDescent="0.25">
      <c r="A2532" s="54">
        <v>44241</v>
      </c>
      <c r="B2532" t="s">
        <v>1434</v>
      </c>
      <c r="C2532" t="s">
        <v>59</v>
      </c>
      <c r="D2532">
        <v>38000</v>
      </c>
      <c r="E2532">
        <v>190000</v>
      </c>
      <c r="F2532">
        <v>5</v>
      </c>
      <c r="G2532" t="str">
        <f t="shared" si="39"/>
        <v>TR-SISGKN210200335</v>
      </c>
    </row>
    <row r="2533" spans="1:7" x14ac:dyDescent="0.25">
      <c r="A2533" s="54">
        <v>44241</v>
      </c>
      <c r="B2533" t="s">
        <v>1434</v>
      </c>
      <c r="C2533" t="s">
        <v>10</v>
      </c>
      <c r="D2533">
        <v>14500</v>
      </c>
      <c r="E2533">
        <v>14500</v>
      </c>
      <c r="F2533">
        <v>1</v>
      </c>
      <c r="G2533" t="str">
        <f t="shared" si="39"/>
        <v>TR-SISGKN210200335</v>
      </c>
    </row>
    <row r="2534" spans="1:7" x14ac:dyDescent="0.25">
      <c r="A2534" s="54">
        <v>44241</v>
      </c>
      <c r="B2534" t="s">
        <v>1434</v>
      </c>
      <c r="C2534" t="s">
        <v>73</v>
      </c>
      <c r="D2534">
        <v>355000</v>
      </c>
      <c r="E2534">
        <v>355000</v>
      </c>
      <c r="F2534">
        <v>1</v>
      </c>
      <c r="G2534" t="str">
        <f t="shared" si="39"/>
        <v>TR-SISGKN210200335</v>
      </c>
    </row>
    <row r="2535" spans="1:7" x14ac:dyDescent="0.25">
      <c r="A2535" s="54">
        <v>44241</v>
      </c>
      <c r="B2535" t="s">
        <v>1434</v>
      </c>
      <c r="C2535" t="s">
        <v>347</v>
      </c>
      <c r="D2535">
        <v>298000</v>
      </c>
      <c r="E2535">
        <v>298000</v>
      </c>
      <c r="F2535">
        <v>1</v>
      </c>
      <c r="G2535" t="str">
        <f t="shared" si="39"/>
        <v>TR-SISGKN210200335</v>
      </c>
    </row>
    <row r="2536" spans="1:7" x14ac:dyDescent="0.25">
      <c r="A2536" s="54">
        <v>44241</v>
      </c>
      <c r="B2536" t="s">
        <v>1434</v>
      </c>
      <c r="C2536" t="s">
        <v>44</v>
      </c>
      <c r="D2536">
        <v>9000</v>
      </c>
      <c r="E2536">
        <v>9000</v>
      </c>
      <c r="F2536">
        <v>1</v>
      </c>
      <c r="G2536" t="str">
        <f t="shared" si="39"/>
        <v>TR-SISGKN210200335</v>
      </c>
    </row>
    <row r="2537" spans="1:7" x14ac:dyDescent="0.25">
      <c r="A2537" s="54">
        <v>44241</v>
      </c>
      <c r="B2537" t="s">
        <v>1434</v>
      </c>
      <c r="C2537" t="s">
        <v>227</v>
      </c>
      <c r="D2537">
        <v>11000</v>
      </c>
      <c r="E2537">
        <v>22000</v>
      </c>
      <c r="F2537">
        <v>2</v>
      </c>
      <c r="G2537" t="str">
        <f t="shared" si="39"/>
        <v>TR-SISGKN210200335</v>
      </c>
    </row>
    <row r="2538" spans="1:7" x14ac:dyDescent="0.25">
      <c r="A2538" s="54">
        <v>44241</v>
      </c>
      <c r="B2538" t="s">
        <v>1434</v>
      </c>
      <c r="C2538" t="s">
        <v>42</v>
      </c>
      <c r="D2538">
        <v>27000</v>
      </c>
      <c r="E2538">
        <v>270000</v>
      </c>
      <c r="F2538">
        <v>10</v>
      </c>
      <c r="G2538" t="str">
        <f t="shared" si="39"/>
        <v>TR-SISGKN210200335</v>
      </c>
    </row>
    <row r="2539" spans="1:7" x14ac:dyDescent="0.25">
      <c r="A2539" s="54">
        <v>44241</v>
      </c>
      <c r="B2539" t="s">
        <v>1434</v>
      </c>
      <c r="C2539" t="s">
        <v>9</v>
      </c>
      <c r="D2539">
        <v>14000</v>
      </c>
      <c r="E2539">
        <v>56000</v>
      </c>
      <c r="F2539">
        <v>4</v>
      </c>
      <c r="G2539" t="str">
        <f t="shared" si="39"/>
        <v>TR-SISGKN210200335</v>
      </c>
    </row>
    <row r="2540" spans="1:7" x14ac:dyDescent="0.25">
      <c r="A2540" s="54">
        <v>44241</v>
      </c>
      <c r="B2540" t="s">
        <v>1434</v>
      </c>
      <c r="C2540" t="s">
        <v>20</v>
      </c>
      <c r="D2540">
        <v>30000</v>
      </c>
      <c r="E2540">
        <v>30000</v>
      </c>
      <c r="F2540">
        <v>1</v>
      </c>
      <c r="G2540" t="str">
        <f t="shared" si="39"/>
        <v>TR-SISGKN210200335</v>
      </c>
    </row>
    <row r="2541" spans="1:7" x14ac:dyDescent="0.25">
      <c r="A2541" s="54">
        <v>44241</v>
      </c>
      <c r="B2541" t="s">
        <v>1434</v>
      </c>
      <c r="C2541" t="s">
        <v>294</v>
      </c>
      <c r="D2541">
        <v>8500</v>
      </c>
      <c r="E2541">
        <v>42500</v>
      </c>
      <c r="F2541">
        <v>5</v>
      </c>
      <c r="G2541" t="str">
        <f t="shared" si="39"/>
        <v>TR-SISGKN210200335</v>
      </c>
    </row>
    <row r="2542" spans="1:7" x14ac:dyDescent="0.25">
      <c r="A2542" s="54">
        <v>44241</v>
      </c>
      <c r="B2542" t="s">
        <v>1434</v>
      </c>
      <c r="C2542" t="s">
        <v>33</v>
      </c>
      <c r="D2542">
        <v>30000</v>
      </c>
      <c r="E2542">
        <v>30000</v>
      </c>
      <c r="F2542">
        <v>1</v>
      </c>
      <c r="G2542" t="str">
        <f t="shared" si="39"/>
        <v>TR-SISGKN210200335</v>
      </c>
    </row>
    <row r="2543" spans="1:7" x14ac:dyDescent="0.25">
      <c r="A2543" s="54">
        <v>44241</v>
      </c>
      <c r="B2543" t="s">
        <v>1434</v>
      </c>
      <c r="C2543" t="s">
        <v>22</v>
      </c>
      <c r="D2543">
        <v>30000</v>
      </c>
      <c r="E2543">
        <v>60000</v>
      </c>
      <c r="F2543">
        <v>2</v>
      </c>
      <c r="G2543" t="str">
        <f t="shared" si="39"/>
        <v>TR-SISGKN210200335</v>
      </c>
    </row>
    <row r="2544" spans="1:7" x14ac:dyDescent="0.25">
      <c r="A2544" s="54">
        <v>44242</v>
      </c>
      <c r="B2544" t="s">
        <v>1434</v>
      </c>
      <c r="C2544" t="s">
        <v>20</v>
      </c>
      <c r="D2544">
        <v>30000</v>
      </c>
      <c r="E2544">
        <v>90000</v>
      </c>
      <c r="F2544">
        <v>3</v>
      </c>
      <c r="G2544" t="str">
        <f t="shared" si="39"/>
        <v>TR-SISGKN210200335</v>
      </c>
    </row>
    <row r="2545" spans="1:7" x14ac:dyDescent="0.25">
      <c r="A2545" s="54">
        <v>44242</v>
      </c>
      <c r="B2545" t="s">
        <v>1435</v>
      </c>
      <c r="C2545" t="s">
        <v>42</v>
      </c>
      <c r="D2545">
        <v>27500</v>
      </c>
      <c r="E2545">
        <v>27500</v>
      </c>
      <c r="F2545">
        <v>1</v>
      </c>
      <c r="G2545" t="str">
        <f t="shared" si="39"/>
        <v>TR-SISGKN210200338dr ADRI DWI _PRASETYO,S_P.KK (KLINIK UTAMA REJUVA)</v>
      </c>
    </row>
    <row r="2546" spans="1:7" x14ac:dyDescent="0.25">
      <c r="A2546" s="54">
        <v>44242</v>
      </c>
      <c r="B2546" t="s">
        <v>1435</v>
      </c>
      <c r="C2546" t="s">
        <v>751</v>
      </c>
      <c r="D2546">
        <v>20000</v>
      </c>
      <c r="E2546">
        <v>120000</v>
      </c>
      <c r="F2546">
        <v>6</v>
      </c>
      <c r="G2546" t="str">
        <f t="shared" si="39"/>
        <v>TR-SISGKN210200338dr ADRI DWI _PRASETYO,S_P.KK (KLINIK UTAMA REJUVA)</v>
      </c>
    </row>
    <row r="2547" spans="1:7" x14ac:dyDescent="0.25">
      <c r="A2547" s="54">
        <v>44242</v>
      </c>
      <c r="B2547" t="s">
        <v>1435</v>
      </c>
      <c r="C2547" t="s">
        <v>44</v>
      </c>
      <c r="D2547">
        <v>9000</v>
      </c>
      <c r="E2547">
        <v>9000</v>
      </c>
      <c r="F2547">
        <v>1</v>
      </c>
      <c r="G2547" t="str">
        <f t="shared" si="39"/>
        <v>TR-SISGKN210200338dr ADRI DWI _PRASETYO,S_P.KK (KLINIK UTAMA REJUVA)</v>
      </c>
    </row>
    <row r="2548" spans="1:7" x14ac:dyDescent="0.25">
      <c r="A2548" s="54">
        <v>44242</v>
      </c>
      <c r="B2548" t="s">
        <v>1435</v>
      </c>
      <c r="C2548" t="s">
        <v>231</v>
      </c>
      <c r="D2548">
        <v>142000</v>
      </c>
      <c r="E2548">
        <v>142000</v>
      </c>
      <c r="F2548">
        <v>1</v>
      </c>
      <c r="G2548" t="str">
        <f t="shared" si="39"/>
        <v>TR-SISGKN210200338dr ADRI DWI _PRASETYO,S_P.KK (KLINIK UTAMA REJUVA)</v>
      </c>
    </row>
    <row r="2549" spans="1:7" x14ac:dyDescent="0.25">
      <c r="A2549" s="54">
        <v>44242</v>
      </c>
      <c r="B2549" t="s">
        <v>1436</v>
      </c>
      <c r="C2549" t="s">
        <v>121</v>
      </c>
      <c r="D2549">
        <v>212000</v>
      </c>
      <c r="E2549">
        <v>212000</v>
      </c>
      <c r="F2549">
        <v>1</v>
      </c>
      <c r="G2549" t="str">
        <f t="shared" si="39"/>
        <v>TR-POSSGKN210200558MIRA MEIRINA</v>
      </c>
    </row>
    <row r="2550" spans="1:7" x14ac:dyDescent="0.25">
      <c r="A2550" s="54">
        <v>44242</v>
      </c>
      <c r="B2550" t="s">
        <v>1436</v>
      </c>
      <c r="C2550" t="s">
        <v>753</v>
      </c>
      <c r="D2550">
        <v>238000</v>
      </c>
      <c r="E2550">
        <v>238000</v>
      </c>
      <c r="F2550">
        <v>1</v>
      </c>
      <c r="G2550" t="str">
        <f t="shared" si="39"/>
        <v>TR-POSSGKN210200558MIRA MEIRINA</v>
      </c>
    </row>
    <row r="2551" spans="1:7" x14ac:dyDescent="0.25">
      <c r="A2551" s="54">
        <v>44242</v>
      </c>
      <c r="B2551" t="s">
        <v>1436</v>
      </c>
      <c r="C2551" t="s">
        <v>68</v>
      </c>
      <c r="D2551">
        <v>5500</v>
      </c>
      <c r="E2551">
        <v>55000</v>
      </c>
      <c r="F2551">
        <v>10</v>
      </c>
      <c r="G2551" t="str">
        <f t="shared" si="39"/>
        <v>TR-POSSGKN210200558MIRA MEIRINA</v>
      </c>
    </row>
    <row r="2552" spans="1:7" x14ac:dyDescent="0.25">
      <c r="A2552" s="54">
        <v>44242</v>
      </c>
      <c r="B2552" t="s">
        <v>1437</v>
      </c>
      <c r="C2552" t="s">
        <v>42</v>
      </c>
      <c r="D2552">
        <v>27500</v>
      </c>
      <c r="E2552">
        <v>27500</v>
      </c>
      <c r="F2552">
        <v>1</v>
      </c>
      <c r="G2552" t="str">
        <f t="shared" si="39"/>
        <v>TR-POSSGKN210200559</v>
      </c>
    </row>
    <row r="2553" spans="1:7" x14ac:dyDescent="0.25">
      <c r="A2553" s="54">
        <v>44242</v>
      </c>
      <c r="B2553" t="s">
        <v>1438</v>
      </c>
      <c r="C2553" t="s">
        <v>743</v>
      </c>
      <c r="D2553">
        <v>325000</v>
      </c>
      <c r="E2553">
        <v>325000</v>
      </c>
      <c r="F2553">
        <v>1</v>
      </c>
      <c r="G2553" t="str">
        <f t="shared" si="39"/>
        <v>TR-POSSGKN210200561</v>
      </c>
    </row>
    <row r="2554" spans="1:7" x14ac:dyDescent="0.25">
      <c r="A2554" s="54">
        <v>44242</v>
      </c>
      <c r="B2554" t="s">
        <v>1439</v>
      </c>
      <c r="C2554" t="s">
        <v>121</v>
      </c>
      <c r="D2554">
        <v>212000</v>
      </c>
      <c r="E2554">
        <v>212000</v>
      </c>
      <c r="F2554">
        <v>1</v>
      </c>
      <c r="G2554" t="str">
        <f t="shared" si="39"/>
        <v>TR-POSSGKN210200562</v>
      </c>
    </row>
    <row r="2555" spans="1:7" x14ac:dyDescent="0.25">
      <c r="A2555" s="54">
        <v>44242</v>
      </c>
      <c r="B2555" t="s">
        <v>1440</v>
      </c>
      <c r="C2555" t="s">
        <v>40</v>
      </c>
      <c r="D2555">
        <v>158000</v>
      </c>
      <c r="E2555">
        <v>316000</v>
      </c>
      <c r="F2555">
        <v>2</v>
      </c>
      <c r="G2555" t="str">
        <f t="shared" si="39"/>
        <v>TR-POSSGKN210200563</v>
      </c>
    </row>
    <row r="2556" spans="1:7" x14ac:dyDescent="0.25">
      <c r="A2556" s="54">
        <v>44242</v>
      </c>
      <c r="B2556" t="s">
        <v>1441</v>
      </c>
      <c r="C2556" t="s">
        <v>264</v>
      </c>
      <c r="D2556">
        <v>22000</v>
      </c>
      <c r="E2556">
        <v>22000</v>
      </c>
      <c r="F2556">
        <v>1</v>
      </c>
      <c r="G2556" t="str">
        <f t="shared" si="39"/>
        <v>TR-POSSGKN210200567</v>
      </c>
    </row>
    <row r="2557" spans="1:7" x14ac:dyDescent="0.25">
      <c r="A2557" s="54">
        <v>44242</v>
      </c>
      <c r="B2557" t="s">
        <v>1442</v>
      </c>
      <c r="C2557" t="s">
        <v>759</v>
      </c>
      <c r="D2557">
        <v>1680000</v>
      </c>
      <c r="E2557">
        <v>1680000</v>
      </c>
      <c r="F2557">
        <v>1</v>
      </c>
      <c r="G2557" t="str">
        <f t="shared" si="39"/>
        <v>TR-POSSGKN210200568</v>
      </c>
    </row>
    <row r="2558" spans="1:7" x14ac:dyDescent="0.25">
      <c r="A2558" s="54">
        <v>44242</v>
      </c>
      <c r="B2558" t="s">
        <v>1443</v>
      </c>
      <c r="C2558" t="s">
        <v>760</v>
      </c>
      <c r="D2558">
        <v>185000</v>
      </c>
      <c r="E2558">
        <v>185000</v>
      </c>
      <c r="F2558">
        <v>1</v>
      </c>
      <c r="G2558" t="str">
        <f t="shared" si="39"/>
        <v>TR-POSSGKN210200570</v>
      </c>
    </row>
    <row r="2559" spans="1:7" x14ac:dyDescent="0.25">
      <c r="A2559" s="54">
        <v>44242</v>
      </c>
      <c r="B2559" t="s">
        <v>1444</v>
      </c>
      <c r="C2559" t="s">
        <v>762</v>
      </c>
      <c r="D2559">
        <v>27000</v>
      </c>
      <c r="E2559">
        <v>27000</v>
      </c>
      <c r="F2559">
        <v>1</v>
      </c>
      <c r="G2559" t="str">
        <f t="shared" si="39"/>
        <v>TR-POSSGKN210200571</v>
      </c>
    </row>
    <row r="2560" spans="1:7" x14ac:dyDescent="0.25">
      <c r="A2560" s="54">
        <v>44242</v>
      </c>
      <c r="B2560" t="s">
        <v>1445</v>
      </c>
      <c r="C2560" t="s">
        <v>763</v>
      </c>
      <c r="D2560">
        <v>8300</v>
      </c>
      <c r="E2560">
        <v>8300</v>
      </c>
      <c r="F2560">
        <v>1</v>
      </c>
      <c r="G2560" t="str">
        <f t="shared" si="39"/>
        <v>TR-POSSGKN210200572</v>
      </c>
    </row>
    <row r="2561" spans="1:7" x14ac:dyDescent="0.25">
      <c r="A2561" s="54">
        <v>44242</v>
      </c>
      <c r="B2561" t="s">
        <v>1446</v>
      </c>
      <c r="C2561" t="s">
        <v>765</v>
      </c>
      <c r="D2561">
        <v>37000</v>
      </c>
      <c r="E2561">
        <v>37000</v>
      </c>
      <c r="F2561">
        <v>1</v>
      </c>
      <c r="G2561" t="str">
        <f t="shared" si="39"/>
        <v>TR-POSSGKN210200573</v>
      </c>
    </row>
    <row r="2562" spans="1:7" x14ac:dyDescent="0.25">
      <c r="A2562" s="54">
        <v>44242</v>
      </c>
      <c r="B2562" t="s">
        <v>1447</v>
      </c>
      <c r="C2562" t="s">
        <v>766</v>
      </c>
      <c r="D2562">
        <v>25500</v>
      </c>
      <c r="E2562">
        <v>25500</v>
      </c>
      <c r="F2562">
        <v>1</v>
      </c>
      <c r="G2562" t="str">
        <f t="shared" si="39"/>
        <v>TR-POSSGKN210200575</v>
      </c>
    </row>
    <row r="2563" spans="1:7" x14ac:dyDescent="0.25">
      <c r="A2563" s="54">
        <v>44242</v>
      </c>
      <c r="B2563" t="s">
        <v>1448</v>
      </c>
      <c r="C2563" t="s">
        <v>722</v>
      </c>
      <c r="D2563">
        <v>36000</v>
      </c>
      <c r="E2563">
        <v>36000</v>
      </c>
      <c r="F2563">
        <v>1</v>
      </c>
      <c r="G2563" t="str">
        <f t="shared" ref="G2563:G2626" si="40" xml:space="preserve"> "TR-" &amp; B2563</f>
        <v>TR-POSSGKN210200578</v>
      </c>
    </row>
    <row r="2564" spans="1:7" x14ac:dyDescent="0.25">
      <c r="A2564" s="54">
        <v>44242</v>
      </c>
      <c r="B2564" t="s">
        <v>1448</v>
      </c>
      <c r="C2564" t="s">
        <v>60</v>
      </c>
      <c r="D2564">
        <v>8000</v>
      </c>
      <c r="E2564">
        <v>24000</v>
      </c>
      <c r="F2564">
        <v>3</v>
      </c>
      <c r="G2564" t="str">
        <f t="shared" si="40"/>
        <v>TR-POSSGKN210200578</v>
      </c>
    </row>
    <row r="2565" spans="1:7" x14ac:dyDescent="0.25">
      <c r="A2565" s="54">
        <v>44242</v>
      </c>
      <c r="B2565" t="s">
        <v>1448</v>
      </c>
      <c r="C2565" t="s">
        <v>769</v>
      </c>
      <c r="D2565">
        <v>13000</v>
      </c>
      <c r="E2565">
        <v>13000</v>
      </c>
      <c r="F2565">
        <v>1</v>
      </c>
      <c r="G2565" t="str">
        <f t="shared" si="40"/>
        <v>TR-POSSGKN210200578</v>
      </c>
    </row>
    <row r="2566" spans="1:7" x14ac:dyDescent="0.25">
      <c r="A2566" s="54">
        <v>44242</v>
      </c>
      <c r="B2566" t="s">
        <v>1448</v>
      </c>
      <c r="C2566" t="s">
        <v>620</v>
      </c>
      <c r="D2566">
        <v>21500</v>
      </c>
      <c r="E2566">
        <v>21500</v>
      </c>
      <c r="F2566">
        <v>1</v>
      </c>
      <c r="G2566" t="str">
        <f t="shared" si="40"/>
        <v>TR-POSSGKN210200578</v>
      </c>
    </row>
    <row r="2567" spans="1:7" x14ac:dyDescent="0.25">
      <c r="A2567" s="54">
        <v>44242</v>
      </c>
      <c r="B2567" t="s">
        <v>1449</v>
      </c>
      <c r="C2567" t="s">
        <v>1450</v>
      </c>
      <c r="D2567">
        <v>21000</v>
      </c>
      <c r="E2567">
        <v>21000</v>
      </c>
      <c r="F2567">
        <v>1</v>
      </c>
      <c r="G2567" t="str">
        <f t="shared" si="40"/>
        <v>TR-POSSGKN210200581</v>
      </c>
    </row>
    <row r="2568" spans="1:7" x14ac:dyDescent="0.25">
      <c r="A2568" s="54">
        <v>44242</v>
      </c>
      <c r="B2568" t="s">
        <v>1449</v>
      </c>
      <c r="C2568" t="s">
        <v>391</v>
      </c>
      <c r="D2568">
        <v>13200</v>
      </c>
      <c r="E2568">
        <v>13200</v>
      </c>
      <c r="F2568">
        <v>1</v>
      </c>
      <c r="G2568" t="str">
        <f t="shared" si="40"/>
        <v>TR-POSSGKN210200581</v>
      </c>
    </row>
    <row r="2569" spans="1:7" x14ac:dyDescent="0.25">
      <c r="A2569" s="54">
        <v>44242</v>
      </c>
      <c r="B2569" t="s">
        <v>1451</v>
      </c>
      <c r="C2569" t="s">
        <v>37</v>
      </c>
      <c r="D2569">
        <v>74000</v>
      </c>
      <c r="E2569">
        <v>74000</v>
      </c>
      <c r="F2569">
        <v>1</v>
      </c>
      <c r="G2569" t="str">
        <f t="shared" si="40"/>
        <v>TR-POSSGKN210200583</v>
      </c>
    </row>
    <row r="2570" spans="1:7" x14ac:dyDescent="0.25">
      <c r="A2570" s="54">
        <v>44242</v>
      </c>
      <c r="B2570" t="s">
        <v>1452</v>
      </c>
      <c r="C2570" t="s">
        <v>60</v>
      </c>
      <c r="D2570">
        <v>8000</v>
      </c>
      <c r="E2570">
        <v>8000</v>
      </c>
      <c r="F2570">
        <v>1</v>
      </c>
      <c r="G2570" t="str">
        <f t="shared" si="40"/>
        <v>TR-POSSGKN210200584</v>
      </c>
    </row>
    <row r="2571" spans="1:7" x14ac:dyDescent="0.25">
      <c r="A2571" s="54">
        <v>44242</v>
      </c>
      <c r="B2571" t="s">
        <v>1453</v>
      </c>
      <c r="C2571" t="s">
        <v>10</v>
      </c>
      <c r="D2571">
        <v>14500</v>
      </c>
      <c r="E2571">
        <v>14500</v>
      </c>
      <c r="F2571">
        <v>1</v>
      </c>
      <c r="G2571" t="str">
        <f t="shared" si="40"/>
        <v>TR-POSSGKN210200585</v>
      </c>
    </row>
    <row r="2572" spans="1:7" x14ac:dyDescent="0.25">
      <c r="A2572" s="54">
        <v>44242</v>
      </c>
      <c r="B2572" t="s">
        <v>1454</v>
      </c>
      <c r="C2572" t="s">
        <v>33</v>
      </c>
      <c r="D2572">
        <v>30000</v>
      </c>
      <c r="E2572">
        <v>30000</v>
      </c>
      <c r="F2572">
        <v>1</v>
      </c>
      <c r="G2572" t="str">
        <f t="shared" si="40"/>
        <v>TR-POSSGKN210200587</v>
      </c>
    </row>
    <row r="2573" spans="1:7" x14ac:dyDescent="0.25">
      <c r="A2573" s="54">
        <v>44242</v>
      </c>
      <c r="B2573" t="s">
        <v>1454</v>
      </c>
      <c r="C2573" t="s">
        <v>22</v>
      </c>
      <c r="D2573">
        <v>30000</v>
      </c>
      <c r="E2573">
        <v>30000</v>
      </c>
      <c r="F2573">
        <v>1</v>
      </c>
      <c r="G2573" t="str">
        <f t="shared" si="40"/>
        <v>TR-POSSGKN210200587</v>
      </c>
    </row>
    <row r="2574" spans="1:7" x14ac:dyDescent="0.25">
      <c r="A2574" s="54">
        <v>44242</v>
      </c>
      <c r="B2574" t="s">
        <v>1455</v>
      </c>
      <c r="C2574" t="s">
        <v>34</v>
      </c>
      <c r="D2574">
        <v>30000</v>
      </c>
      <c r="E2574">
        <v>60000</v>
      </c>
      <c r="F2574">
        <v>2</v>
      </c>
      <c r="G2574" t="str">
        <f t="shared" si="40"/>
        <v>TR-POSSGKN210200590</v>
      </c>
    </row>
    <row r="2575" spans="1:7" x14ac:dyDescent="0.25">
      <c r="A2575" s="54">
        <v>44242</v>
      </c>
      <c r="B2575" t="s">
        <v>1455</v>
      </c>
      <c r="C2575" t="s">
        <v>37</v>
      </c>
      <c r="D2575">
        <v>74000</v>
      </c>
      <c r="E2575">
        <v>148000</v>
      </c>
      <c r="F2575">
        <v>2</v>
      </c>
      <c r="G2575" t="str">
        <f t="shared" si="40"/>
        <v>TR-POSSGKN210200590</v>
      </c>
    </row>
    <row r="2576" spans="1:7" x14ac:dyDescent="0.25">
      <c r="A2576" s="54">
        <v>44242</v>
      </c>
      <c r="B2576" t="s">
        <v>1455</v>
      </c>
      <c r="C2576" t="s">
        <v>40</v>
      </c>
      <c r="D2576">
        <v>152000</v>
      </c>
      <c r="E2576">
        <v>152000</v>
      </c>
      <c r="F2576">
        <v>1</v>
      </c>
      <c r="G2576" t="str">
        <f t="shared" si="40"/>
        <v>TR-POSSGKN210200590</v>
      </c>
    </row>
    <row r="2577" spans="1:7" x14ac:dyDescent="0.25">
      <c r="A2577" s="54">
        <v>44242</v>
      </c>
      <c r="B2577" t="s">
        <v>1455</v>
      </c>
      <c r="C2577" t="s">
        <v>394</v>
      </c>
      <c r="D2577">
        <v>9200</v>
      </c>
      <c r="E2577">
        <v>18400</v>
      </c>
      <c r="F2577">
        <v>2</v>
      </c>
      <c r="G2577" t="str">
        <f t="shared" si="40"/>
        <v>TR-POSSGKN210200590</v>
      </c>
    </row>
    <row r="2578" spans="1:7" x14ac:dyDescent="0.25">
      <c r="A2578" s="54">
        <v>44242</v>
      </c>
      <c r="B2578" t="s">
        <v>1455</v>
      </c>
      <c r="C2578" t="s">
        <v>410</v>
      </c>
      <c r="D2578">
        <v>9200</v>
      </c>
      <c r="E2578">
        <v>18400</v>
      </c>
      <c r="F2578">
        <v>2</v>
      </c>
      <c r="G2578" t="str">
        <f t="shared" si="40"/>
        <v>TR-POSSGKN210200590</v>
      </c>
    </row>
    <row r="2579" spans="1:7" x14ac:dyDescent="0.25">
      <c r="A2579" s="54">
        <v>44242</v>
      </c>
      <c r="B2579" t="s">
        <v>1455</v>
      </c>
      <c r="C2579" t="s">
        <v>1456</v>
      </c>
      <c r="D2579">
        <v>3500</v>
      </c>
      <c r="E2579">
        <v>35000</v>
      </c>
      <c r="F2579">
        <v>10</v>
      </c>
      <c r="G2579" t="str">
        <f t="shared" si="40"/>
        <v>TR-POSSGKN210200590</v>
      </c>
    </row>
    <row r="2580" spans="1:7" x14ac:dyDescent="0.25">
      <c r="A2580" s="54">
        <v>44242</v>
      </c>
      <c r="B2580" t="s">
        <v>1457</v>
      </c>
      <c r="C2580" t="s">
        <v>1458</v>
      </c>
      <c r="D2580">
        <v>2400</v>
      </c>
      <c r="E2580">
        <v>24000</v>
      </c>
      <c r="F2580">
        <v>10</v>
      </c>
      <c r="G2580" t="str">
        <f t="shared" si="40"/>
        <v>TR-POSSGKN210200593</v>
      </c>
    </row>
    <row r="2581" spans="1:7" x14ac:dyDescent="0.25">
      <c r="A2581" s="54">
        <v>44242</v>
      </c>
      <c r="B2581" t="s">
        <v>1459</v>
      </c>
      <c r="C2581" t="s">
        <v>1460</v>
      </c>
      <c r="D2581">
        <v>7000</v>
      </c>
      <c r="E2581">
        <v>35000</v>
      </c>
      <c r="F2581">
        <v>5</v>
      </c>
      <c r="G2581" t="str">
        <f t="shared" si="40"/>
        <v>TR-POSSGKN210200594</v>
      </c>
    </row>
    <row r="2582" spans="1:7" x14ac:dyDescent="0.25">
      <c r="A2582" s="54">
        <v>44242</v>
      </c>
      <c r="B2582" t="s">
        <v>1459</v>
      </c>
      <c r="C2582" t="s">
        <v>14</v>
      </c>
      <c r="D2582">
        <v>30000</v>
      </c>
      <c r="E2582">
        <v>60000</v>
      </c>
      <c r="F2582">
        <v>2</v>
      </c>
      <c r="G2582" t="str">
        <f t="shared" si="40"/>
        <v>TR-POSSGKN210200594</v>
      </c>
    </row>
    <row r="2583" spans="1:7" x14ac:dyDescent="0.25">
      <c r="A2583" s="54">
        <v>44242</v>
      </c>
      <c r="B2583" t="s">
        <v>1459</v>
      </c>
      <c r="C2583" t="s">
        <v>252</v>
      </c>
      <c r="D2583">
        <v>40000</v>
      </c>
      <c r="E2583">
        <v>40000</v>
      </c>
      <c r="F2583">
        <v>1</v>
      </c>
      <c r="G2583" t="str">
        <f t="shared" si="40"/>
        <v>TR-POSSGKN210200594</v>
      </c>
    </row>
    <row r="2584" spans="1:7" x14ac:dyDescent="0.25">
      <c r="A2584" s="54">
        <v>44242</v>
      </c>
      <c r="B2584" t="s">
        <v>1459</v>
      </c>
      <c r="C2584" t="s">
        <v>44</v>
      </c>
      <c r="D2584">
        <v>9000</v>
      </c>
      <c r="E2584">
        <v>36000</v>
      </c>
      <c r="F2584">
        <v>4</v>
      </c>
      <c r="G2584" t="str">
        <f t="shared" si="40"/>
        <v>TR-POSSGKN210200594</v>
      </c>
    </row>
    <row r="2585" spans="1:7" x14ac:dyDescent="0.25">
      <c r="A2585" s="54">
        <v>44242</v>
      </c>
      <c r="B2585" t="s">
        <v>1459</v>
      </c>
      <c r="C2585" t="s">
        <v>184</v>
      </c>
      <c r="D2585">
        <v>16000</v>
      </c>
      <c r="E2585">
        <v>32000</v>
      </c>
      <c r="F2585">
        <v>2</v>
      </c>
      <c r="G2585" t="str">
        <f t="shared" si="40"/>
        <v>TR-POSSGKN210200594</v>
      </c>
    </row>
    <row r="2586" spans="1:7" x14ac:dyDescent="0.25">
      <c r="A2586" s="54">
        <v>44242</v>
      </c>
      <c r="B2586" t="s">
        <v>1459</v>
      </c>
      <c r="C2586" t="s">
        <v>171</v>
      </c>
      <c r="D2586">
        <v>2800</v>
      </c>
      <c r="E2586">
        <v>28000</v>
      </c>
      <c r="F2586">
        <v>10</v>
      </c>
      <c r="G2586" t="str">
        <f t="shared" si="40"/>
        <v>TR-POSSGKN210200594</v>
      </c>
    </row>
    <row r="2587" spans="1:7" x14ac:dyDescent="0.25">
      <c r="A2587" s="54">
        <v>44242</v>
      </c>
      <c r="B2587" t="s">
        <v>1459</v>
      </c>
      <c r="C2587" t="s">
        <v>811</v>
      </c>
      <c r="D2587">
        <v>4500</v>
      </c>
      <c r="E2587">
        <v>4500</v>
      </c>
      <c r="F2587">
        <v>1</v>
      </c>
      <c r="G2587" t="str">
        <f t="shared" si="40"/>
        <v>TR-POSSGKN210200594</v>
      </c>
    </row>
    <row r="2588" spans="1:7" x14ac:dyDescent="0.25">
      <c r="A2588" s="54">
        <v>44242</v>
      </c>
      <c r="B2588" t="s">
        <v>1459</v>
      </c>
      <c r="C2588" t="s">
        <v>1461</v>
      </c>
      <c r="D2588">
        <v>33000</v>
      </c>
      <c r="E2588">
        <v>33000</v>
      </c>
      <c r="F2588">
        <v>1</v>
      </c>
      <c r="G2588" t="str">
        <f t="shared" si="40"/>
        <v>TR-POSSGKN210200594</v>
      </c>
    </row>
    <row r="2589" spans="1:7" x14ac:dyDescent="0.25">
      <c r="A2589" s="54">
        <v>44242</v>
      </c>
      <c r="B2589" t="s">
        <v>1462</v>
      </c>
      <c r="C2589" t="s">
        <v>1463</v>
      </c>
      <c r="D2589">
        <v>18000</v>
      </c>
      <c r="E2589">
        <v>18000</v>
      </c>
      <c r="F2589">
        <v>1</v>
      </c>
      <c r="G2589" t="str">
        <f t="shared" si="40"/>
        <v>TR-POSSGKN210200598</v>
      </c>
    </row>
    <row r="2590" spans="1:7" x14ac:dyDescent="0.25">
      <c r="A2590" s="54">
        <v>44242</v>
      </c>
      <c r="B2590" t="s">
        <v>1464</v>
      </c>
      <c r="C2590" t="s">
        <v>93</v>
      </c>
      <c r="D2590">
        <v>6800</v>
      </c>
      <c r="E2590">
        <v>27200</v>
      </c>
      <c r="F2590">
        <v>4</v>
      </c>
      <c r="G2590" t="str">
        <f t="shared" si="40"/>
        <v>TR-POSSGKN210200599</v>
      </c>
    </row>
    <row r="2591" spans="1:7" x14ac:dyDescent="0.25">
      <c r="A2591" s="54">
        <v>44242</v>
      </c>
      <c r="B2591" t="s">
        <v>1464</v>
      </c>
      <c r="C2591" t="s">
        <v>181</v>
      </c>
      <c r="D2591">
        <v>37000</v>
      </c>
      <c r="E2591">
        <v>37000</v>
      </c>
      <c r="F2591">
        <v>1</v>
      </c>
      <c r="G2591" t="str">
        <f t="shared" si="40"/>
        <v>TR-POSSGKN210200599</v>
      </c>
    </row>
    <row r="2592" spans="1:7" x14ac:dyDescent="0.25">
      <c r="A2592" s="54">
        <v>44242</v>
      </c>
      <c r="B2592" t="s">
        <v>1464</v>
      </c>
      <c r="C2592" t="s">
        <v>42</v>
      </c>
      <c r="D2592">
        <v>27500</v>
      </c>
      <c r="E2592">
        <v>55000</v>
      </c>
      <c r="F2592">
        <v>2</v>
      </c>
      <c r="G2592" t="str">
        <f t="shared" si="40"/>
        <v>TR-POSSGKN210200599</v>
      </c>
    </row>
    <row r="2593" spans="1:7" x14ac:dyDescent="0.25">
      <c r="A2593" s="54">
        <v>44242</v>
      </c>
      <c r="B2593" t="s">
        <v>1465</v>
      </c>
      <c r="C2593" t="s">
        <v>42</v>
      </c>
      <c r="D2593">
        <v>27000</v>
      </c>
      <c r="E2593">
        <v>540000</v>
      </c>
      <c r="F2593">
        <v>20</v>
      </c>
      <c r="G2593" t="str">
        <f t="shared" si="40"/>
        <v>TR-POSSGKN210200601</v>
      </c>
    </row>
    <row r="2594" spans="1:7" x14ac:dyDescent="0.25">
      <c r="A2594" s="54">
        <v>44242</v>
      </c>
      <c r="B2594" t="s">
        <v>1465</v>
      </c>
      <c r="C2594" t="s">
        <v>77</v>
      </c>
      <c r="D2594">
        <v>32500</v>
      </c>
      <c r="E2594">
        <v>97500</v>
      </c>
      <c r="F2594">
        <v>3</v>
      </c>
      <c r="G2594" t="str">
        <f t="shared" si="40"/>
        <v>TR-POSSGKN210200601</v>
      </c>
    </row>
    <row r="2595" spans="1:7" x14ac:dyDescent="0.25">
      <c r="A2595" s="54">
        <v>44242</v>
      </c>
      <c r="B2595" t="s">
        <v>1466</v>
      </c>
      <c r="C2595" t="s">
        <v>78</v>
      </c>
      <c r="D2595">
        <v>32500</v>
      </c>
      <c r="E2595">
        <v>32500</v>
      </c>
      <c r="F2595">
        <v>1</v>
      </c>
      <c r="G2595" t="str">
        <f t="shared" si="40"/>
        <v>TR-POSSGKN210200602</v>
      </c>
    </row>
    <row r="2596" spans="1:7" x14ac:dyDescent="0.25">
      <c r="A2596" s="54">
        <v>44242</v>
      </c>
      <c r="B2596" t="s">
        <v>1466</v>
      </c>
      <c r="C2596" t="s">
        <v>80</v>
      </c>
      <c r="D2596">
        <v>37000</v>
      </c>
      <c r="E2596">
        <v>37000</v>
      </c>
      <c r="F2596">
        <v>1</v>
      </c>
      <c r="G2596" t="str">
        <f t="shared" si="40"/>
        <v>TR-POSSGKN210200602</v>
      </c>
    </row>
    <row r="2597" spans="1:7" x14ac:dyDescent="0.25">
      <c r="A2597" s="54">
        <v>44242</v>
      </c>
      <c r="B2597" t="s">
        <v>1467</v>
      </c>
      <c r="C2597" t="s">
        <v>82</v>
      </c>
      <c r="D2597">
        <v>8700</v>
      </c>
      <c r="E2597">
        <v>8700</v>
      </c>
      <c r="F2597">
        <v>1</v>
      </c>
      <c r="G2597" t="str">
        <f t="shared" si="40"/>
        <v>TR-SISGKN210200345</v>
      </c>
    </row>
    <row r="2598" spans="1:7" x14ac:dyDescent="0.25">
      <c r="A2598" s="54">
        <v>44242</v>
      </c>
      <c r="B2598" t="s">
        <v>1468</v>
      </c>
      <c r="C2598" t="s">
        <v>84</v>
      </c>
      <c r="D2598">
        <v>4000</v>
      </c>
      <c r="E2598">
        <v>28000</v>
      </c>
      <c r="F2598">
        <v>7</v>
      </c>
      <c r="G2598" t="str">
        <f t="shared" si="40"/>
        <v>TR-SISGKN210200351</v>
      </c>
    </row>
    <row r="2599" spans="1:7" x14ac:dyDescent="0.25">
      <c r="A2599" s="54">
        <v>44242</v>
      </c>
      <c r="B2599" t="s">
        <v>1468</v>
      </c>
      <c r="C2599" t="s">
        <v>85</v>
      </c>
      <c r="D2599">
        <v>10000</v>
      </c>
      <c r="E2599">
        <v>10000</v>
      </c>
      <c r="F2599">
        <v>1</v>
      </c>
      <c r="G2599" t="str">
        <f t="shared" si="40"/>
        <v>TR-SISGKN210200351</v>
      </c>
    </row>
    <row r="2600" spans="1:7" x14ac:dyDescent="0.25">
      <c r="A2600" s="54">
        <v>44242</v>
      </c>
      <c r="B2600" t="s">
        <v>1468</v>
      </c>
      <c r="C2600" t="s">
        <v>87</v>
      </c>
      <c r="D2600">
        <v>15000</v>
      </c>
      <c r="E2600">
        <v>15000</v>
      </c>
      <c r="F2600">
        <v>1</v>
      </c>
      <c r="G2600" t="str">
        <f t="shared" si="40"/>
        <v>TR-SISGKN210200351</v>
      </c>
    </row>
    <row r="2601" spans="1:7" x14ac:dyDescent="0.25">
      <c r="A2601" s="54">
        <v>44242</v>
      </c>
      <c r="B2601" t="s">
        <v>1468</v>
      </c>
      <c r="C2601" t="s">
        <v>88</v>
      </c>
      <c r="D2601">
        <v>33000</v>
      </c>
      <c r="E2601">
        <v>33000</v>
      </c>
      <c r="F2601">
        <v>1</v>
      </c>
      <c r="G2601" t="str">
        <f t="shared" si="40"/>
        <v>TR-SISGKN210200351</v>
      </c>
    </row>
    <row r="2602" spans="1:7" x14ac:dyDescent="0.25">
      <c r="A2602" s="54">
        <v>44242</v>
      </c>
      <c r="B2602" t="s">
        <v>1468</v>
      </c>
      <c r="C2602" t="s">
        <v>89</v>
      </c>
      <c r="D2602">
        <v>26000</v>
      </c>
      <c r="E2602">
        <v>52000</v>
      </c>
      <c r="F2602">
        <v>2</v>
      </c>
      <c r="G2602" t="str">
        <f t="shared" si="40"/>
        <v>TR-SISGKN210200351</v>
      </c>
    </row>
    <row r="2603" spans="1:7" x14ac:dyDescent="0.25">
      <c r="A2603" s="54">
        <v>44242</v>
      </c>
      <c r="B2603" t="s">
        <v>1468</v>
      </c>
      <c r="C2603" t="s">
        <v>14</v>
      </c>
      <c r="D2603">
        <v>30000</v>
      </c>
      <c r="E2603">
        <v>60000</v>
      </c>
      <c r="F2603">
        <v>2</v>
      </c>
      <c r="G2603" t="str">
        <f t="shared" si="40"/>
        <v>TR-SISGKN210200351</v>
      </c>
    </row>
    <row r="2604" spans="1:7" x14ac:dyDescent="0.25">
      <c r="A2604" s="54">
        <v>44242</v>
      </c>
      <c r="B2604" t="s">
        <v>1468</v>
      </c>
      <c r="C2604" t="s">
        <v>92</v>
      </c>
      <c r="D2604">
        <v>160000</v>
      </c>
      <c r="E2604">
        <v>320000</v>
      </c>
      <c r="F2604">
        <v>2</v>
      </c>
      <c r="G2604" t="str">
        <f t="shared" si="40"/>
        <v>TR-SISGKN210200351</v>
      </c>
    </row>
    <row r="2605" spans="1:7" x14ac:dyDescent="0.25">
      <c r="A2605" s="54">
        <v>44242</v>
      </c>
      <c r="B2605" t="s">
        <v>1468</v>
      </c>
      <c r="C2605" t="s">
        <v>93</v>
      </c>
      <c r="D2605">
        <v>6800</v>
      </c>
      <c r="E2605">
        <v>13600</v>
      </c>
      <c r="F2605">
        <v>2</v>
      </c>
      <c r="G2605" t="str">
        <f t="shared" si="40"/>
        <v>TR-SISGKN210200351</v>
      </c>
    </row>
    <row r="2606" spans="1:7" x14ac:dyDescent="0.25">
      <c r="A2606" s="54">
        <v>44242</v>
      </c>
      <c r="B2606" t="s">
        <v>1468</v>
      </c>
      <c r="C2606" t="s">
        <v>27</v>
      </c>
      <c r="D2606">
        <v>30000</v>
      </c>
      <c r="E2606">
        <v>30000</v>
      </c>
      <c r="F2606">
        <v>1</v>
      </c>
      <c r="G2606" t="str">
        <f t="shared" si="40"/>
        <v>TR-SISGKN210200351</v>
      </c>
    </row>
    <row r="2607" spans="1:7" x14ac:dyDescent="0.25">
      <c r="A2607" s="54">
        <v>44242</v>
      </c>
      <c r="B2607" t="s">
        <v>1468</v>
      </c>
      <c r="C2607" t="s">
        <v>95</v>
      </c>
      <c r="D2607">
        <v>14500</v>
      </c>
      <c r="E2607">
        <v>14500</v>
      </c>
      <c r="F2607">
        <v>1</v>
      </c>
      <c r="G2607" t="str">
        <f t="shared" si="40"/>
        <v>TR-SISGKN210200351</v>
      </c>
    </row>
    <row r="2608" spans="1:7" x14ac:dyDescent="0.25">
      <c r="A2608" s="54">
        <v>44242</v>
      </c>
      <c r="B2608" t="s">
        <v>1468</v>
      </c>
      <c r="C2608" t="s">
        <v>66</v>
      </c>
      <c r="D2608">
        <v>14500</v>
      </c>
      <c r="E2608">
        <v>14500</v>
      </c>
      <c r="F2608">
        <v>1</v>
      </c>
      <c r="G2608" t="str">
        <f t="shared" si="40"/>
        <v>TR-SISGKN210200351</v>
      </c>
    </row>
    <row r="2609" spans="1:7" x14ac:dyDescent="0.25">
      <c r="A2609" s="54">
        <v>44242</v>
      </c>
      <c r="B2609" t="s">
        <v>1468</v>
      </c>
      <c r="C2609" t="s">
        <v>98</v>
      </c>
      <c r="D2609">
        <v>32000</v>
      </c>
      <c r="E2609">
        <v>32000</v>
      </c>
      <c r="F2609">
        <v>1</v>
      </c>
      <c r="G2609" t="str">
        <f t="shared" si="40"/>
        <v>TR-SISGKN210200351</v>
      </c>
    </row>
    <row r="2610" spans="1:7" x14ac:dyDescent="0.25">
      <c r="A2610" s="54">
        <v>44242</v>
      </c>
      <c r="B2610" t="s">
        <v>1468</v>
      </c>
      <c r="C2610" t="s">
        <v>42</v>
      </c>
      <c r="D2610">
        <v>27500</v>
      </c>
      <c r="E2610">
        <v>27500</v>
      </c>
      <c r="F2610">
        <v>1</v>
      </c>
      <c r="G2610" t="str">
        <f t="shared" si="40"/>
        <v>TR-SISGKN210200351</v>
      </c>
    </row>
    <row r="2611" spans="1:7" x14ac:dyDescent="0.25">
      <c r="A2611" s="54">
        <v>44242</v>
      </c>
      <c r="B2611" t="s">
        <v>1468</v>
      </c>
      <c r="C2611" t="s">
        <v>7</v>
      </c>
      <c r="D2611">
        <v>1200000</v>
      </c>
      <c r="E2611">
        <v>1200000</v>
      </c>
      <c r="F2611">
        <v>1</v>
      </c>
      <c r="G2611" t="str">
        <f t="shared" si="40"/>
        <v>TR-SISGKN210200351</v>
      </c>
    </row>
    <row r="2612" spans="1:7" x14ac:dyDescent="0.25">
      <c r="A2612" s="54">
        <v>44242</v>
      </c>
      <c r="B2612" t="s">
        <v>1468</v>
      </c>
      <c r="C2612" t="s">
        <v>102</v>
      </c>
      <c r="D2612">
        <v>24000</v>
      </c>
      <c r="E2612">
        <v>72000</v>
      </c>
      <c r="F2612">
        <v>3</v>
      </c>
      <c r="G2612" t="str">
        <f t="shared" si="40"/>
        <v>TR-SISGKN210200351</v>
      </c>
    </row>
    <row r="2613" spans="1:7" x14ac:dyDescent="0.25">
      <c r="A2613" s="54">
        <v>44242</v>
      </c>
      <c r="B2613" t="s">
        <v>1468</v>
      </c>
      <c r="C2613" t="s">
        <v>104</v>
      </c>
      <c r="D2613">
        <v>16000</v>
      </c>
      <c r="E2613">
        <v>16000</v>
      </c>
      <c r="F2613">
        <v>1</v>
      </c>
      <c r="G2613" t="str">
        <f t="shared" si="40"/>
        <v>TR-SISGKN210200351</v>
      </c>
    </row>
    <row r="2614" spans="1:7" x14ac:dyDescent="0.25">
      <c r="A2614" s="54">
        <v>44242</v>
      </c>
      <c r="B2614" t="s">
        <v>1469</v>
      </c>
      <c r="C2614" t="s">
        <v>106</v>
      </c>
      <c r="D2614">
        <v>1000</v>
      </c>
      <c r="E2614">
        <v>1000</v>
      </c>
      <c r="F2614">
        <v>1</v>
      </c>
      <c r="G2614" t="str">
        <f t="shared" si="40"/>
        <v>TR-SISGKN210200360</v>
      </c>
    </row>
    <row r="2615" spans="1:7" x14ac:dyDescent="0.25">
      <c r="A2615" s="54">
        <v>44242</v>
      </c>
      <c r="B2615" t="s">
        <v>1470</v>
      </c>
      <c r="C2615" t="s">
        <v>107</v>
      </c>
      <c r="D2615">
        <v>21000</v>
      </c>
      <c r="E2615">
        <v>42000</v>
      </c>
      <c r="F2615">
        <v>2</v>
      </c>
      <c r="G2615" t="str">
        <f t="shared" si="40"/>
        <v>TR-POSSGKN210200629</v>
      </c>
    </row>
    <row r="2616" spans="1:7" x14ac:dyDescent="0.25">
      <c r="A2616" s="54">
        <v>44242</v>
      </c>
      <c r="B2616" t="s">
        <v>1471</v>
      </c>
      <c r="C2616" t="s">
        <v>109</v>
      </c>
      <c r="D2616">
        <v>13000</v>
      </c>
      <c r="E2616">
        <v>13000</v>
      </c>
      <c r="F2616">
        <v>1</v>
      </c>
      <c r="G2616" t="str">
        <f t="shared" si="40"/>
        <v>TR-POSSGKN210200630</v>
      </c>
    </row>
    <row r="2617" spans="1:7" x14ac:dyDescent="0.25">
      <c r="A2617" s="54">
        <v>44242</v>
      </c>
      <c r="B2617" t="s">
        <v>1471</v>
      </c>
      <c r="C2617" t="s">
        <v>110</v>
      </c>
      <c r="D2617">
        <v>14000</v>
      </c>
      <c r="E2617">
        <v>70000</v>
      </c>
      <c r="F2617">
        <v>5</v>
      </c>
      <c r="G2617" t="str">
        <f t="shared" si="40"/>
        <v>TR-POSSGKN210200630</v>
      </c>
    </row>
    <row r="2618" spans="1:7" x14ac:dyDescent="0.25">
      <c r="A2618" s="54">
        <v>44242</v>
      </c>
      <c r="B2618" t="s">
        <v>1472</v>
      </c>
      <c r="C2618" t="s">
        <v>111</v>
      </c>
      <c r="D2618">
        <v>152000</v>
      </c>
      <c r="E2618">
        <v>152000</v>
      </c>
      <c r="F2618">
        <v>1</v>
      </c>
      <c r="G2618" t="str">
        <f t="shared" si="40"/>
        <v>TR-POSSGKN210200631</v>
      </c>
    </row>
    <row r="2619" spans="1:7" x14ac:dyDescent="0.25">
      <c r="A2619" s="54">
        <v>44242</v>
      </c>
      <c r="B2619" t="s">
        <v>1472</v>
      </c>
      <c r="C2619" t="s">
        <v>27</v>
      </c>
      <c r="D2619">
        <v>30000</v>
      </c>
      <c r="E2619">
        <v>30000</v>
      </c>
      <c r="F2619">
        <v>1</v>
      </c>
      <c r="G2619" t="str">
        <f t="shared" si="40"/>
        <v>TR-POSSGKN210200631</v>
      </c>
    </row>
    <row r="2620" spans="1:7" x14ac:dyDescent="0.25">
      <c r="A2620" s="54">
        <v>44242</v>
      </c>
      <c r="B2620" t="s">
        <v>1473</v>
      </c>
      <c r="C2620" t="s">
        <v>112</v>
      </c>
      <c r="D2620">
        <v>17000</v>
      </c>
      <c r="E2620">
        <v>68000</v>
      </c>
      <c r="F2620">
        <v>4</v>
      </c>
      <c r="G2620" t="str">
        <f t="shared" si="40"/>
        <v>TR-POSSGKN210200632</v>
      </c>
    </row>
    <row r="2621" spans="1:7" x14ac:dyDescent="0.25">
      <c r="A2621" s="54">
        <v>44242</v>
      </c>
      <c r="B2621" t="s">
        <v>1473</v>
      </c>
      <c r="C2621" t="s">
        <v>113</v>
      </c>
      <c r="D2621">
        <v>2500</v>
      </c>
      <c r="E2621">
        <v>37500</v>
      </c>
      <c r="F2621">
        <v>15</v>
      </c>
      <c r="G2621" t="str">
        <f t="shared" si="40"/>
        <v>TR-POSSGKN210200632</v>
      </c>
    </row>
    <row r="2622" spans="1:7" x14ac:dyDescent="0.25">
      <c r="A2622" s="54">
        <v>44242</v>
      </c>
      <c r="B2622" t="s">
        <v>1474</v>
      </c>
      <c r="C2622" t="s">
        <v>110</v>
      </c>
      <c r="D2622">
        <v>14000</v>
      </c>
      <c r="E2622">
        <v>140000</v>
      </c>
      <c r="F2622">
        <v>10</v>
      </c>
      <c r="G2622" t="str">
        <f t="shared" si="40"/>
        <v>TR-POSSGKN210200633</v>
      </c>
    </row>
    <row r="2623" spans="1:7" x14ac:dyDescent="0.25">
      <c r="A2623" s="54">
        <v>44242</v>
      </c>
      <c r="B2623" t="s">
        <v>1474</v>
      </c>
      <c r="C2623" t="s">
        <v>37</v>
      </c>
      <c r="D2623">
        <v>79000</v>
      </c>
      <c r="E2623">
        <v>79000</v>
      </c>
      <c r="F2623">
        <v>1</v>
      </c>
      <c r="G2623" t="str">
        <f t="shared" si="40"/>
        <v>TR-POSSGKN210200633</v>
      </c>
    </row>
    <row r="2624" spans="1:7" x14ac:dyDescent="0.25">
      <c r="A2624" s="54">
        <v>44242</v>
      </c>
      <c r="B2624" t="s">
        <v>1474</v>
      </c>
      <c r="C2624" t="s">
        <v>80</v>
      </c>
      <c r="D2624">
        <v>37000</v>
      </c>
      <c r="E2624">
        <v>74000</v>
      </c>
      <c r="F2624">
        <v>2</v>
      </c>
      <c r="G2624" t="str">
        <f t="shared" si="40"/>
        <v>TR-POSSGKN210200633</v>
      </c>
    </row>
    <row r="2625" spans="1:7" x14ac:dyDescent="0.25">
      <c r="A2625" s="54">
        <v>44242</v>
      </c>
      <c r="B2625" t="s">
        <v>1474</v>
      </c>
      <c r="C2625" t="s">
        <v>116</v>
      </c>
      <c r="D2625">
        <v>98000</v>
      </c>
      <c r="E2625">
        <v>98000</v>
      </c>
      <c r="F2625">
        <v>1</v>
      </c>
      <c r="G2625" t="str">
        <f t="shared" si="40"/>
        <v>TR-POSSGKN210200633</v>
      </c>
    </row>
    <row r="2626" spans="1:7" x14ac:dyDescent="0.25">
      <c r="A2626" s="54">
        <v>44242</v>
      </c>
      <c r="B2626" t="s">
        <v>1474</v>
      </c>
      <c r="C2626" t="s">
        <v>117</v>
      </c>
      <c r="D2626">
        <v>99000</v>
      </c>
      <c r="E2626">
        <v>99000</v>
      </c>
      <c r="F2626">
        <v>1</v>
      </c>
      <c r="G2626" t="str">
        <f t="shared" si="40"/>
        <v>TR-POSSGKN210200633</v>
      </c>
    </row>
    <row r="2627" spans="1:7" x14ac:dyDescent="0.25">
      <c r="A2627" s="54">
        <v>44242</v>
      </c>
      <c r="B2627" t="s">
        <v>1474</v>
      </c>
      <c r="C2627" t="s">
        <v>33</v>
      </c>
      <c r="D2627">
        <v>30000</v>
      </c>
      <c r="E2627">
        <v>30000</v>
      </c>
      <c r="F2627">
        <v>1</v>
      </c>
      <c r="G2627" t="str">
        <f t="shared" ref="G2627:G2690" si="41" xml:space="preserve"> "TR-" &amp; B2627</f>
        <v>TR-POSSGKN210200633</v>
      </c>
    </row>
    <row r="2628" spans="1:7" x14ac:dyDescent="0.25">
      <c r="A2628" s="54">
        <v>44242</v>
      </c>
      <c r="B2628" t="s">
        <v>1474</v>
      </c>
      <c r="C2628" t="s">
        <v>27</v>
      </c>
      <c r="D2628">
        <v>30000</v>
      </c>
      <c r="E2628">
        <v>30000</v>
      </c>
      <c r="F2628">
        <v>1</v>
      </c>
      <c r="G2628" t="str">
        <f t="shared" si="41"/>
        <v>TR-POSSGKN210200633</v>
      </c>
    </row>
    <row r="2629" spans="1:7" x14ac:dyDescent="0.25">
      <c r="A2629" s="54">
        <v>44242</v>
      </c>
      <c r="B2629" t="s">
        <v>1474</v>
      </c>
      <c r="C2629" t="s">
        <v>118</v>
      </c>
      <c r="D2629">
        <v>50000</v>
      </c>
      <c r="E2629">
        <v>50000</v>
      </c>
      <c r="F2629">
        <v>1</v>
      </c>
      <c r="G2629" t="str">
        <f t="shared" si="41"/>
        <v>TR-POSSGKN210200633</v>
      </c>
    </row>
    <row r="2630" spans="1:7" x14ac:dyDescent="0.25">
      <c r="A2630" s="54">
        <v>44242</v>
      </c>
      <c r="B2630" t="s">
        <v>1474</v>
      </c>
      <c r="C2630" t="s">
        <v>119</v>
      </c>
      <c r="D2630">
        <v>39000</v>
      </c>
      <c r="E2630">
        <v>39000</v>
      </c>
      <c r="F2630">
        <v>1</v>
      </c>
      <c r="G2630" t="str">
        <f t="shared" si="41"/>
        <v>TR-POSSGKN210200633</v>
      </c>
    </row>
    <row r="2631" spans="1:7" x14ac:dyDescent="0.25">
      <c r="A2631" s="54">
        <v>44242</v>
      </c>
      <c r="B2631" t="s">
        <v>1475</v>
      </c>
      <c r="C2631" t="s">
        <v>20</v>
      </c>
      <c r="D2631">
        <v>30000</v>
      </c>
      <c r="E2631">
        <v>30000</v>
      </c>
      <c r="F2631">
        <v>1</v>
      </c>
      <c r="G2631" t="str">
        <f t="shared" si="41"/>
        <v>TR-POSSGKN210200634</v>
      </c>
    </row>
    <row r="2632" spans="1:7" x14ac:dyDescent="0.25">
      <c r="A2632" s="54">
        <v>44242</v>
      </c>
      <c r="B2632" t="s">
        <v>1475</v>
      </c>
      <c r="C2632" t="s">
        <v>121</v>
      </c>
      <c r="D2632">
        <v>212000</v>
      </c>
      <c r="E2632">
        <v>212000</v>
      </c>
      <c r="F2632">
        <v>1</v>
      </c>
      <c r="G2632" t="str">
        <f t="shared" si="41"/>
        <v>TR-POSSGKN210200634</v>
      </c>
    </row>
    <row r="2633" spans="1:7" x14ac:dyDescent="0.25">
      <c r="A2633" s="54">
        <v>44242</v>
      </c>
      <c r="B2633" t="s">
        <v>1476</v>
      </c>
      <c r="C2633" t="s">
        <v>44</v>
      </c>
      <c r="D2633">
        <v>9000</v>
      </c>
      <c r="E2633">
        <v>9000</v>
      </c>
      <c r="F2633">
        <v>1</v>
      </c>
      <c r="G2633" t="str">
        <f t="shared" si="41"/>
        <v>TR-POSSGKN210200635</v>
      </c>
    </row>
    <row r="2634" spans="1:7" x14ac:dyDescent="0.25">
      <c r="A2634" s="54">
        <v>44242</v>
      </c>
      <c r="B2634" t="s">
        <v>1476</v>
      </c>
      <c r="C2634" t="s">
        <v>15</v>
      </c>
      <c r="D2634">
        <v>15500</v>
      </c>
      <c r="E2634">
        <v>15500</v>
      </c>
      <c r="F2634">
        <v>1</v>
      </c>
      <c r="G2634" t="str">
        <f t="shared" si="41"/>
        <v>TR-POSSGKN210200635</v>
      </c>
    </row>
    <row r="2635" spans="1:7" x14ac:dyDescent="0.25">
      <c r="A2635" s="54">
        <v>44242</v>
      </c>
      <c r="B2635" t="s">
        <v>1477</v>
      </c>
      <c r="C2635" t="s">
        <v>124</v>
      </c>
      <c r="D2635">
        <v>83000</v>
      </c>
      <c r="E2635">
        <v>83000</v>
      </c>
      <c r="F2635">
        <v>1</v>
      </c>
      <c r="G2635" t="str">
        <f t="shared" si="41"/>
        <v>TR-POSSGKN210200636</v>
      </c>
    </row>
    <row r="2636" spans="1:7" x14ac:dyDescent="0.25">
      <c r="A2636" s="54">
        <v>44242</v>
      </c>
      <c r="B2636" t="s">
        <v>1477</v>
      </c>
      <c r="C2636" t="s">
        <v>125</v>
      </c>
      <c r="D2636">
        <v>28000</v>
      </c>
      <c r="E2636">
        <v>28000</v>
      </c>
      <c r="F2636">
        <v>1</v>
      </c>
      <c r="G2636" t="str">
        <f t="shared" si="41"/>
        <v>TR-POSSGKN210200636</v>
      </c>
    </row>
    <row r="2637" spans="1:7" x14ac:dyDescent="0.25">
      <c r="A2637" s="54">
        <v>44242</v>
      </c>
      <c r="B2637" t="s">
        <v>1477</v>
      </c>
      <c r="C2637" t="s">
        <v>126</v>
      </c>
      <c r="D2637">
        <v>3000</v>
      </c>
      <c r="E2637">
        <v>30000</v>
      </c>
      <c r="F2637">
        <v>10</v>
      </c>
      <c r="G2637" t="str">
        <f t="shared" si="41"/>
        <v>TR-POSSGKN210200636</v>
      </c>
    </row>
    <row r="2638" spans="1:7" x14ac:dyDescent="0.25">
      <c r="A2638" s="54">
        <v>44242</v>
      </c>
      <c r="B2638" t="s">
        <v>1477</v>
      </c>
      <c r="C2638" t="s">
        <v>127</v>
      </c>
      <c r="D2638">
        <v>1700</v>
      </c>
      <c r="E2638">
        <v>1700</v>
      </c>
      <c r="F2638">
        <v>1</v>
      </c>
      <c r="G2638" t="str">
        <f t="shared" si="41"/>
        <v>TR-POSSGKN210200636</v>
      </c>
    </row>
    <row r="2639" spans="1:7" x14ac:dyDescent="0.25">
      <c r="A2639" s="54">
        <v>44242</v>
      </c>
      <c r="B2639" t="s">
        <v>1477</v>
      </c>
      <c r="C2639" t="s">
        <v>16</v>
      </c>
      <c r="D2639">
        <v>14500</v>
      </c>
      <c r="E2639">
        <v>14500</v>
      </c>
      <c r="F2639">
        <v>1</v>
      </c>
      <c r="G2639" t="str">
        <f t="shared" si="41"/>
        <v>TR-POSSGKN210200636</v>
      </c>
    </row>
    <row r="2640" spans="1:7" x14ac:dyDescent="0.25">
      <c r="A2640" s="54">
        <v>44242</v>
      </c>
      <c r="B2640" t="s">
        <v>1478</v>
      </c>
      <c r="C2640" t="s">
        <v>129</v>
      </c>
      <c r="D2640">
        <v>4800</v>
      </c>
      <c r="E2640">
        <v>4800</v>
      </c>
      <c r="F2640">
        <v>1</v>
      </c>
      <c r="G2640" t="str">
        <f t="shared" si="41"/>
        <v>TR-POSSGKN210200637</v>
      </c>
    </row>
    <row r="2641" spans="1:7" x14ac:dyDescent="0.25">
      <c r="A2641" s="54">
        <v>44242</v>
      </c>
      <c r="B2641" t="s">
        <v>1478</v>
      </c>
      <c r="C2641" t="s">
        <v>130</v>
      </c>
      <c r="D2641">
        <v>11000</v>
      </c>
      <c r="E2641">
        <v>22000</v>
      </c>
      <c r="F2641">
        <v>2</v>
      </c>
      <c r="G2641" t="str">
        <f t="shared" si="41"/>
        <v>TR-POSSGKN210200637</v>
      </c>
    </row>
    <row r="2642" spans="1:7" x14ac:dyDescent="0.25">
      <c r="A2642" s="54">
        <v>44243</v>
      </c>
      <c r="B2642" t="s">
        <v>1478</v>
      </c>
      <c r="C2642" t="s">
        <v>132</v>
      </c>
      <c r="D2642">
        <v>23000</v>
      </c>
      <c r="E2642">
        <v>23000</v>
      </c>
      <c r="F2642">
        <v>1</v>
      </c>
      <c r="G2642" t="str">
        <f t="shared" si="41"/>
        <v>TR-POSSGKN210200637</v>
      </c>
    </row>
    <row r="2643" spans="1:7" x14ac:dyDescent="0.25">
      <c r="A2643" s="54">
        <v>44243</v>
      </c>
      <c r="B2643" t="s">
        <v>1478</v>
      </c>
      <c r="C2643" t="s">
        <v>16</v>
      </c>
      <c r="D2643">
        <v>14500</v>
      </c>
      <c r="E2643">
        <v>112000</v>
      </c>
      <c r="F2643">
        <v>7.7241379310344831</v>
      </c>
      <c r="G2643" t="str">
        <f t="shared" si="41"/>
        <v>TR-POSSGKN210200637</v>
      </c>
    </row>
    <row r="2644" spans="1:7" x14ac:dyDescent="0.25">
      <c r="A2644" s="54">
        <v>44243</v>
      </c>
      <c r="B2644" t="s">
        <v>1479</v>
      </c>
      <c r="C2644" t="s">
        <v>135</v>
      </c>
      <c r="D2644">
        <v>28000</v>
      </c>
      <c r="E2644">
        <v>28000</v>
      </c>
      <c r="F2644">
        <v>1</v>
      </c>
      <c r="G2644" t="str">
        <f t="shared" si="41"/>
        <v>TR-POSSGKN210200638</v>
      </c>
    </row>
    <row r="2645" spans="1:7" x14ac:dyDescent="0.25">
      <c r="A2645" s="54">
        <v>44243</v>
      </c>
      <c r="B2645" t="s">
        <v>1480</v>
      </c>
      <c r="C2645" t="s">
        <v>53</v>
      </c>
      <c r="D2645">
        <v>39000</v>
      </c>
      <c r="E2645">
        <v>39000</v>
      </c>
      <c r="F2645">
        <v>1</v>
      </c>
      <c r="G2645" t="str">
        <f t="shared" si="41"/>
        <v>TR-POSSGKN210200639</v>
      </c>
    </row>
    <row r="2646" spans="1:7" x14ac:dyDescent="0.25">
      <c r="A2646" s="54">
        <v>44243</v>
      </c>
      <c r="B2646" t="s">
        <v>1481</v>
      </c>
      <c r="C2646" t="s">
        <v>29</v>
      </c>
      <c r="D2646">
        <v>14500</v>
      </c>
      <c r="E2646">
        <v>29000</v>
      </c>
      <c r="F2646">
        <v>2</v>
      </c>
      <c r="G2646" t="str">
        <f t="shared" si="41"/>
        <v>TR-POSSGKN210200640</v>
      </c>
    </row>
    <row r="2647" spans="1:7" x14ac:dyDescent="0.25">
      <c r="A2647" s="54">
        <v>44243</v>
      </c>
      <c r="B2647" t="s">
        <v>1481</v>
      </c>
      <c r="C2647" t="s">
        <v>136</v>
      </c>
      <c r="D2647">
        <v>870000</v>
      </c>
      <c r="E2647">
        <v>870000</v>
      </c>
      <c r="F2647">
        <v>1</v>
      </c>
      <c r="G2647" t="str">
        <f t="shared" si="41"/>
        <v>TR-POSSGKN210200640</v>
      </c>
    </row>
    <row r="2648" spans="1:7" x14ac:dyDescent="0.25">
      <c r="A2648" s="54">
        <v>44243</v>
      </c>
      <c r="B2648" t="s">
        <v>1481</v>
      </c>
      <c r="C2648" t="s">
        <v>138</v>
      </c>
      <c r="D2648">
        <v>29000</v>
      </c>
      <c r="E2648">
        <v>29000</v>
      </c>
      <c r="F2648">
        <v>1</v>
      </c>
      <c r="G2648" t="str">
        <f t="shared" si="41"/>
        <v>TR-POSSGKN210200640</v>
      </c>
    </row>
    <row r="2649" spans="1:7" x14ac:dyDescent="0.25">
      <c r="A2649" s="54">
        <v>44243</v>
      </c>
      <c r="B2649" t="s">
        <v>1481</v>
      </c>
      <c r="C2649" t="s">
        <v>140</v>
      </c>
      <c r="D2649">
        <v>485000</v>
      </c>
      <c r="E2649">
        <v>485000</v>
      </c>
      <c r="F2649">
        <v>1</v>
      </c>
      <c r="G2649" t="str">
        <f t="shared" si="41"/>
        <v>TR-POSSGKN210200640</v>
      </c>
    </row>
    <row r="2650" spans="1:7" x14ac:dyDescent="0.25">
      <c r="A2650" s="54">
        <v>44243</v>
      </c>
      <c r="B2650" t="s">
        <v>1481</v>
      </c>
      <c r="C2650" t="s">
        <v>37</v>
      </c>
      <c r="D2650">
        <v>79000</v>
      </c>
      <c r="E2650">
        <v>158000</v>
      </c>
      <c r="F2650">
        <v>2</v>
      </c>
      <c r="G2650" t="str">
        <f t="shared" si="41"/>
        <v>TR-POSSGKN210200640</v>
      </c>
    </row>
    <row r="2651" spans="1:7" x14ac:dyDescent="0.25">
      <c r="A2651" s="54">
        <v>44243</v>
      </c>
      <c r="B2651" t="s">
        <v>1481</v>
      </c>
      <c r="C2651" t="s">
        <v>40</v>
      </c>
      <c r="D2651">
        <v>158000</v>
      </c>
      <c r="E2651">
        <v>158000</v>
      </c>
      <c r="F2651">
        <v>1</v>
      </c>
      <c r="G2651" t="str">
        <f t="shared" si="41"/>
        <v>TR-POSSGKN210200640</v>
      </c>
    </row>
    <row r="2652" spans="1:7" x14ac:dyDescent="0.25">
      <c r="A2652" s="54">
        <v>44243</v>
      </c>
      <c r="B2652" t="s">
        <v>1481</v>
      </c>
      <c r="C2652" t="s">
        <v>142</v>
      </c>
      <c r="D2652">
        <v>17000</v>
      </c>
      <c r="E2652">
        <v>34000</v>
      </c>
      <c r="F2652">
        <v>2</v>
      </c>
      <c r="G2652" t="str">
        <f t="shared" si="41"/>
        <v>TR-POSSGKN210200640</v>
      </c>
    </row>
    <row r="2653" spans="1:7" x14ac:dyDescent="0.25">
      <c r="A2653" s="54">
        <v>44243</v>
      </c>
      <c r="B2653" t="s">
        <v>1481</v>
      </c>
      <c r="C2653" t="s">
        <v>143</v>
      </c>
      <c r="D2653">
        <v>15300</v>
      </c>
      <c r="E2653">
        <v>45900</v>
      </c>
      <c r="F2653">
        <v>3</v>
      </c>
      <c r="G2653" t="str">
        <f t="shared" si="41"/>
        <v>TR-POSSGKN210200640</v>
      </c>
    </row>
    <row r="2654" spans="1:7" x14ac:dyDescent="0.25">
      <c r="A2654" s="54">
        <v>44243</v>
      </c>
      <c r="B2654" t="s">
        <v>1481</v>
      </c>
      <c r="C2654" t="s">
        <v>145</v>
      </c>
      <c r="D2654">
        <v>18000</v>
      </c>
      <c r="E2654">
        <v>18000</v>
      </c>
      <c r="F2654">
        <v>1</v>
      </c>
      <c r="G2654" t="str">
        <f t="shared" si="41"/>
        <v>TR-POSSGKN210200640</v>
      </c>
    </row>
    <row r="2655" spans="1:7" x14ac:dyDescent="0.25">
      <c r="A2655" s="54">
        <v>44243</v>
      </c>
      <c r="B2655" t="s">
        <v>1482</v>
      </c>
      <c r="C2655" t="s">
        <v>118</v>
      </c>
      <c r="D2655">
        <v>50000</v>
      </c>
      <c r="E2655">
        <v>50000</v>
      </c>
      <c r="F2655">
        <v>1</v>
      </c>
      <c r="G2655" t="str">
        <f t="shared" si="41"/>
        <v>TR-POSSGKN210200641</v>
      </c>
    </row>
    <row r="2656" spans="1:7" x14ac:dyDescent="0.25">
      <c r="A2656" s="54">
        <v>44243</v>
      </c>
      <c r="B2656" t="s">
        <v>1483</v>
      </c>
      <c r="C2656" t="s">
        <v>14</v>
      </c>
      <c r="D2656">
        <v>30000</v>
      </c>
      <c r="E2656">
        <v>30000</v>
      </c>
      <c r="F2656">
        <v>1</v>
      </c>
      <c r="G2656" t="str">
        <f t="shared" si="41"/>
        <v>TR-POSSGKN210200642</v>
      </c>
    </row>
    <row r="2657" spans="1:7" x14ac:dyDescent="0.25">
      <c r="A2657" s="54">
        <v>44243</v>
      </c>
      <c r="B2657" t="s">
        <v>1483</v>
      </c>
      <c r="C2657" t="s">
        <v>148</v>
      </c>
      <c r="D2657">
        <v>55000</v>
      </c>
      <c r="E2657">
        <v>55000</v>
      </c>
      <c r="F2657">
        <v>1</v>
      </c>
      <c r="G2657" t="str">
        <f t="shared" si="41"/>
        <v>TR-POSSGKN210200642</v>
      </c>
    </row>
    <row r="2658" spans="1:7" x14ac:dyDescent="0.25">
      <c r="A2658" s="54">
        <v>44243</v>
      </c>
      <c r="B2658" t="s">
        <v>1484</v>
      </c>
      <c r="C2658" t="s">
        <v>42</v>
      </c>
      <c r="D2658">
        <v>27000</v>
      </c>
      <c r="E2658">
        <v>270000</v>
      </c>
      <c r="F2658">
        <v>10</v>
      </c>
      <c r="G2658" t="str">
        <f t="shared" si="41"/>
        <v>TR-POSSGKN210200643</v>
      </c>
    </row>
    <row r="2659" spans="1:7" x14ac:dyDescent="0.25">
      <c r="A2659" s="54">
        <v>44243</v>
      </c>
      <c r="B2659" t="s">
        <v>1485</v>
      </c>
      <c r="C2659" t="s">
        <v>150</v>
      </c>
      <c r="D2659">
        <v>40000</v>
      </c>
      <c r="E2659">
        <v>80000</v>
      </c>
      <c r="F2659">
        <v>2</v>
      </c>
      <c r="G2659" t="str">
        <f t="shared" si="41"/>
        <v>TR-POSSGKN210200644</v>
      </c>
    </row>
    <row r="2660" spans="1:7" x14ac:dyDescent="0.25">
      <c r="A2660" s="54">
        <v>44243</v>
      </c>
      <c r="B2660" t="s">
        <v>1486</v>
      </c>
      <c r="C2660" t="s">
        <v>110</v>
      </c>
      <c r="D2660">
        <v>14000</v>
      </c>
      <c r="E2660">
        <v>140000</v>
      </c>
      <c r="F2660">
        <v>10</v>
      </c>
      <c r="G2660" t="str">
        <f t="shared" si="41"/>
        <v>TR-POSSGKN210200645</v>
      </c>
    </row>
    <row r="2661" spans="1:7" x14ac:dyDescent="0.25">
      <c r="A2661" s="54">
        <v>44243</v>
      </c>
      <c r="B2661" t="s">
        <v>1487</v>
      </c>
      <c r="C2661" t="s">
        <v>152</v>
      </c>
      <c r="D2661">
        <v>33000</v>
      </c>
      <c r="E2661">
        <v>165000</v>
      </c>
      <c r="F2661">
        <v>5</v>
      </c>
      <c r="G2661" t="str">
        <f t="shared" si="41"/>
        <v>TR-POSSGKN210200646</v>
      </c>
    </row>
    <row r="2662" spans="1:7" x14ac:dyDescent="0.25">
      <c r="A2662" s="54">
        <v>44243</v>
      </c>
      <c r="B2662" t="s">
        <v>1487</v>
      </c>
      <c r="C2662" t="s">
        <v>34</v>
      </c>
      <c r="D2662">
        <v>30000</v>
      </c>
      <c r="E2662">
        <v>60000</v>
      </c>
      <c r="F2662">
        <v>2</v>
      </c>
      <c r="G2662" t="str">
        <f t="shared" si="41"/>
        <v>TR-POSSGKN210200646</v>
      </c>
    </row>
    <row r="2663" spans="1:7" x14ac:dyDescent="0.25">
      <c r="A2663" s="54">
        <v>44243</v>
      </c>
      <c r="B2663" t="s">
        <v>1487</v>
      </c>
      <c r="C2663" t="s">
        <v>153</v>
      </c>
      <c r="D2663">
        <v>62000</v>
      </c>
      <c r="E2663">
        <v>124000</v>
      </c>
      <c r="F2663">
        <v>2</v>
      </c>
      <c r="G2663" t="str">
        <f t="shared" si="41"/>
        <v>TR-POSSGKN210200646</v>
      </c>
    </row>
    <row r="2664" spans="1:7" x14ac:dyDescent="0.25">
      <c r="A2664" s="54">
        <v>44243</v>
      </c>
      <c r="B2664" t="s">
        <v>1487</v>
      </c>
      <c r="C2664" t="s">
        <v>155</v>
      </c>
      <c r="D2664">
        <v>17000</v>
      </c>
      <c r="E2664">
        <v>68000</v>
      </c>
      <c r="F2664">
        <v>4</v>
      </c>
      <c r="G2664" t="str">
        <f t="shared" si="41"/>
        <v>TR-POSSGKN210200646</v>
      </c>
    </row>
    <row r="2665" spans="1:7" x14ac:dyDescent="0.25">
      <c r="A2665" s="54">
        <v>44243</v>
      </c>
      <c r="B2665" t="s">
        <v>1488</v>
      </c>
      <c r="C2665" t="s">
        <v>157</v>
      </c>
      <c r="D2665">
        <v>14500</v>
      </c>
      <c r="E2665">
        <v>14500</v>
      </c>
      <c r="F2665">
        <v>1</v>
      </c>
      <c r="G2665" t="str">
        <f t="shared" si="41"/>
        <v>TR-POSSGKN210200647</v>
      </c>
    </row>
    <row r="2666" spans="1:7" x14ac:dyDescent="0.25">
      <c r="A2666" s="54">
        <v>44243</v>
      </c>
      <c r="B2666" t="s">
        <v>1489</v>
      </c>
      <c r="C2666" t="s">
        <v>158</v>
      </c>
      <c r="D2666">
        <v>1750</v>
      </c>
      <c r="E2666">
        <v>3500</v>
      </c>
      <c r="F2666">
        <v>2</v>
      </c>
      <c r="G2666" t="str">
        <f t="shared" si="41"/>
        <v>TR-POSSGKN210200648</v>
      </c>
    </row>
    <row r="2667" spans="1:7" x14ac:dyDescent="0.25">
      <c r="A2667" s="54">
        <v>44243</v>
      </c>
      <c r="B2667" t="s">
        <v>1490</v>
      </c>
      <c r="C2667" t="s">
        <v>130</v>
      </c>
      <c r="D2667">
        <v>11000</v>
      </c>
      <c r="E2667">
        <v>11000</v>
      </c>
      <c r="F2667">
        <v>1</v>
      </c>
      <c r="G2667" t="str">
        <f t="shared" si="41"/>
        <v>TR-POSSGKN210200649</v>
      </c>
    </row>
    <row r="2668" spans="1:7" x14ac:dyDescent="0.25">
      <c r="A2668" s="54">
        <v>44243</v>
      </c>
      <c r="B2668" t="s">
        <v>1491</v>
      </c>
      <c r="C2668" t="s">
        <v>159</v>
      </c>
      <c r="D2668">
        <v>4500</v>
      </c>
      <c r="E2668">
        <v>4500</v>
      </c>
      <c r="F2668">
        <v>1</v>
      </c>
      <c r="G2668" t="str">
        <f t="shared" si="41"/>
        <v>TR-POSSGKN210200650</v>
      </c>
    </row>
    <row r="2669" spans="1:7" x14ac:dyDescent="0.25">
      <c r="A2669" s="54">
        <v>44243</v>
      </c>
      <c r="B2669" t="s">
        <v>1492</v>
      </c>
      <c r="C2669" t="s">
        <v>161</v>
      </c>
      <c r="D2669">
        <v>5000</v>
      </c>
      <c r="E2669">
        <v>5000</v>
      </c>
      <c r="F2669">
        <v>1</v>
      </c>
      <c r="G2669" t="str">
        <f t="shared" si="41"/>
        <v>TR-SISGKN210200391</v>
      </c>
    </row>
    <row r="2670" spans="1:7" x14ac:dyDescent="0.25">
      <c r="A2670" s="54">
        <v>44243</v>
      </c>
      <c r="B2670" t="s">
        <v>1493</v>
      </c>
      <c r="C2670" t="s">
        <v>42</v>
      </c>
      <c r="D2670">
        <v>27500</v>
      </c>
      <c r="E2670">
        <v>55000</v>
      </c>
      <c r="F2670">
        <v>2</v>
      </c>
      <c r="G2670" t="str">
        <f t="shared" si="41"/>
        <v>TR-POSSGKN210200664</v>
      </c>
    </row>
    <row r="2671" spans="1:7" x14ac:dyDescent="0.25">
      <c r="A2671" s="54">
        <v>44243</v>
      </c>
      <c r="B2671" t="s">
        <v>1494</v>
      </c>
      <c r="C2671" t="s">
        <v>163</v>
      </c>
      <c r="D2671">
        <v>5000</v>
      </c>
      <c r="E2671">
        <v>15000</v>
      </c>
      <c r="F2671">
        <v>3</v>
      </c>
      <c r="G2671" t="str">
        <f t="shared" si="41"/>
        <v>TR-POSSGKN210200665</v>
      </c>
    </row>
    <row r="2672" spans="1:7" x14ac:dyDescent="0.25">
      <c r="A2672" s="54">
        <v>44243</v>
      </c>
      <c r="B2672" t="s">
        <v>1495</v>
      </c>
      <c r="C2672" t="s">
        <v>44</v>
      </c>
      <c r="D2672">
        <v>9000</v>
      </c>
      <c r="E2672">
        <v>9000</v>
      </c>
      <c r="F2672">
        <v>1</v>
      </c>
      <c r="G2672" t="str">
        <f t="shared" si="41"/>
        <v>TR-POSSGKN210200668</v>
      </c>
    </row>
    <row r="2673" spans="1:7" x14ac:dyDescent="0.25">
      <c r="A2673" s="54">
        <v>44243</v>
      </c>
      <c r="B2673" t="s">
        <v>1496</v>
      </c>
      <c r="C2673" t="s">
        <v>165</v>
      </c>
      <c r="D2673">
        <v>13000</v>
      </c>
      <c r="E2673">
        <v>52000</v>
      </c>
      <c r="F2673">
        <v>4</v>
      </c>
      <c r="G2673" t="str">
        <f t="shared" si="41"/>
        <v>TR-POSSGKN210200669</v>
      </c>
    </row>
    <row r="2674" spans="1:7" x14ac:dyDescent="0.25">
      <c r="A2674" s="54">
        <v>44243</v>
      </c>
      <c r="B2674" t="s">
        <v>1497</v>
      </c>
      <c r="C2674" t="s">
        <v>78</v>
      </c>
      <c r="D2674">
        <v>32500</v>
      </c>
      <c r="E2674">
        <v>130000</v>
      </c>
      <c r="F2674">
        <v>4</v>
      </c>
      <c r="G2674" t="str">
        <f t="shared" si="41"/>
        <v>TR-POSSGKN210200671</v>
      </c>
    </row>
    <row r="2675" spans="1:7" x14ac:dyDescent="0.25">
      <c r="A2675" s="54">
        <v>44243</v>
      </c>
      <c r="B2675" t="s">
        <v>1498</v>
      </c>
      <c r="C2675" t="s">
        <v>166</v>
      </c>
      <c r="D2675">
        <v>5200</v>
      </c>
      <c r="E2675">
        <v>20800</v>
      </c>
      <c r="F2675">
        <v>4</v>
      </c>
      <c r="G2675" t="str">
        <f t="shared" si="41"/>
        <v>TR-POSSGKN210200672</v>
      </c>
    </row>
    <row r="2676" spans="1:7" x14ac:dyDescent="0.25">
      <c r="A2676" s="54">
        <v>44243</v>
      </c>
      <c r="B2676" t="s">
        <v>1499</v>
      </c>
      <c r="C2676" t="s">
        <v>168</v>
      </c>
      <c r="D2676">
        <v>2500</v>
      </c>
      <c r="E2676">
        <v>2500</v>
      </c>
      <c r="F2676">
        <v>1</v>
      </c>
      <c r="G2676" t="str">
        <f t="shared" si="41"/>
        <v>TR-POSSGKN210200673</v>
      </c>
    </row>
    <row r="2677" spans="1:7" x14ac:dyDescent="0.25">
      <c r="A2677" s="54">
        <v>44243</v>
      </c>
      <c r="B2677" t="s">
        <v>1499</v>
      </c>
      <c r="C2677" t="s">
        <v>119</v>
      </c>
      <c r="D2677">
        <v>39000</v>
      </c>
      <c r="E2677">
        <v>39000</v>
      </c>
      <c r="F2677">
        <v>1</v>
      </c>
      <c r="G2677" t="str">
        <f t="shared" si="41"/>
        <v>TR-POSSGKN210200673</v>
      </c>
    </row>
    <row r="2678" spans="1:7" x14ac:dyDescent="0.25">
      <c r="A2678" s="54">
        <v>44243</v>
      </c>
      <c r="B2678" t="s">
        <v>1500</v>
      </c>
      <c r="C2678" t="s">
        <v>10</v>
      </c>
      <c r="D2678">
        <v>14500</v>
      </c>
      <c r="E2678">
        <v>14500</v>
      </c>
      <c r="F2678">
        <v>1</v>
      </c>
      <c r="G2678" t="str">
        <f t="shared" si="41"/>
        <v>TR-POSSGKN210200674</v>
      </c>
    </row>
    <row r="2679" spans="1:7" x14ac:dyDescent="0.25">
      <c r="A2679" s="54">
        <v>44243</v>
      </c>
      <c r="B2679" t="s">
        <v>1500</v>
      </c>
      <c r="C2679" t="s">
        <v>42</v>
      </c>
      <c r="D2679">
        <v>27500</v>
      </c>
      <c r="E2679">
        <v>82500</v>
      </c>
      <c r="F2679">
        <v>3</v>
      </c>
      <c r="G2679" t="str">
        <f t="shared" si="41"/>
        <v>TR-POSSGKN210200674</v>
      </c>
    </row>
    <row r="2680" spans="1:7" x14ac:dyDescent="0.25">
      <c r="A2680" s="54">
        <v>44243</v>
      </c>
      <c r="B2680" t="s">
        <v>1500</v>
      </c>
      <c r="C2680" t="s">
        <v>171</v>
      </c>
      <c r="D2680">
        <v>2800</v>
      </c>
      <c r="E2680">
        <v>56000</v>
      </c>
      <c r="F2680">
        <v>20</v>
      </c>
      <c r="G2680" t="str">
        <f t="shared" si="41"/>
        <v>TR-POSSGKN210200674</v>
      </c>
    </row>
    <row r="2681" spans="1:7" x14ac:dyDescent="0.25">
      <c r="A2681" s="54">
        <v>44243</v>
      </c>
      <c r="B2681" t="s">
        <v>1500</v>
      </c>
      <c r="C2681" t="s">
        <v>172</v>
      </c>
      <c r="D2681">
        <v>2800</v>
      </c>
      <c r="E2681">
        <v>50400</v>
      </c>
      <c r="F2681">
        <v>18</v>
      </c>
      <c r="G2681" t="str">
        <f t="shared" si="41"/>
        <v>TR-POSSGKN210200674</v>
      </c>
    </row>
    <row r="2682" spans="1:7" x14ac:dyDescent="0.25">
      <c r="A2682" s="54">
        <v>44243</v>
      </c>
      <c r="B2682" t="s">
        <v>1501</v>
      </c>
      <c r="C2682" t="s">
        <v>173</v>
      </c>
      <c r="D2682">
        <v>6300</v>
      </c>
      <c r="E2682">
        <v>6300</v>
      </c>
      <c r="F2682">
        <v>1</v>
      </c>
      <c r="G2682" t="str">
        <f t="shared" si="41"/>
        <v>TR-POSSGKN210200675</v>
      </c>
    </row>
    <row r="2683" spans="1:7" x14ac:dyDescent="0.25">
      <c r="A2683" s="54">
        <v>44243</v>
      </c>
      <c r="B2683" t="s">
        <v>1502</v>
      </c>
      <c r="C2683" t="s">
        <v>175</v>
      </c>
      <c r="D2683">
        <v>58000</v>
      </c>
      <c r="E2683">
        <v>58000</v>
      </c>
      <c r="F2683">
        <v>1</v>
      </c>
      <c r="G2683" t="str">
        <f t="shared" si="41"/>
        <v>TR-POSSGKN210200677</v>
      </c>
    </row>
    <row r="2684" spans="1:7" x14ac:dyDescent="0.25">
      <c r="A2684" s="54">
        <v>44243</v>
      </c>
      <c r="B2684" t="s">
        <v>1503</v>
      </c>
      <c r="C2684" t="s">
        <v>177</v>
      </c>
      <c r="D2684">
        <v>40000</v>
      </c>
      <c r="E2684">
        <v>40000</v>
      </c>
      <c r="F2684">
        <v>1</v>
      </c>
      <c r="G2684" t="str">
        <f t="shared" si="41"/>
        <v>TR-POSSGKN210200678</v>
      </c>
    </row>
    <row r="2685" spans="1:7" x14ac:dyDescent="0.25">
      <c r="A2685" s="54">
        <v>44243</v>
      </c>
      <c r="B2685" t="s">
        <v>1503</v>
      </c>
      <c r="C2685" t="s">
        <v>179</v>
      </c>
      <c r="D2685">
        <v>40000</v>
      </c>
      <c r="E2685">
        <v>40000</v>
      </c>
      <c r="F2685">
        <v>1</v>
      </c>
      <c r="G2685" t="str">
        <f t="shared" si="41"/>
        <v>TR-POSSGKN210200678</v>
      </c>
    </row>
    <row r="2686" spans="1:7" x14ac:dyDescent="0.25">
      <c r="A2686" s="54">
        <v>44243</v>
      </c>
      <c r="B2686" t="s">
        <v>1504</v>
      </c>
      <c r="C2686" t="s">
        <v>181</v>
      </c>
      <c r="D2686">
        <v>37000</v>
      </c>
      <c r="E2686">
        <v>148000</v>
      </c>
      <c r="F2686">
        <v>4</v>
      </c>
      <c r="G2686" t="str">
        <f t="shared" si="41"/>
        <v>TR-POSSGKN210200679</v>
      </c>
    </row>
    <row r="2687" spans="1:7" x14ac:dyDescent="0.25">
      <c r="A2687" s="54">
        <v>44243</v>
      </c>
      <c r="B2687" t="s">
        <v>1504</v>
      </c>
      <c r="C2687" t="s">
        <v>182</v>
      </c>
      <c r="D2687">
        <v>1200</v>
      </c>
      <c r="E2687">
        <v>1200</v>
      </c>
      <c r="F2687">
        <v>1</v>
      </c>
      <c r="G2687" t="str">
        <f t="shared" si="41"/>
        <v>TR-POSSGKN210200679</v>
      </c>
    </row>
    <row r="2688" spans="1:7" x14ac:dyDescent="0.25">
      <c r="A2688" s="54">
        <v>44243</v>
      </c>
      <c r="B2688" t="s">
        <v>1505</v>
      </c>
      <c r="C2688" t="s">
        <v>42</v>
      </c>
      <c r="D2688">
        <v>27500</v>
      </c>
      <c r="E2688">
        <v>27500</v>
      </c>
      <c r="F2688">
        <v>1</v>
      </c>
      <c r="G2688" t="str">
        <f t="shared" si="41"/>
        <v>TR-POSSGKN210200680</v>
      </c>
    </row>
    <row r="2689" spans="1:7" x14ac:dyDescent="0.25">
      <c r="A2689" s="54">
        <v>44243</v>
      </c>
      <c r="B2689" t="s">
        <v>1506</v>
      </c>
      <c r="C2689" t="s">
        <v>14</v>
      </c>
      <c r="D2689">
        <v>30000</v>
      </c>
      <c r="E2689">
        <v>30000</v>
      </c>
      <c r="F2689">
        <v>1</v>
      </c>
      <c r="G2689" t="str">
        <f t="shared" si="41"/>
        <v>TR-POSSGKN210200681</v>
      </c>
    </row>
    <row r="2690" spans="1:7" x14ac:dyDescent="0.25">
      <c r="A2690" s="54">
        <v>44243</v>
      </c>
      <c r="B2690" t="s">
        <v>1507</v>
      </c>
      <c r="C2690" t="s">
        <v>184</v>
      </c>
      <c r="D2690">
        <v>16000</v>
      </c>
      <c r="E2690">
        <v>16000</v>
      </c>
      <c r="F2690">
        <v>1</v>
      </c>
      <c r="G2690" t="str">
        <f t="shared" si="41"/>
        <v>TR-POSSGKN210200682</v>
      </c>
    </row>
    <row r="2691" spans="1:7" x14ac:dyDescent="0.25">
      <c r="A2691" s="54">
        <v>44243</v>
      </c>
      <c r="B2691" t="s">
        <v>1507</v>
      </c>
      <c r="C2691" t="s">
        <v>171</v>
      </c>
      <c r="D2691">
        <v>2800</v>
      </c>
      <c r="E2691">
        <v>28000</v>
      </c>
      <c r="F2691">
        <v>10</v>
      </c>
      <c r="G2691" t="str">
        <f t="shared" ref="G2691:G2754" si="42" xml:space="preserve"> "TR-" &amp; B2691</f>
        <v>TR-POSSGKN210200682</v>
      </c>
    </row>
    <row r="2692" spans="1:7" x14ac:dyDescent="0.25">
      <c r="A2692" s="54">
        <v>44243</v>
      </c>
      <c r="B2692" t="s">
        <v>1507</v>
      </c>
      <c r="C2692" t="s">
        <v>185</v>
      </c>
      <c r="D2692">
        <v>120000</v>
      </c>
      <c r="E2692">
        <v>120000</v>
      </c>
      <c r="F2692">
        <v>1</v>
      </c>
      <c r="G2692" t="str">
        <f t="shared" si="42"/>
        <v>TR-POSSGKN210200682</v>
      </c>
    </row>
    <row r="2693" spans="1:7" x14ac:dyDescent="0.25">
      <c r="A2693" s="54">
        <v>44243</v>
      </c>
      <c r="B2693" t="s">
        <v>1507</v>
      </c>
      <c r="C2693" t="s">
        <v>187</v>
      </c>
      <c r="D2693">
        <v>5000</v>
      </c>
      <c r="E2693">
        <v>5000</v>
      </c>
      <c r="F2693">
        <v>1</v>
      </c>
      <c r="G2693" t="str">
        <f t="shared" si="42"/>
        <v>TR-POSSGKN210200682</v>
      </c>
    </row>
    <row r="2694" spans="1:7" x14ac:dyDescent="0.25">
      <c r="A2694" s="54">
        <v>44243</v>
      </c>
      <c r="B2694" t="s">
        <v>1507</v>
      </c>
      <c r="C2694" t="s">
        <v>188</v>
      </c>
      <c r="D2694">
        <v>78000</v>
      </c>
      <c r="E2694">
        <v>78000</v>
      </c>
      <c r="F2694">
        <v>1</v>
      </c>
      <c r="G2694" t="str">
        <f t="shared" si="42"/>
        <v>TR-POSSGKN210200682</v>
      </c>
    </row>
    <row r="2695" spans="1:7" x14ac:dyDescent="0.25">
      <c r="A2695" s="54">
        <v>44243</v>
      </c>
      <c r="B2695" t="s">
        <v>1507</v>
      </c>
      <c r="C2695" t="s">
        <v>16</v>
      </c>
      <c r="D2695">
        <v>14500</v>
      </c>
      <c r="E2695">
        <v>14500</v>
      </c>
      <c r="F2695">
        <v>1</v>
      </c>
      <c r="G2695" t="str">
        <f t="shared" si="42"/>
        <v>TR-POSSGKN210200682</v>
      </c>
    </row>
    <row r="2696" spans="1:7" x14ac:dyDescent="0.25">
      <c r="A2696" s="54">
        <v>44243</v>
      </c>
      <c r="B2696" t="s">
        <v>1507</v>
      </c>
      <c r="C2696" t="s">
        <v>95</v>
      </c>
      <c r="D2696">
        <v>14500</v>
      </c>
      <c r="E2696">
        <v>14500</v>
      </c>
      <c r="F2696">
        <v>1</v>
      </c>
      <c r="G2696" t="str">
        <f t="shared" si="42"/>
        <v>TR-POSSGKN210200682</v>
      </c>
    </row>
    <row r="2697" spans="1:7" x14ac:dyDescent="0.25">
      <c r="A2697" s="54">
        <v>44243</v>
      </c>
      <c r="B2697" t="s">
        <v>1507</v>
      </c>
      <c r="C2697" t="s">
        <v>189</v>
      </c>
      <c r="D2697">
        <v>32000</v>
      </c>
      <c r="E2697">
        <v>96000</v>
      </c>
      <c r="F2697">
        <v>3</v>
      </c>
      <c r="G2697" t="str">
        <f t="shared" si="42"/>
        <v>TR-POSSGKN210200682</v>
      </c>
    </row>
    <row r="2698" spans="1:7" x14ac:dyDescent="0.25">
      <c r="A2698" s="54">
        <v>44243</v>
      </c>
      <c r="B2698" t="s">
        <v>1507</v>
      </c>
      <c r="C2698" t="s">
        <v>20</v>
      </c>
      <c r="D2698">
        <v>30000</v>
      </c>
      <c r="E2698">
        <v>30000</v>
      </c>
      <c r="F2698">
        <v>1</v>
      </c>
      <c r="G2698" t="str">
        <f t="shared" si="42"/>
        <v>TR-POSSGKN210200682</v>
      </c>
    </row>
    <row r="2699" spans="1:7" x14ac:dyDescent="0.25">
      <c r="A2699" s="54">
        <v>44243</v>
      </c>
      <c r="B2699" t="s">
        <v>1507</v>
      </c>
      <c r="C2699" t="s">
        <v>191</v>
      </c>
      <c r="D2699">
        <v>7500</v>
      </c>
      <c r="E2699">
        <v>7500</v>
      </c>
      <c r="F2699">
        <v>1</v>
      </c>
      <c r="G2699" t="str">
        <f t="shared" si="42"/>
        <v>TR-POSSGKN210200682</v>
      </c>
    </row>
    <row r="2700" spans="1:7" x14ac:dyDescent="0.25">
      <c r="A2700" s="54">
        <v>44243</v>
      </c>
      <c r="B2700" t="s">
        <v>1508</v>
      </c>
      <c r="C2700" t="s">
        <v>42</v>
      </c>
      <c r="D2700">
        <v>27500</v>
      </c>
      <c r="E2700">
        <v>27500</v>
      </c>
      <c r="F2700">
        <v>1</v>
      </c>
      <c r="G2700" t="str">
        <f t="shared" si="42"/>
        <v>TR-POSSGKN210200683</v>
      </c>
    </row>
    <row r="2701" spans="1:7" x14ac:dyDescent="0.25">
      <c r="A2701" s="54">
        <v>44243</v>
      </c>
      <c r="B2701" t="s">
        <v>1508</v>
      </c>
      <c r="C2701" t="s">
        <v>9</v>
      </c>
      <c r="D2701">
        <v>14500</v>
      </c>
      <c r="E2701">
        <v>14500</v>
      </c>
      <c r="F2701">
        <v>1</v>
      </c>
      <c r="G2701" t="str">
        <f t="shared" si="42"/>
        <v>TR-POSSGKN210200683</v>
      </c>
    </row>
    <row r="2702" spans="1:7" x14ac:dyDescent="0.25">
      <c r="A2702" s="54">
        <v>44243</v>
      </c>
      <c r="B2702" t="s">
        <v>1509</v>
      </c>
      <c r="C2702" t="s">
        <v>31</v>
      </c>
      <c r="D2702">
        <v>22000</v>
      </c>
      <c r="E2702">
        <v>22000</v>
      </c>
      <c r="F2702">
        <v>1</v>
      </c>
      <c r="G2702" t="str">
        <f t="shared" si="42"/>
        <v>TR-POSSGKN210200684</v>
      </c>
    </row>
    <row r="2703" spans="1:7" x14ac:dyDescent="0.25">
      <c r="A2703" s="54">
        <v>44243</v>
      </c>
      <c r="B2703" t="s">
        <v>1509</v>
      </c>
      <c r="C2703" t="s">
        <v>60</v>
      </c>
      <c r="D2703">
        <v>8000</v>
      </c>
      <c r="E2703">
        <v>16000</v>
      </c>
      <c r="F2703">
        <v>2</v>
      </c>
      <c r="G2703" t="str">
        <f t="shared" si="42"/>
        <v>TR-POSSGKN210200684</v>
      </c>
    </row>
    <row r="2704" spans="1:7" x14ac:dyDescent="0.25">
      <c r="A2704" s="54">
        <v>44243</v>
      </c>
      <c r="B2704" t="s">
        <v>1510</v>
      </c>
      <c r="C2704" t="s">
        <v>10</v>
      </c>
      <c r="D2704">
        <v>14500</v>
      </c>
      <c r="E2704">
        <v>14500</v>
      </c>
      <c r="F2704">
        <v>1</v>
      </c>
      <c r="G2704" t="str">
        <f t="shared" si="42"/>
        <v>TR-POSSGKN210200685</v>
      </c>
    </row>
    <row r="2705" spans="1:7" x14ac:dyDescent="0.25">
      <c r="A2705" s="54">
        <v>44243</v>
      </c>
      <c r="B2705" t="s">
        <v>1510</v>
      </c>
      <c r="C2705" t="s">
        <v>193</v>
      </c>
      <c r="D2705">
        <v>43000</v>
      </c>
      <c r="E2705">
        <v>43000</v>
      </c>
      <c r="F2705">
        <v>1</v>
      </c>
      <c r="G2705" t="str">
        <f t="shared" si="42"/>
        <v>TR-POSSGKN210200685</v>
      </c>
    </row>
    <row r="2706" spans="1:7" x14ac:dyDescent="0.25">
      <c r="A2706" s="54">
        <v>44243</v>
      </c>
      <c r="B2706" t="s">
        <v>1510</v>
      </c>
      <c r="C2706" t="s">
        <v>195</v>
      </c>
      <c r="D2706">
        <v>40000</v>
      </c>
      <c r="E2706">
        <v>40000</v>
      </c>
      <c r="F2706">
        <v>1</v>
      </c>
      <c r="G2706" t="str">
        <f t="shared" si="42"/>
        <v>TR-POSSGKN210200685</v>
      </c>
    </row>
    <row r="2707" spans="1:7" x14ac:dyDescent="0.25">
      <c r="A2707" s="54">
        <v>44243</v>
      </c>
      <c r="B2707" t="s">
        <v>1510</v>
      </c>
      <c r="C2707" t="s">
        <v>106</v>
      </c>
      <c r="D2707">
        <v>1000</v>
      </c>
      <c r="E2707">
        <v>1000</v>
      </c>
      <c r="F2707">
        <v>1</v>
      </c>
      <c r="G2707" t="str">
        <f t="shared" si="42"/>
        <v>TR-POSSGKN210200685</v>
      </c>
    </row>
    <row r="2708" spans="1:7" x14ac:dyDescent="0.25">
      <c r="A2708" s="54">
        <v>44243</v>
      </c>
      <c r="B2708" t="s">
        <v>1510</v>
      </c>
      <c r="C2708" t="s">
        <v>181</v>
      </c>
      <c r="D2708">
        <v>37000</v>
      </c>
      <c r="E2708">
        <v>37000</v>
      </c>
      <c r="F2708">
        <v>1</v>
      </c>
      <c r="G2708" t="str">
        <f t="shared" si="42"/>
        <v>TR-POSSGKN210200685</v>
      </c>
    </row>
    <row r="2709" spans="1:7" x14ac:dyDescent="0.25">
      <c r="A2709" s="54">
        <v>44243</v>
      </c>
      <c r="B2709" t="s">
        <v>1510</v>
      </c>
      <c r="C2709" t="s">
        <v>42</v>
      </c>
      <c r="D2709">
        <v>27000</v>
      </c>
      <c r="E2709">
        <v>135000</v>
      </c>
      <c r="F2709">
        <v>5</v>
      </c>
      <c r="G2709" t="str">
        <f t="shared" si="42"/>
        <v>TR-POSSGKN210200685</v>
      </c>
    </row>
    <row r="2710" spans="1:7" x14ac:dyDescent="0.25">
      <c r="A2710" s="54">
        <v>44243</v>
      </c>
      <c r="B2710" t="s">
        <v>1510</v>
      </c>
      <c r="C2710" t="s">
        <v>198</v>
      </c>
      <c r="D2710">
        <v>80000</v>
      </c>
      <c r="E2710">
        <v>160000</v>
      </c>
      <c r="F2710">
        <v>2</v>
      </c>
      <c r="G2710" t="str">
        <f t="shared" si="42"/>
        <v>TR-POSSGKN210200685</v>
      </c>
    </row>
    <row r="2711" spans="1:7" x14ac:dyDescent="0.25">
      <c r="A2711" s="54">
        <v>44243</v>
      </c>
      <c r="B2711" t="s">
        <v>1511</v>
      </c>
      <c r="C2711" t="s">
        <v>181</v>
      </c>
      <c r="D2711">
        <v>37000</v>
      </c>
      <c r="E2711">
        <v>74000</v>
      </c>
      <c r="F2711">
        <v>2</v>
      </c>
      <c r="G2711" t="str">
        <f t="shared" si="42"/>
        <v>TR-POSSGKN210200686</v>
      </c>
    </row>
    <row r="2712" spans="1:7" x14ac:dyDescent="0.25">
      <c r="A2712" s="54">
        <v>44243</v>
      </c>
      <c r="B2712" t="s">
        <v>1511</v>
      </c>
      <c r="C2712" t="s">
        <v>44</v>
      </c>
      <c r="D2712">
        <v>9000</v>
      </c>
      <c r="E2712">
        <v>9000</v>
      </c>
      <c r="F2712">
        <v>1</v>
      </c>
      <c r="G2712" t="str">
        <f t="shared" si="42"/>
        <v>TR-POSSGKN210200686</v>
      </c>
    </row>
    <row r="2713" spans="1:7" x14ac:dyDescent="0.25">
      <c r="A2713" s="54">
        <v>44243</v>
      </c>
      <c r="B2713" t="s">
        <v>1511</v>
      </c>
      <c r="C2713" t="s">
        <v>201</v>
      </c>
      <c r="D2713">
        <v>50000</v>
      </c>
      <c r="E2713">
        <v>200000</v>
      </c>
      <c r="F2713">
        <v>4</v>
      </c>
      <c r="G2713" t="str">
        <f t="shared" si="42"/>
        <v>TR-POSSGKN210200686</v>
      </c>
    </row>
    <row r="2714" spans="1:7" x14ac:dyDescent="0.25">
      <c r="A2714" s="54">
        <v>44243</v>
      </c>
      <c r="B2714" t="s">
        <v>1511</v>
      </c>
      <c r="C2714" t="s">
        <v>202</v>
      </c>
      <c r="D2714">
        <v>50000</v>
      </c>
      <c r="E2714">
        <v>200000</v>
      </c>
      <c r="F2714">
        <v>4</v>
      </c>
      <c r="G2714" t="str">
        <f t="shared" si="42"/>
        <v>TR-POSSGKN210200686</v>
      </c>
    </row>
    <row r="2715" spans="1:7" x14ac:dyDescent="0.25">
      <c r="A2715" s="54">
        <v>44243</v>
      </c>
      <c r="B2715" t="s">
        <v>1512</v>
      </c>
      <c r="C2715" t="s">
        <v>203</v>
      </c>
      <c r="D2715">
        <v>88000</v>
      </c>
      <c r="E2715">
        <v>176000</v>
      </c>
      <c r="F2715">
        <v>2</v>
      </c>
      <c r="G2715" t="str">
        <f t="shared" si="42"/>
        <v>TR-POSSGKN210200687</v>
      </c>
    </row>
    <row r="2716" spans="1:7" x14ac:dyDescent="0.25">
      <c r="A2716" s="54">
        <v>44243</v>
      </c>
      <c r="B2716" t="s">
        <v>1513</v>
      </c>
      <c r="C2716" t="s">
        <v>204</v>
      </c>
      <c r="D2716">
        <v>25000</v>
      </c>
      <c r="E2716">
        <v>75000</v>
      </c>
      <c r="F2716">
        <v>3</v>
      </c>
      <c r="G2716" t="str">
        <f t="shared" si="42"/>
        <v>TR-POSSGKN210200688</v>
      </c>
    </row>
    <row r="2717" spans="1:7" x14ac:dyDescent="0.25">
      <c r="A2717" s="54">
        <v>44243</v>
      </c>
      <c r="B2717" t="s">
        <v>1513</v>
      </c>
      <c r="C2717" t="s">
        <v>205</v>
      </c>
      <c r="D2717">
        <v>1000</v>
      </c>
      <c r="E2717">
        <v>4000</v>
      </c>
      <c r="F2717">
        <v>4</v>
      </c>
      <c r="G2717" t="str">
        <f t="shared" si="42"/>
        <v>TR-POSSGKN210200688</v>
      </c>
    </row>
    <row r="2718" spans="1:7" x14ac:dyDescent="0.25">
      <c r="A2718" s="54">
        <v>44243</v>
      </c>
      <c r="B2718" t="s">
        <v>1513</v>
      </c>
      <c r="C2718" t="s">
        <v>206</v>
      </c>
      <c r="D2718">
        <v>34000</v>
      </c>
      <c r="E2718">
        <v>34000</v>
      </c>
      <c r="F2718">
        <v>1</v>
      </c>
      <c r="G2718" t="str">
        <f t="shared" si="42"/>
        <v>TR-POSSGKN210200688</v>
      </c>
    </row>
    <row r="2719" spans="1:7" x14ac:dyDescent="0.25">
      <c r="A2719" s="54">
        <v>44243</v>
      </c>
      <c r="B2719" t="s">
        <v>1513</v>
      </c>
      <c r="C2719" t="s">
        <v>121</v>
      </c>
      <c r="D2719">
        <v>200000</v>
      </c>
      <c r="E2719">
        <v>200000</v>
      </c>
      <c r="F2719">
        <v>1</v>
      </c>
      <c r="G2719" t="str">
        <f t="shared" si="42"/>
        <v>TR-POSSGKN210200688</v>
      </c>
    </row>
    <row r="2720" spans="1:7" x14ac:dyDescent="0.25">
      <c r="A2720" s="54">
        <v>44243</v>
      </c>
      <c r="B2720" t="s">
        <v>1514</v>
      </c>
      <c r="C2720" t="s">
        <v>9</v>
      </c>
      <c r="D2720">
        <v>14500</v>
      </c>
      <c r="E2720">
        <v>14500</v>
      </c>
      <c r="F2720">
        <v>1</v>
      </c>
      <c r="G2720" t="str">
        <f t="shared" si="42"/>
        <v>TR-POSSGKN210200689</v>
      </c>
    </row>
    <row r="2721" spans="1:7" x14ac:dyDescent="0.25">
      <c r="A2721" s="54">
        <v>44243</v>
      </c>
      <c r="B2721" t="s">
        <v>1514</v>
      </c>
      <c r="C2721" t="s">
        <v>95</v>
      </c>
      <c r="D2721">
        <v>14500</v>
      </c>
      <c r="E2721">
        <v>14500</v>
      </c>
      <c r="F2721">
        <v>1</v>
      </c>
      <c r="G2721" t="str">
        <f t="shared" si="42"/>
        <v>TR-POSSGKN210200689</v>
      </c>
    </row>
    <row r="2722" spans="1:7" x14ac:dyDescent="0.25">
      <c r="A2722" s="54">
        <v>44243</v>
      </c>
      <c r="B2722" t="s">
        <v>1514</v>
      </c>
      <c r="C2722" t="s">
        <v>207</v>
      </c>
      <c r="D2722">
        <v>27000</v>
      </c>
      <c r="E2722">
        <v>27000</v>
      </c>
      <c r="F2722">
        <v>1</v>
      </c>
      <c r="G2722" t="str">
        <f t="shared" si="42"/>
        <v>TR-POSSGKN210200689</v>
      </c>
    </row>
    <row r="2723" spans="1:7" x14ac:dyDescent="0.25">
      <c r="A2723" s="54">
        <v>44243</v>
      </c>
      <c r="B2723" t="s">
        <v>1515</v>
      </c>
      <c r="C2723" t="s">
        <v>29</v>
      </c>
      <c r="D2723">
        <v>14500</v>
      </c>
      <c r="E2723">
        <v>14500</v>
      </c>
      <c r="F2723">
        <v>1</v>
      </c>
      <c r="G2723" t="str">
        <f t="shared" si="42"/>
        <v>TR-POSSGKN210200690</v>
      </c>
    </row>
    <row r="2724" spans="1:7" x14ac:dyDescent="0.25">
      <c r="A2724" s="54">
        <v>44244</v>
      </c>
      <c r="B2724" t="s">
        <v>1515</v>
      </c>
      <c r="C2724" t="s">
        <v>14</v>
      </c>
      <c r="D2724">
        <v>28000</v>
      </c>
      <c r="E2724">
        <v>28000</v>
      </c>
      <c r="F2724">
        <v>1</v>
      </c>
      <c r="G2724" t="str">
        <f t="shared" si="42"/>
        <v>TR-POSSGKN210200690</v>
      </c>
    </row>
    <row r="2725" spans="1:7" x14ac:dyDescent="0.25">
      <c r="A2725" s="54">
        <v>44244</v>
      </c>
      <c r="B2725" t="s">
        <v>1516</v>
      </c>
      <c r="C2725" t="s">
        <v>209</v>
      </c>
      <c r="D2725">
        <v>10500</v>
      </c>
      <c r="E2725">
        <v>10500</v>
      </c>
      <c r="F2725">
        <v>1</v>
      </c>
      <c r="G2725" t="str">
        <f t="shared" si="42"/>
        <v>TR-POSSGKN210200691</v>
      </c>
    </row>
    <row r="2726" spans="1:7" x14ac:dyDescent="0.25">
      <c r="A2726" s="54">
        <v>44244</v>
      </c>
      <c r="B2726" t="s">
        <v>1517</v>
      </c>
      <c r="C2726" t="s">
        <v>16</v>
      </c>
      <c r="D2726">
        <v>14500</v>
      </c>
      <c r="E2726">
        <v>14500</v>
      </c>
      <c r="F2726">
        <v>1</v>
      </c>
      <c r="G2726" t="str">
        <f t="shared" si="42"/>
        <v>TR-POSSGKN210200692</v>
      </c>
    </row>
    <row r="2727" spans="1:7" x14ac:dyDescent="0.25">
      <c r="A2727" s="54">
        <v>44244</v>
      </c>
      <c r="B2727" t="s">
        <v>1517</v>
      </c>
      <c r="C2727" t="s">
        <v>9</v>
      </c>
      <c r="D2727">
        <v>14500</v>
      </c>
      <c r="E2727">
        <v>29000</v>
      </c>
      <c r="F2727">
        <v>2</v>
      </c>
      <c r="G2727" t="str">
        <f t="shared" si="42"/>
        <v>TR-POSSGKN210200692</v>
      </c>
    </row>
    <row r="2728" spans="1:7" x14ac:dyDescent="0.25">
      <c r="A2728" s="54">
        <v>44244</v>
      </c>
      <c r="B2728" t="s">
        <v>1518</v>
      </c>
      <c r="C2728" t="s">
        <v>66</v>
      </c>
      <c r="D2728">
        <v>14500</v>
      </c>
      <c r="E2728">
        <v>29000</v>
      </c>
      <c r="F2728">
        <v>2</v>
      </c>
      <c r="G2728" t="str">
        <f t="shared" si="42"/>
        <v>TR-POSSGKN210200693</v>
      </c>
    </row>
    <row r="2729" spans="1:7" x14ac:dyDescent="0.25">
      <c r="A2729" s="54">
        <v>44244</v>
      </c>
      <c r="B2729" t="s">
        <v>1519</v>
      </c>
      <c r="C2729" t="s">
        <v>10</v>
      </c>
      <c r="D2729">
        <v>14500</v>
      </c>
      <c r="E2729">
        <v>29000</v>
      </c>
      <c r="F2729">
        <v>2</v>
      </c>
      <c r="G2729" t="str">
        <f t="shared" si="42"/>
        <v>TR-POSSGKN210200694</v>
      </c>
    </row>
    <row r="2730" spans="1:7" x14ac:dyDescent="0.25">
      <c r="A2730" s="54">
        <v>44244</v>
      </c>
      <c r="B2730" t="s">
        <v>1519</v>
      </c>
      <c r="C2730" t="s">
        <v>213</v>
      </c>
      <c r="D2730">
        <v>26500</v>
      </c>
      <c r="E2730">
        <v>26500</v>
      </c>
      <c r="F2730">
        <v>1</v>
      </c>
      <c r="G2730" t="str">
        <f t="shared" si="42"/>
        <v>TR-POSSGKN210200694</v>
      </c>
    </row>
    <row r="2731" spans="1:7" x14ac:dyDescent="0.25">
      <c r="A2731" s="54">
        <v>44244</v>
      </c>
      <c r="B2731" t="s">
        <v>1519</v>
      </c>
      <c r="C2731" t="s">
        <v>60</v>
      </c>
      <c r="D2731">
        <v>8000</v>
      </c>
      <c r="E2731">
        <v>8000</v>
      </c>
      <c r="F2731">
        <v>1</v>
      </c>
      <c r="G2731" t="str">
        <f t="shared" si="42"/>
        <v>TR-POSSGKN210200694</v>
      </c>
    </row>
    <row r="2732" spans="1:7" x14ac:dyDescent="0.25">
      <c r="A2732" s="54">
        <v>44244</v>
      </c>
      <c r="B2732" t="s">
        <v>1520</v>
      </c>
      <c r="C2732" t="s">
        <v>171</v>
      </c>
      <c r="D2732">
        <v>2800</v>
      </c>
      <c r="E2732">
        <v>11200</v>
      </c>
      <c r="F2732">
        <v>4</v>
      </c>
      <c r="G2732" t="str">
        <f t="shared" si="42"/>
        <v>TR-POSSGKN210200695</v>
      </c>
    </row>
    <row r="2733" spans="1:7" x14ac:dyDescent="0.25">
      <c r="A2733" s="54">
        <v>44244</v>
      </c>
      <c r="B2733" t="s">
        <v>1520</v>
      </c>
      <c r="C2733" t="s">
        <v>78</v>
      </c>
      <c r="D2733">
        <v>32500</v>
      </c>
      <c r="E2733">
        <v>32500</v>
      </c>
      <c r="F2733">
        <v>1</v>
      </c>
      <c r="G2733" t="str">
        <f t="shared" si="42"/>
        <v>TR-POSSGKN210200695</v>
      </c>
    </row>
    <row r="2734" spans="1:7" x14ac:dyDescent="0.25">
      <c r="A2734" s="54">
        <v>44244</v>
      </c>
      <c r="B2734" t="s">
        <v>1521</v>
      </c>
      <c r="C2734" t="s">
        <v>77</v>
      </c>
      <c r="D2734">
        <v>32500</v>
      </c>
      <c r="E2734">
        <v>65000</v>
      </c>
      <c r="F2734">
        <v>2</v>
      </c>
      <c r="G2734" t="str">
        <f t="shared" si="42"/>
        <v>TR-POSSGKN210200696</v>
      </c>
    </row>
    <row r="2735" spans="1:7" x14ac:dyDescent="0.25">
      <c r="A2735" s="54">
        <v>44244</v>
      </c>
      <c r="B2735" t="s">
        <v>1521</v>
      </c>
      <c r="C2735" t="s">
        <v>9</v>
      </c>
      <c r="D2735">
        <v>14500</v>
      </c>
      <c r="E2735">
        <v>29000</v>
      </c>
      <c r="F2735">
        <v>2</v>
      </c>
      <c r="G2735" t="str">
        <f t="shared" si="42"/>
        <v>TR-POSSGKN210200696</v>
      </c>
    </row>
    <row r="2736" spans="1:7" x14ac:dyDescent="0.25">
      <c r="A2736" s="54">
        <v>44244</v>
      </c>
      <c r="B2736" t="s">
        <v>1522</v>
      </c>
      <c r="C2736" t="s">
        <v>37</v>
      </c>
      <c r="D2736">
        <v>74000</v>
      </c>
      <c r="E2736">
        <v>148000</v>
      </c>
      <c r="F2736">
        <v>2</v>
      </c>
      <c r="G2736" t="str">
        <f t="shared" si="42"/>
        <v>TR-POSSGKN210200697</v>
      </c>
    </row>
    <row r="2737" spans="1:7" x14ac:dyDescent="0.25">
      <c r="A2737" s="54">
        <v>44244</v>
      </c>
      <c r="B2737" t="s">
        <v>1523</v>
      </c>
      <c r="C2737" t="s">
        <v>39</v>
      </c>
      <c r="D2737">
        <v>92500</v>
      </c>
      <c r="E2737">
        <v>185000</v>
      </c>
      <c r="F2737">
        <v>2</v>
      </c>
      <c r="G2737" t="str">
        <f t="shared" si="42"/>
        <v>TR-POSSGKN210200698</v>
      </c>
    </row>
    <row r="2738" spans="1:7" x14ac:dyDescent="0.25">
      <c r="A2738" s="54">
        <v>44244</v>
      </c>
      <c r="B2738" t="s">
        <v>1524</v>
      </c>
      <c r="C2738" t="s">
        <v>40</v>
      </c>
      <c r="D2738">
        <v>152000</v>
      </c>
      <c r="E2738">
        <v>304000</v>
      </c>
      <c r="F2738">
        <v>2</v>
      </c>
      <c r="G2738" t="str">
        <f t="shared" si="42"/>
        <v>TR-POSSGKN210200699</v>
      </c>
    </row>
    <row r="2739" spans="1:7" x14ac:dyDescent="0.25">
      <c r="A2739" s="54">
        <v>44244</v>
      </c>
      <c r="B2739" t="s">
        <v>1524</v>
      </c>
      <c r="C2739" t="s">
        <v>219</v>
      </c>
      <c r="D2739">
        <v>39000</v>
      </c>
      <c r="E2739">
        <v>39000</v>
      </c>
      <c r="F2739">
        <v>1</v>
      </c>
      <c r="G2739" t="str">
        <f t="shared" si="42"/>
        <v>TR-POSSGKN210200699</v>
      </c>
    </row>
    <row r="2740" spans="1:7" x14ac:dyDescent="0.25">
      <c r="A2740" s="54">
        <v>44244</v>
      </c>
      <c r="B2740" t="s">
        <v>1524</v>
      </c>
      <c r="C2740" t="s">
        <v>221</v>
      </c>
      <c r="D2740">
        <v>39000</v>
      </c>
      <c r="E2740">
        <v>39000</v>
      </c>
      <c r="F2740">
        <v>1</v>
      </c>
      <c r="G2740" t="str">
        <f t="shared" si="42"/>
        <v>TR-POSSGKN210200699</v>
      </c>
    </row>
    <row r="2741" spans="1:7" x14ac:dyDescent="0.25">
      <c r="A2741" s="54">
        <v>44244</v>
      </c>
      <c r="B2741" t="s">
        <v>1525</v>
      </c>
      <c r="C2741" t="s">
        <v>95</v>
      </c>
      <c r="D2741">
        <v>14500</v>
      </c>
      <c r="E2741">
        <v>14500</v>
      </c>
      <c r="F2741">
        <v>1</v>
      </c>
      <c r="G2741" t="str">
        <f t="shared" si="42"/>
        <v>TR-POSSGKN210200700</v>
      </c>
    </row>
    <row r="2742" spans="1:7" x14ac:dyDescent="0.25">
      <c r="A2742" s="54">
        <v>44244</v>
      </c>
      <c r="B2742" t="s">
        <v>1525</v>
      </c>
      <c r="C2742" t="s">
        <v>29</v>
      </c>
      <c r="D2742">
        <v>14500</v>
      </c>
      <c r="E2742">
        <v>14500</v>
      </c>
      <c r="F2742">
        <v>1</v>
      </c>
      <c r="G2742" t="str">
        <f t="shared" si="42"/>
        <v>TR-POSSGKN210200700</v>
      </c>
    </row>
    <row r="2743" spans="1:7" x14ac:dyDescent="0.25">
      <c r="A2743" s="54">
        <v>44244</v>
      </c>
      <c r="B2743" t="s">
        <v>1525</v>
      </c>
      <c r="C2743" t="s">
        <v>110</v>
      </c>
      <c r="D2743">
        <v>14000</v>
      </c>
      <c r="E2743">
        <v>56000</v>
      </c>
      <c r="F2743">
        <v>4</v>
      </c>
      <c r="G2743" t="str">
        <f t="shared" si="42"/>
        <v>TR-POSSGKN210200700</v>
      </c>
    </row>
    <row r="2744" spans="1:7" x14ac:dyDescent="0.25">
      <c r="A2744" s="54">
        <v>44244</v>
      </c>
      <c r="B2744" t="s">
        <v>1525</v>
      </c>
      <c r="C2744" t="s">
        <v>14</v>
      </c>
      <c r="D2744">
        <v>28000</v>
      </c>
      <c r="E2744">
        <v>28000</v>
      </c>
      <c r="F2744">
        <v>1</v>
      </c>
      <c r="G2744" t="str">
        <f t="shared" si="42"/>
        <v>TR-POSSGKN210200700</v>
      </c>
    </row>
    <row r="2745" spans="1:7" x14ac:dyDescent="0.25">
      <c r="A2745" s="54">
        <v>44244</v>
      </c>
      <c r="B2745" t="s">
        <v>1525</v>
      </c>
      <c r="C2745" t="s">
        <v>224</v>
      </c>
      <c r="D2745">
        <v>54200</v>
      </c>
      <c r="E2745">
        <v>54200</v>
      </c>
      <c r="F2745">
        <v>1</v>
      </c>
      <c r="G2745" t="str">
        <f t="shared" si="42"/>
        <v>TR-POSSGKN210200700</v>
      </c>
    </row>
    <row r="2746" spans="1:7" x14ac:dyDescent="0.25">
      <c r="A2746" s="54">
        <v>44244</v>
      </c>
      <c r="B2746" t="s">
        <v>1526</v>
      </c>
      <c r="C2746" t="s">
        <v>104</v>
      </c>
      <c r="D2746">
        <v>16000</v>
      </c>
      <c r="E2746">
        <v>16000</v>
      </c>
      <c r="F2746">
        <v>1</v>
      </c>
      <c r="G2746" t="str">
        <f t="shared" si="42"/>
        <v>TR-SISGKN210200257</v>
      </c>
    </row>
    <row r="2747" spans="1:7" x14ac:dyDescent="0.25">
      <c r="A2747" s="54">
        <v>44244</v>
      </c>
      <c r="B2747" t="s">
        <v>1527</v>
      </c>
      <c r="C2747" t="s">
        <v>225</v>
      </c>
      <c r="D2747">
        <v>8500</v>
      </c>
      <c r="E2747">
        <v>51000</v>
      </c>
      <c r="F2747">
        <v>6</v>
      </c>
      <c r="G2747" t="str">
        <f t="shared" si="42"/>
        <v>TR-SISGKN210200425_PT.SAMUDERA BINA MEDICAL</v>
      </c>
    </row>
    <row r="2748" spans="1:7" x14ac:dyDescent="0.25">
      <c r="A2748" s="54">
        <v>44244</v>
      </c>
      <c r="B2748" t="s">
        <v>1528</v>
      </c>
      <c r="C2748" t="s">
        <v>227</v>
      </c>
      <c r="D2748">
        <v>11000</v>
      </c>
      <c r="E2748">
        <v>11000</v>
      </c>
      <c r="F2748">
        <v>1</v>
      </c>
      <c r="G2748" t="str">
        <f t="shared" si="42"/>
        <v>TR-POSSGKN210200701</v>
      </c>
    </row>
    <row r="2749" spans="1:7" x14ac:dyDescent="0.25">
      <c r="A2749" s="54">
        <v>44244</v>
      </c>
      <c r="B2749" t="s">
        <v>1528</v>
      </c>
      <c r="C2749" t="s">
        <v>33</v>
      </c>
      <c r="D2749">
        <v>30000</v>
      </c>
      <c r="E2749">
        <v>30000</v>
      </c>
      <c r="F2749">
        <v>1</v>
      </c>
      <c r="G2749" t="str">
        <f t="shared" si="42"/>
        <v>TR-POSSGKN210200701</v>
      </c>
    </row>
    <row r="2750" spans="1:7" x14ac:dyDescent="0.25">
      <c r="A2750" s="54">
        <v>44244</v>
      </c>
      <c r="B2750" t="s">
        <v>1528</v>
      </c>
      <c r="C2750" t="s">
        <v>230</v>
      </c>
      <c r="D2750">
        <v>1958000</v>
      </c>
      <c r="E2750">
        <v>1958000</v>
      </c>
      <c r="F2750">
        <v>1</v>
      </c>
      <c r="G2750" t="str">
        <f t="shared" si="42"/>
        <v>TR-POSSGKN210200701</v>
      </c>
    </row>
    <row r="2751" spans="1:7" x14ac:dyDescent="0.25">
      <c r="A2751" s="54">
        <v>44244</v>
      </c>
      <c r="B2751" t="s">
        <v>1529</v>
      </c>
      <c r="C2751" t="s">
        <v>231</v>
      </c>
      <c r="D2751">
        <v>142000</v>
      </c>
      <c r="E2751">
        <v>710000</v>
      </c>
      <c r="F2751">
        <v>5</v>
      </c>
      <c r="G2751" t="str">
        <f t="shared" si="42"/>
        <v>TR-POSSGKN210200702</v>
      </c>
    </row>
    <row r="2752" spans="1:7" x14ac:dyDescent="0.25">
      <c r="A2752" s="54">
        <v>44244</v>
      </c>
      <c r="B2752" t="s">
        <v>1530</v>
      </c>
      <c r="C2752" t="s">
        <v>232</v>
      </c>
      <c r="D2752">
        <v>20000</v>
      </c>
      <c r="E2752">
        <v>40000</v>
      </c>
      <c r="F2752">
        <v>2</v>
      </c>
      <c r="G2752" t="str">
        <f t="shared" si="42"/>
        <v>TR-POSSGKN210200703</v>
      </c>
    </row>
    <row r="2753" spans="1:7" x14ac:dyDescent="0.25">
      <c r="A2753" s="54">
        <v>44244</v>
      </c>
      <c r="B2753" t="s">
        <v>1530</v>
      </c>
      <c r="C2753" t="s">
        <v>14</v>
      </c>
      <c r="D2753">
        <v>28000</v>
      </c>
      <c r="E2753">
        <v>56000</v>
      </c>
      <c r="F2753">
        <v>2</v>
      </c>
      <c r="G2753" t="str">
        <f t="shared" si="42"/>
        <v>TR-POSSGKN210200703</v>
      </c>
    </row>
    <row r="2754" spans="1:7" x14ac:dyDescent="0.25">
      <c r="A2754" s="54">
        <v>44244</v>
      </c>
      <c r="B2754" t="s">
        <v>1530</v>
      </c>
      <c r="C2754" t="s">
        <v>93</v>
      </c>
      <c r="D2754">
        <v>6600</v>
      </c>
      <c r="E2754">
        <v>33000</v>
      </c>
      <c r="F2754">
        <v>5</v>
      </c>
      <c r="G2754" t="str">
        <f t="shared" si="42"/>
        <v>TR-POSSGKN210200703</v>
      </c>
    </row>
    <row r="2755" spans="1:7" x14ac:dyDescent="0.25">
      <c r="A2755" s="54">
        <v>44244</v>
      </c>
      <c r="B2755" t="s">
        <v>1530</v>
      </c>
      <c r="C2755" t="s">
        <v>235</v>
      </c>
      <c r="D2755">
        <v>15000</v>
      </c>
      <c r="E2755">
        <v>15000</v>
      </c>
      <c r="F2755">
        <v>1</v>
      </c>
      <c r="G2755" t="str">
        <f t="shared" ref="G2755:G2818" si="43" xml:space="preserve"> "TR-" &amp; B2755</f>
        <v>TR-POSSGKN210200703</v>
      </c>
    </row>
    <row r="2756" spans="1:7" x14ac:dyDescent="0.25">
      <c r="A2756" s="54">
        <v>44244</v>
      </c>
      <c r="B2756" t="s">
        <v>1531</v>
      </c>
      <c r="C2756" t="s">
        <v>8</v>
      </c>
      <c r="D2756">
        <v>15000</v>
      </c>
      <c r="E2756">
        <v>15000</v>
      </c>
      <c r="F2756">
        <v>1</v>
      </c>
      <c r="G2756" t="str">
        <f t="shared" si="43"/>
        <v>TR-POSSGKN210200704</v>
      </c>
    </row>
    <row r="2757" spans="1:7" x14ac:dyDescent="0.25">
      <c r="A2757" s="54">
        <v>44244</v>
      </c>
      <c r="B2757" t="s">
        <v>1532</v>
      </c>
      <c r="C2757" t="s">
        <v>237</v>
      </c>
      <c r="D2757">
        <v>15000</v>
      </c>
      <c r="E2757">
        <v>15000</v>
      </c>
      <c r="F2757">
        <v>1</v>
      </c>
      <c r="G2757" t="str">
        <f t="shared" si="43"/>
        <v>TR-POSSGKN210200705</v>
      </c>
    </row>
    <row r="2758" spans="1:7" x14ac:dyDescent="0.25">
      <c r="A2758" s="54">
        <v>44244</v>
      </c>
      <c r="B2758" t="s">
        <v>1533</v>
      </c>
      <c r="C2758" t="s">
        <v>239</v>
      </c>
      <c r="D2758">
        <v>385000</v>
      </c>
      <c r="E2758">
        <v>385000</v>
      </c>
      <c r="F2758">
        <v>1</v>
      </c>
      <c r="G2758" t="str">
        <f t="shared" si="43"/>
        <v>TR-POSSGKN210200706</v>
      </c>
    </row>
    <row r="2759" spans="1:7" x14ac:dyDescent="0.25">
      <c r="A2759" s="54">
        <v>44244</v>
      </c>
      <c r="B2759" t="s">
        <v>1533</v>
      </c>
      <c r="C2759" t="s">
        <v>240</v>
      </c>
      <c r="D2759">
        <v>1400000</v>
      </c>
      <c r="E2759">
        <v>1400000</v>
      </c>
      <c r="F2759">
        <v>1</v>
      </c>
      <c r="G2759" t="str">
        <f t="shared" si="43"/>
        <v>TR-POSSGKN210200706</v>
      </c>
    </row>
    <row r="2760" spans="1:7" x14ac:dyDescent="0.25">
      <c r="A2760" s="54">
        <v>44244</v>
      </c>
      <c r="B2760" t="s">
        <v>1534</v>
      </c>
      <c r="C2760" t="s">
        <v>242</v>
      </c>
      <c r="D2760">
        <v>148000</v>
      </c>
      <c r="E2760">
        <v>148000</v>
      </c>
      <c r="F2760">
        <v>1</v>
      </c>
      <c r="G2760" t="str">
        <f t="shared" si="43"/>
        <v>TR-POSSGKN210200707</v>
      </c>
    </row>
    <row r="2761" spans="1:7" x14ac:dyDescent="0.25">
      <c r="A2761" s="54">
        <v>44244</v>
      </c>
      <c r="B2761" t="s">
        <v>1534</v>
      </c>
      <c r="C2761" t="s">
        <v>40</v>
      </c>
      <c r="D2761">
        <v>152000</v>
      </c>
      <c r="E2761">
        <v>152000</v>
      </c>
      <c r="F2761">
        <v>1</v>
      </c>
      <c r="G2761" t="str">
        <f t="shared" si="43"/>
        <v>TR-POSSGKN210200707</v>
      </c>
    </row>
    <row r="2762" spans="1:7" x14ac:dyDescent="0.25">
      <c r="A2762" s="54">
        <v>44244</v>
      </c>
      <c r="B2762" t="s">
        <v>1534</v>
      </c>
      <c r="C2762" t="s">
        <v>243</v>
      </c>
      <c r="D2762">
        <v>2500</v>
      </c>
      <c r="E2762">
        <v>2500</v>
      </c>
      <c r="F2762">
        <v>1</v>
      </c>
      <c r="G2762" t="str">
        <f t="shared" si="43"/>
        <v>TR-POSSGKN210200707</v>
      </c>
    </row>
    <row r="2763" spans="1:7" x14ac:dyDescent="0.25">
      <c r="A2763" s="54">
        <v>44244</v>
      </c>
      <c r="B2763" t="s">
        <v>1535</v>
      </c>
      <c r="C2763" t="s">
        <v>245</v>
      </c>
      <c r="D2763">
        <v>19000</v>
      </c>
      <c r="E2763">
        <v>19000</v>
      </c>
      <c r="F2763">
        <v>1</v>
      </c>
      <c r="G2763" t="str">
        <f t="shared" si="43"/>
        <v>TR-POSSGKN210200708</v>
      </c>
    </row>
    <row r="2764" spans="1:7" x14ac:dyDescent="0.25">
      <c r="A2764" s="54">
        <v>44244</v>
      </c>
      <c r="B2764" t="s">
        <v>1536</v>
      </c>
      <c r="C2764" t="s">
        <v>247</v>
      </c>
      <c r="D2764">
        <v>11500</v>
      </c>
      <c r="E2764">
        <v>11500</v>
      </c>
      <c r="F2764">
        <v>1</v>
      </c>
      <c r="G2764" t="str">
        <f t="shared" si="43"/>
        <v>TR-POSSGKN210200709</v>
      </c>
    </row>
    <row r="2765" spans="1:7" x14ac:dyDescent="0.25">
      <c r="A2765" s="54">
        <v>44244</v>
      </c>
      <c r="B2765" t="s">
        <v>1536</v>
      </c>
      <c r="C2765" t="s">
        <v>29</v>
      </c>
      <c r="D2765">
        <v>14500</v>
      </c>
      <c r="E2765">
        <v>29000</v>
      </c>
      <c r="F2765">
        <v>2</v>
      </c>
      <c r="G2765" t="str">
        <f t="shared" si="43"/>
        <v>TR-POSSGKN210200709</v>
      </c>
    </row>
    <row r="2766" spans="1:7" x14ac:dyDescent="0.25">
      <c r="A2766" s="54">
        <v>44244</v>
      </c>
      <c r="B2766" t="s">
        <v>1536</v>
      </c>
      <c r="C2766" t="s">
        <v>189</v>
      </c>
      <c r="D2766">
        <v>32000</v>
      </c>
      <c r="E2766">
        <v>32000</v>
      </c>
      <c r="F2766">
        <v>1</v>
      </c>
      <c r="G2766" t="str">
        <f t="shared" si="43"/>
        <v>TR-POSSGKN210200709</v>
      </c>
    </row>
    <row r="2767" spans="1:7" x14ac:dyDescent="0.25">
      <c r="A2767" s="54">
        <v>44244</v>
      </c>
      <c r="B2767" t="s">
        <v>1536</v>
      </c>
      <c r="C2767" t="s">
        <v>227</v>
      </c>
      <c r="D2767">
        <v>11000</v>
      </c>
      <c r="E2767">
        <v>11000</v>
      </c>
      <c r="F2767">
        <v>1</v>
      </c>
      <c r="G2767" t="str">
        <f t="shared" si="43"/>
        <v>TR-POSSGKN210200709</v>
      </c>
    </row>
    <row r="2768" spans="1:7" x14ac:dyDescent="0.25">
      <c r="A2768" s="54">
        <v>44244</v>
      </c>
      <c r="B2768" t="s">
        <v>1537</v>
      </c>
      <c r="C2768" t="s">
        <v>250</v>
      </c>
      <c r="D2768">
        <v>11000</v>
      </c>
      <c r="E2768">
        <v>22000</v>
      </c>
      <c r="F2768">
        <v>2</v>
      </c>
      <c r="G2768" t="str">
        <f t="shared" si="43"/>
        <v>TR-POSSGKN210200710</v>
      </c>
    </row>
    <row r="2769" spans="1:7" x14ac:dyDescent="0.25">
      <c r="A2769" s="54">
        <v>44244</v>
      </c>
      <c r="B2769" t="s">
        <v>1538</v>
      </c>
      <c r="C2769" t="s">
        <v>45</v>
      </c>
      <c r="D2769">
        <v>6000</v>
      </c>
      <c r="E2769">
        <v>12000</v>
      </c>
      <c r="F2769">
        <v>2</v>
      </c>
      <c r="G2769" t="str">
        <f t="shared" si="43"/>
        <v>TR-POSSGKN210200711</v>
      </c>
    </row>
    <row r="2770" spans="1:7" x14ac:dyDescent="0.25">
      <c r="A2770" s="54">
        <v>44244</v>
      </c>
      <c r="B2770" t="s">
        <v>1539</v>
      </c>
      <c r="C2770" t="s">
        <v>251</v>
      </c>
      <c r="D2770">
        <v>8200</v>
      </c>
      <c r="E2770">
        <v>8200</v>
      </c>
      <c r="F2770">
        <v>1</v>
      </c>
      <c r="G2770" t="str">
        <f t="shared" si="43"/>
        <v>TR-POSSGKN210200712</v>
      </c>
    </row>
    <row r="2771" spans="1:7" x14ac:dyDescent="0.25">
      <c r="A2771" s="54">
        <v>44244</v>
      </c>
      <c r="B2771" t="s">
        <v>1540</v>
      </c>
      <c r="C2771" t="s">
        <v>252</v>
      </c>
      <c r="D2771">
        <v>40000</v>
      </c>
      <c r="E2771">
        <v>120000</v>
      </c>
      <c r="F2771">
        <v>3</v>
      </c>
      <c r="G2771" t="str">
        <f t="shared" si="43"/>
        <v>TR-POSSGKN210200713</v>
      </c>
    </row>
    <row r="2772" spans="1:7" x14ac:dyDescent="0.25">
      <c r="A2772" s="54">
        <v>44244</v>
      </c>
      <c r="B2772" t="s">
        <v>1540</v>
      </c>
      <c r="C2772" t="s">
        <v>254</v>
      </c>
      <c r="D2772">
        <v>16000</v>
      </c>
      <c r="E2772">
        <v>32000</v>
      </c>
      <c r="F2772">
        <v>2</v>
      </c>
      <c r="G2772" t="str">
        <f t="shared" si="43"/>
        <v>TR-POSSGKN210200713</v>
      </c>
    </row>
    <row r="2773" spans="1:7" x14ac:dyDescent="0.25">
      <c r="A2773" s="54">
        <v>44244</v>
      </c>
      <c r="B2773" t="s">
        <v>1541</v>
      </c>
      <c r="C2773" t="s">
        <v>14</v>
      </c>
      <c r="D2773">
        <v>28000</v>
      </c>
      <c r="E2773">
        <v>28000</v>
      </c>
      <c r="F2773">
        <v>1</v>
      </c>
      <c r="G2773" t="str">
        <f t="shared" si="43"/>
        <v>TR-POSSGKN210200714</v>
      </c>
    </row>
    <row r="2774" spans="1:7" x14ac:dyDescent="0.25">
      <c r="A2774" s="54">
        <v>44244</v>
      </c>
      <c r="B2774" t="s">
        <v>1541</v>
      </c>
      <c r="C2774" t="s">
        <v>37</v>
      </c>
      <c r="D2774">
        <v>74000</v>
      </c>
      <c r="E2774">
        <v>74000</v>
      </c>
      <c r="F2774">
        <v>1</v>
      </c>
      <c r="G2774" t="str">
        <f t="shared" si="43"/>
        <v>TR-POSSGKN210200714</v>
      </c>
    </row>
    <row r="2775" spans="1:7" x14ac:dyDescent="0.25">
      <c r="A2775" s="54">
        <v>44244</v>
      </c>
      <c r="B2775" t="s">
        <v>1542</v>
      </c>
      <c r="C2775" t="s">
        <v>29</v>
      </c>
      <c r="D2775">
        <v>14500</v>
      </c>
      <c r="E2775">
        <v>43500</v>
      </c>
      <c r="F2775">
        <v>3</v>
      </c>
      <c r="G2775" t="str">
        <f t="shared" si="43"/>
        <v>TR-POSSGKN210200715</v>
      </c>
    </row>
    <row r="2776" spans="1:7" x14ac:dyDescent="0.25">
      <c r="A2776" s="54">
        <v>44244</v>
      </c>
      <c r="B2776" t="s">
        <v>1542</v>
      </c>
      <c r="C2776" t="s">
        <v>66</v>
      </c>
      <c r="D2776">
        <v>14500</v>
      </c>
      <c r="E2776">
        <v>29000</v>
      </c>
      <c r="F2776">
        <v>2</v>
      </c>
      <c r="G2776" t="str">
        <f t="shared" si="43"/>
        <v>TR-POSSGKN210200715</v>
      </c>
    </row>
    <row r="2777" spans="1:7" x14ac:dyDescent="0.25">
      <c r="A2777" s="54">
        <v>44244</v>
      </c>
      <c r="B2777" t="s">
        <v>1543</v>
      </c>
      <c r="C2777" t="s">
        <v>259</v>
      </c>
      <c r="D2777">
        <v>20000</v>
      </c>
      <c r="E2777">
        <v>20000</v>
      </c>
      <c r="F2777">
        <v>1</v>
      </c>
      <c r="G2777" t="str">
        <f t="shared" si="43"/>
        <v>TR-POSSGKN210200716</v>
      </c>
    </row>
    <row r="2778" spans="1:7" x14ac:dyDescent="0.25">
      <c r="A2778" s="54">
        <v>44244</v>
      </c>
      <c r="B2778" t="s">
        <v>1544</v>
      </c>
      <c r="C2778" t="s">
        <v>261</v>
      </c>
      <c r="D2778">
        <v>52000</v>
      </c>
      <c r="E2778">
        <v>52000</v>
      </c>
      <c r="F2778">
        <v>1</v>
      </c>
      <c r="G2778" t="str">
        <f t="shared" si="43"/>
        <v>TR-POSSGKN210200717</v>
      </c>
    </row>
    <row r="2779" spans="1:7" x14ac:dyDescent="0.25">
      <c r="A2779" s="54">
        <v>44244</v>
      </c>
      <c r="B2779" t="s">
        <v>1544</v>
      </c>
      <c r="C2779" t="s">
        <v>27</v>
      </c>
      <c r="D2779">
        <v>30000</v>
      </c>
      <c r="E2779">
        <v>60000</v>
      </c>
      <c r="F2779">
        <v>2</v>
      </c>
      <c r="G2779" t="str">
        <f t="shared" si="43"/>
        <v>TR-POSSGKN210200717</v>
      </c>
    </row>
    <row r="2780" spans="1:7" x14ac:dyDescent="0.25">
      <c r="A2780" s="54">
        <v>44244</v>
      </c>
      <c r="B2780" t="s">
        <v>1545</v>
      </c>
      <c r="C2780" t="s">
        <v>78</v>
      </c>
      <c r="D2780">
        <v>32500</v>
      </c>
      <c r="E2780">
        <v>32500</v>
      </c>
      <c r="F2780">
        <v>1</v>
      </c>
      <c r="G2780" t="str">
        <f t="shared" si="43"/>
        <v>TR-POSSGKN210200718</v>
      </c>
    </row>
    <row r="2781" spans="1:7" x14ac:dyDescent="0.25">
      <c r="A2781" s="54">
        <v>44244</v>
      </c>
      <c r="B2781" t="s">
        <v>1545</v>
      </c>
      <c r="C2781" t="s">
        <v>145</v>
      </c>
      <c r="D2781">
        <v>18000</v>
      </c>
      <c r="E2781">
        <v>18000</v>
      </c>
      <c r="F2781">
        <v>1</v>
      </c>
      <c r="G2781" t="str">
        <f t="shared" si="43"/>
        <v>TR-POSSGKN210200718</v>
      </c>
    </row>
    <row r="2782" spans="1:7" x14ac:dyDescent="0.25">
      <c r="A2782" s="54">
        <v>44244</v>
      </c>
      <c r="B2782" t="s">
        <v>1545</v>
      </c>
      <c r="C2782" t="s">
        <v>263</v>
      </c>
      <c r="D2782">
        <v>602000</v>
      </c>
      <c r="E2782">
        <v>602000</v>
      </c>
      <c r="F2782">
        <v>1</v>
      </c>
      <c r="G2782" t="str">
        <f t="shared" si="43"/>
        <v>TR-POSSGKN210200718</v>
      </c>
    </row>
    <row r="2783" spans="1:7" x14ac:dyDescent="0.25">
      <c r="A2783" s="54">
        <v>44244</v>
      </c>
      <c r="B2783" t="s">
        <v>1546</v>
      </c>
      <c r="C2783" t="s">
        <v>252</v>
      </c>
      <c r="D2783">
        <v>40000</v>
      </c>
      <c r="E2783">
        <v>40000</v>
      </c>
      <c r="F2783">
        <v>1</v>
      </c>
      <c r="G2783" t="str">
        <f t="shared" si="43"/>
        <v>TR-POSSGKN210200719</v>
      </c>
    </row>
    <row r="2784" spans="1:7" x14ac:dyDescent="0.25">
      <c r="A2784" s="54">
        <v>44244</v>
      </c>
      <c r="B2784" t="s">
        <v>1546</v>
      </c>
      <c r="C2784" t="s">
        <v>264</v>
      </c>
      <c r="D2784">
        <v>22000</v>
      </c>
      <c r="E2784">
        <v>22000</v>
      </c>
      <c r="F2784">
        <v>1</v>
      </c>
      <c r="G2784" t="str">
        <f t="shared" si="43"/>
        <v>TR-POSSGKN210200719</v>
      </c>
    </row>
    <row r="2785" spans="1:7" x14ac:dyDescent="0.25">
      <c r="A2785" s="54">
        <v>44244</v>
      </c>
      <c r="B2785" t="s">
        <v>1547</v>
      </c>
      <c r="C2785" t="s">
        <v>135</v>
      </c>
      <c r="D2785">
        <v>28000</v>
      </c>
      <c r="E2785">
        <v>56000</v>
      </c>
      <c r="F2785">
        <v>2</v>
      </c>
      <c r="G2785" t="str">
        <f t="shared" si="43"/>
        <v>TR-POSSGKN210200720</v>
      </c>
    </row>
    <row r="2786" spans="1:7" x14ac:dyDescent="0.25">
      <c r="A2786" s="54">
        <v>44244</v>
      </c>
      <c r="B2786" t="s">
        <v>1548</v>
      </c>
      <c r="C2786" t="s">
        <v>27</v>
      </c>
      <c r="D2786">
        <v>30000</v>
      </c>
      <c r="E2786">
        <v>30000</v>
      </c>
      <c r="F2786">
        <v>1</v>
      </c>
      <c r="G2786" t="str">
        <f t="shared" si="43"/>
        <v>TR-POSSGKN210200721</v>
      </c>
    </row>
    <row r="2787" spans="1:7" x14ac:dyDescent="0.25">
      <c r="A2787" s="54">
        <v>44244</v>
      </c>
      <c r="B2787" t="s">
        <v>1548</v>
      </c>
      <c r="C2787" t="s">
        <v>265</v>
      </c>
      <c r="D2787">
        <v>5500</v>
      </c>
      <c r="E2787">
        <v>5500</v>
      </c>
      <c r="F2787">
        <v>1</v>
      </c>
      <c r="G2787" t="str">
        <f t="shared" si="43"/>
        <v>TR-POSSGKN210200721</v>
      </c>
    </row>
    <row r="2788" spans="1:7" x14ac:dyDescent="0.25">
      <c r="A2788" s="54">
        <v>44244</v>
      </c>
      <c r="B2788" t="s">
        <v>1548</v>
      </c>
      <c r="C2788" t="s">
        <v>42</v>
      </c>
      <c r="D2788">
        <v>27500</v>
      </c>
      <c r="E2788">
        <v>55000</v>
      </c>
      <c r="F2788">
        <v>2</v>
      </c>
      <c r="G2788" t="str">
        <f t="shared" si="43"/>
        <v>TR-POSSGKN210200721</v>
      </c>
    </row>
    <row r="2789" spans="1:7" x14ac:dyDescent="0.25">
      <c r="A2789" s="54">
        <v>44244</v>
      </c>
      <c r="B2789" t="s">
        <v>1548</v>
      </c>
      <c r="C2789" t="s">
        <v>44</v>
      </c>
      <c r="D2789">
        <v>9000</v>
      </c>
      <c r="E2789">
        <v>9000</v>
      </c>
      <c r="F2789">
        <v>1</v>
      </c>
      <c r="G2789" t="str">
        <f t="shared" si="43"/>
        <v>TR-POSSGKN210200721</v>
      </c>
    </row>
    <row r="2790" spans="1:7" x14ac:dyDescent="0.25">
      <c r="A2790" s="54">
        <v>44244</v>
      </c>
      <c r="B2790" t="s">
        <v>1549</v>
      </c>
      <c r="C2790" t="s">
        <v>78</v>
      </c>
      <c r="D2790">
        <v>32500</v>
      </c>
      <c r="E2790">
        <v>32500</v>
      </c>
      <c r="F2790">
        <v>1</v>
      </c>
      <c r="G2790" t="str">
        <f t="shared" si="43"/>
        <v>TR-POSSGKN210200722</v>
      </c>
    </row>
    <row r="2791" spans="1:7" x14ac:dyDescent="0.25">
      <c r="A2791" s="54">
        <v>44244</v>
      </c>
      <c r="B2791" t="s">
        <v>1549</v>
      </c>
      <c r="C2791" t="s">
        <v>44</v>
      </c>
      <c r="D2791">
        <v>9000</v>
      </c>
      <c r="E2791">
        <v>9000</v>
      </c>
      <c r="F2791">
        <v>1</v>
      </c>
      <c r="G2791" t="str">
        <f t="shared" si="43"/>
        <v>TR-POSSGKN210200722</v>
      </c>
    </row>
    <row r="2792" spans="1:7" x14ac:dyDescent="0.25">
      <c r="A2792" s="54">
        <v>44244</v>
      </c>
      <c r="B2792" t="s">
        <v>1549</v>
      </c>
      <c r="C2792" t="s">
        <v>267</v>
      </c>
      <c r="D2792">
        <v>12000</v>
      </c>
      <c r="E2792">
        <v>12000</v>
      </c>
      <c r="F2792">
        <v>1</v>
      </c>
      <c r="G2792" t="str">
        <f t="shared" si="43"/>
        <v>TR-POSSGKN210200722</v>
      </c>
    </row>
    <row r="2793" spans="1:7" x14ac:dyDescent="0.25">
      <c r="A2793" s="54">
        <v>44244</v>
      </c>
      <c r="B2793" t="s">
        <v>1549</v>
      </c>
      <c r="C2793" t="s">
        <v>269</v>
      </c>
      <c r="D2793">
        <v>9500</v>
      </c>
      <c r="E2793">
        <v>9500</v>
      </c>
      <c r="F2793">
        <v>1</v>
      </c>
      <c r="G2793" t="str">
        <f t="shared" si="43"/>
        <v>TR-POSSGKN210200722</v>
      </c>
    </row>
    <row r="2794" spans="1:7" x14ac:dyDescent="0.25">
      <c r="A2794" s="54">
        <v>44244</v>
      </c>
      <c r="B2794" t="s">
        <v>1550</v>
      </c>
      <c r="C2794" t="s">
        <v>15</v>
      </c>
      <c r="D2794">
        <v>15500</v>
      </c>
      <c r="E2794">
        <v>15500</v>
      </c>
      <c r="F2794">
        <v>1</v>
      </c>
      <c r="G2794" t="str">
        <f t="shared" si="43"/>
        <v>TR-POSSGKN210200723</v>
      </c>
    </row>
    <row r="2795" spans="1:7" x14ac:dyDescent="0.25">
      <c r="A2795" s="54">
        <v>44244</v>
      </c>
      <c r="B2795" t="s">
        <v>1551</v>
      </c>
      <c r="C2795" t="s">
        <v>55</v>
      </c>
      <c r="D2795">
        <v>26000</v>
      </c>
      <c r="E2795">
        <v>26000</v>
      </c>
      <c r="F2795">
        <v>1</v>
      </c>
      <c r="G2795" t="str">
        <f t="shared" si="43"/>
        <v>TR-POSSGKN210200724</v>
      </c>
    </row>
    <row r="2796" spans="1:7" x14ac:dyDescent="0.25">
      <c r="A2796" s="54">
        <v>44244</v>
      </c>
      <c r="B2796" t="s">
        <v>1552</v>
      </c>
      <c r="C2796" t="s">
        <v>254</v>
      </c>
      <c r="D2796">
        <v>16000</v>
      </c>
      <c r="E2796">
        <v>16000</v>
      </c>
      <c r="F2796">
        <v>1</v>
      </c>
      <c r="G2796" t="str">
        <f t="shared" si="43"/>
        <v>TR-POSSGKN210200725drg. Ratih _Prasetyowati S_P. _Pros</v>
      </c>
    </row>
    <row r="2797" spans="1:7" x14ac:dyDescent="0.25">
      <c r="A2797" s="54">
        <v>44244</v>
      </c>
      <c r="B2797" t="s">
        <v>1552</v>
      </c>
      <c r="C2797" t="s">
        <v>135</v>
      </c>
      <c r="D2797">
        <v>28000</v>
      </c>
      <c r="E2797">
        <v>28000</v>
      </c>
      <c r="F2797">
        <v>1</v>
      </c>
      <c r="G2797" t="str">
        <f t="shared" si="43"/>
        <v>TR-POSSGKN210200725drg. Ratih _Prasetyowati S_P. _Pros</v>
      </c>
    </row>
    <row r="2798" spans="1:7" x14ac:dyDescent="0.25">
      <c r="A2798" s="54">
        <v>44244</v>
      </c>
      <c r="B2798" t="s">
        <v>1553</v>
      </c>
      <c r="C2798" t="s">
        <v>252</v>
      </c>
      <c r="D2798">
        <v>40000</v>
      </c>
      <c r="E2798">
        <v>200000</v>
      </c>
      <c r="F2798">
        <v>5</v>
      </c>
      <c r="G2798" t="str">
        <f t="shared" si="43"/>
        <v>TR-POSSGKN210200726</v>
      </c>
    </row>
    <row r="2799" spans="1:7" x14ac:dyDescent="0.25">
      <c r="A2799" s="54">
        <v>44244</v>
      </c>
      <c r="B2799" t="s">
        <v>1553</v>
      </c>
      <c r="C2799" t="s">
        <v>274</v>
      </c>
      <c r="D2799">
        <v>7000</v>
      </c>
      <c r="E2799">
        <v>7000</v>
      </c>
      <c r="F2799">
        <v>1</v>
      </c>
      <c r="G2799" t="str">
        <f t="shared" si="43"/>
        <v>TR-POSSGKN210200726</v>
      </c>
    </row>
    <row r="2800" spans="1:7" x14ac:dyDescent="0.25">
      <c r="A2800" s="54">
        <v>44244</v>
      </c>
      <c r="B2800" t="s">
        <v>1553</v>
      </c>
      <c r="C2800" t="s">
        <v>595</v>
      </c>
      <c r="D2800">
        <v>20000</v>
      </c>
      <c r="E2800">
        <v>20000</v>
      </c>
      <c r="F2800">
        <v>1</v>
      </c>
      <c r="G2800" t="str">
        <f t="shared" si="43"/>
        <v>TR-POSSGKN210200726</v>
      </c>
    </row>
    <row r="2801" spans="1:7" x14ac:dyDescent="0.25">
      <c r="A2801" s="54">
        <v>44244</v>
      </c>
      <c r="B2801" t="s">
        <v>1553</v>
      </c>
      <c r="C2801" t="s">
        <v>597</v>
      </c>
      <c r="D2801">
        <v>2500</v>
      </c>
      <c r="E2801">
        <v>2500</v>
      </c>
      <c r="F2801">
        <v>1</v>
      </c>
      <c r="G2801" t="str">
        <f t="shared" si="43"/>
        <v>TR-POSSGKN210200726</v>
      </c>
    </row>
    <row r="2802" spans="1:7" x14ac:dyDescent="0.25">
      <c r="A2802" s="54">
        <v>44244</v>
      </c>
      <c r="B2802" t="s">
        <v>1553</v>
      </c>
      <c r="C2802" t="s">
        <v>578</v>
      </c>
      <c r="D2802">
        <v>27000</v>
      </c>
      <c r="E2802">
        <v>27000</v>
      </c>
      <c r="F2802">
        <v>1</v>
      </c>
      <c r="G2802" t="str">
        <f t="shared" si="43"/>
        <v>TR-POSSGKN210200726</v>
      </c>
    </row>
    <row r="2803" spans="1:7" x14ac:dyDescent="0.25">
      <c r="A2803" s="54">
        <v>44244</v>
      </c>
      <c r="B2803" t="s">
        <v>1554</v>
      </c>
      <c r="C2803" t="s">
        <v>599</v>
      </c>
      <c r="D2803">
        <v>11000</v>
      </c>
      <c r="E2803">
        <v>11000</v>
      </c>
      <c r="F2803">
        <v>1</v>
      </c>
      <c r="G2803" t="str">
        <f t="shared" si="43"/>
        <v>TR-POSSGKN210200727</v>
      </c>
    </row>
    <row r="2804" spans="1:7" x14ac:dyDescent="0.25">
      <c r="A2804" s="54">
        <v>44244</v>
      </c>
      <c r="B2804" t="s">
        <v>1555</v>
      </c>
      <c r="C2804" t="s">
        <v>276</v>
      </c>
      <c r="D2804">
        <v>14500</v>
      </c>
      <c r="E2804">
        <v>43500</v>
      </c>
      <c r="F2804">
        <v>3</v>
      </c>
      <c r="G2804" t="str">
        <f t="shared" si="43"/>
        <v>TR-POSSGKN210200728</v>
      </c>
    </row>
    <row r="2805" spans="1:7" x14ac:dyDescent="0.25">
      <c r="A2805" s="54">
        <v>44244</v>
      </c>
      <c r="B2805" t="s">
        <v>1555</v>
      </c>
      <c r="C2805" t="s">
        <v>383</v>
      </c>
      <c r="D2805">
        <v>29000</v>
      </c>
      <c r="E2805">
        <v>58000</v>
      </c>
      <c r="F2805">
        <v>2</v>
      </c>
      <c r="G2805" t="str">
        <f t="shared" si="43"/>
        <v>TR-POSSGKN210200728</v>
      </c>
    </row>
    <row r="2806" spans="1:7" x14ac:dyDescent="0.25">
      <c r="A2806" s="54">
        <v>44244</v>
      </c>
      <c r="B2806" t="s">
        <v>1555</v>
      </c>
      <c r="C2806" t="s">
        <v>276</v>
      </c>
      <c r="D2806">
        <v>14500</v>
      </c>
      <c r="E2806">
        <v>14500</v>
      </c>
      <c r="F2806">
        <v>1</v>
      </c>
      <c r="G2806" t="str">
        <f t="shared" si="43"/>
        <v>TR-POSSGKN210200728</v>
      </c>
    </row>
    <row r="2807" spans="1:7" x14ac:dyDescent="0.25">
      <c r="A2807" s="54">
        <v>44244</v>
      </c>
      <c r="B2807" t="s">
        <v>1555</v>
      </c>
      <c r="C2807" t="s">
        <v>225</v>
      </c>
      <c r="D2807">
        <v>9000</v>
      </c>
      <c r="E2807">
        <v>36000</v>
      </c>
      <c r="F2807">
        <v>4</v>
      </c>
      <c r="G2807" t="str">
        <f t="shared" si="43"/>
        <v>TR-POSSGKN210200728</v>
      </c>
    </row>
    <row r="2808" spans="1:7" x14ac:dyDescent="0.25">
      <c r="A2808" s="54">
        <v>44244</v>
      </c>
      <c r="B2808" t="s">
        <v>1555</v>
      </c>
      <c r="C2808" t="s">
        <v>602</v>
      </c>
      <c r="D2808">
        <v>11000</v>
      </c>
      <c r="E2808">
        <v>11000</v>
      </c>
      <c r="F2808">
        <v>1</v>
      </c>
      <c r="G2808" t="str">
        <f t="shared" si="43"/>
        <v>TR-POSSGKN210200728</v>
      </c>
    </row>
    <row r="2809" spans="1:7" x14ac:dyDescent="0.25">
      <c r="A2809" s="54">
        <v>44244</v>
      </c>
      <c r="B2809" t="s">
        <v>1555</v>
      </c>
      <c r="C2809" t="s">
        <v>394</v>
      </c>
      <c r="D2809">
        <v>9200</v>
      </c>
      <c r="E2809">
        <v>9200</v>
      </c>
      <c r="F2809">
        <v>1</v>
      </c>
      <c r="G2809" t="str">
        <f t="shared" si="43"/>
        <v>TR-POSSGKN210200728</v>
      </c>
    </row>
    <row r="2810" spans="1:7" x14ac:dyDescent="0.25">
      <c r="A2810" s="54">
        <v>44244</v>
      </c>
      <c r="B2810" t="s">
        <v>1556</v>
      </c>
      <c r="C2810" t="s">
        <v>410</v>
      </c>
      <c r="D2810">
        <v>9200</v>
      </c>
      <c r="E2810">
        <v>9200</v>
      </c>
      <c r="F2810">
        <v>1</v>
      </c>
      <c r="G2810" t="str">
        <f t="shared" si="43"/>
        <v>TR-POSSGKN210200729</v>
      </c>
    </row>
    <row r="2811" spans="1:7" x14ac:dyDescent="0.25">
      <c r="A2811" s="54">
        <v>44244</v>
      </c>
      <c r="B2811" t="s">
        <v>1556</v>
      </c>
      <c r="C2811" t="s">
        <v>11</v>
      </c>
      <c r="D2811">
        <v>12500</v>
      </c>
      <c r="E2811">
        <v>12500</v>
      </c>
      <c r="F2811">
        <v>1</v>
      </c>
      <c r="G2811" t="str">
        <f t="shared" si="43"/>
        <v>TR-POSSGKN210200729</v>
      </c>
    </row>
    <row r="2812" spans="1:7" x14ac:dyDescent="0.25">
      <c r="A2812" s="54">
        <v>44244</v>
      </c>
      <c r="B2812" t="s">
        <v>1556</v>
      </c>
      <c r="C2812" t="s">
        <v>377</v>
      </c>
      <c r="D2812">
        <v>1700</v>
      </c>
      <c r="E2812">
        <v>3400</v>
      </c>
      <c r="F2812">
        <v>2</v>
      </c>
      <c r="G2812" t="str">
        <f t="shared" si="43"/>
        <v>TR-POSSGKN210200729</v>
      </c>
    </row>
    <row r="2813" spans="1:7" x14ac:dyDescent="0.25">
      <c r="A2813" s="54">
        <v>44244</v>
      </c>
      <c r="B2813" t="s">
        <v>1557</v>
      </c>
      <c r="C2813" t="s">
        <v>172</v>
      </c>
      <c r="D2813">
        <v>2800</v>
      </c>
      <c r="E2813">
        <v>19600</v>
      </c>
      <c r="F2813">
        <v>7</v>
      </c>
      <c r="G2813" t="str">
        <f t="shared" si="43"/>
        <v>TR-POSSGKN210200730</v>
      </c>
    </row>
    <row r="2814" spans="1:7" x14ac:dyDescent="0.25">
      <c r="A2814" s="54">
        <v>44244</v>
      </c>
      <c r="B2814" t="s">
        <v>1557</v>
      </c>
      <c r="C2814" t="s">
        <v>348</v>
      </c>
      <c r="D2814">
        <v>45000</v>
      </c>
      <c r="E2814">
        <v>45000</v>
      </c>
      <c r="F2814">
        <v>1</v>
      </c>
      <c r="G2814" t="str">
        <f t="shared" si="43"/>
        <v>TR-POSSGKN210200730</v>
      </c>
    </row>
    <row r="2815" spans="1:7" x14ac:dyDescent="0.25">
      <c r="A2815" s="54">
        <v>44244</v>
      </c>
      <c r="B2815" t="s">
        <v>1557</v>
      </c>
      <c r="C2815" t="s">
        <v>349</v>
      </c>
      <c r="D2815">
        <v>9000</v>
      </c>
      <c r="E2815">
        <v>18000</v>
      </c>
      <c r="F2815">
        <v>2</v>
      </c>
      <c r="G2815" t="str">
        <f t="shared" si="43"/>
        <v>TR-POSSGKN210200730</v>
      </c>
    </row>
    <row r="2816" spans="1:7" x14ac:dyDescent="0.25">
      <c r="A2816" s="54">
        <v>44244</v>
      </c>
      <c r="B2816" t="s">
        <v>1557</v>
      </c>
      <c r="C2816" t="s">
        <v>351</v>
      </c>
      <c r="D2816">
        <v>12500</v>
      </c>
      <c r="E2816">
        <v>50000</v>
      </c>
      <c r="F2816">
        <v>4</v>
      </c>
      <c r="G2816" t="str">
        <f t="shared" si="43"/>
        <v>TR-POSSGKN210200730</v>
      </c>
    </row>
    <row r="2817" spans="1:7" x14ac:dyDescent="0.25">
      <c r="A2817" s="54">
        <v>44244</v>
      </c>
      <c r="B2817" t="s">
        <v>1558</v>
      </c>
      <c r="C2817" t="s">
        <v>352</v>
      </c>
      <c r="D2817">
        <v>26000</v>
      </c>
      <c r="E2817">
        <v>208000</v>
      </c>
      <c r="F2817">
        <v>8</v>
      </c>
      <c r="G2817" t="str">
        <f t="shared" si="43"/>
        <v>TR-POSSGKN210200731</v>
      </c>
    </row>
    <row r="2818" spans="1:7" x14ac:dyDescent="0.25">
      <c r="A2818" s="54">
        <v>44244</v>
      </c>
      <c r="B2818" t="s">
        <v>1559</v>
      </c>
      <c r="C2818" t="s">
        <v>191</v>
      </c>
      <c r="D2818">
        <v>7000</v>
      </c>
      <c r="E2818">
        <v>84000</v>
      </c>
      <c r="F2818">
        <v>12</v>
      </c>
      <c r="G2818" t="str">
        <f t="shared" si="43"/>
        <v>TR-POSSGKN210200732</v>
      </c>
    </row>
    <row r="2819" spans="1:7" x14ac:dyDescent="0.25">
      <c r="A2819" s="54">
        <v>44244</v>
      </c>
      <c r="B2819" t="s">
        <v>1560</v>
      </c>
      <c r="C2819" t="s">
        <v>354</v>
      </c>
      <c r="D2819">
        <v>9000</v>
      </c>
      <c r="E2819">
        <v>108000</v>
      </c>
      <c r="F2819">
        <v>12</v>
      </c>
      <c r="G2819" t="str">
        <f t="shared" ref="G2819:G2882" si="44" xml:space="preserve"> "TR-" &amp; B2819</f>
        <v>TR-POSSGKN210200733</v>
      </c>
    </row>
    <row r="2820" spans="1:7" x14ac:dyDescent="0.25">
      <c r="A2820" s="54">
        <v>44244</v>
      </c>
      <c r="B2820" t="s">
        <v>1560</v>
      </c>
      <c r="C2820" t="s">
        <v>356</v>
      </c>
      <c r="D2820">
        <v>14000</v>
      </c>
      <c r="E2820">
        <v>168000</v>
      </c>
      <c r="F2820">
        <v>12</v>
      </c>
      <c r="G2820" t="str">
        <f t="shared" si="44"/>
        <v>TR-POSSGKN210200733</v>
      </c>
    </row>
    <row r="2821" spans="1:7" x14ac:dyDescent="0.25">
      <c r="A2821" s="54">
        <v>44244</v>
      </c>
      <c r="B2821" t="s">
        <v>1561</v>
      </c>
      <c r="C2821" t="s">
        <v>358</v>
      </c>
      <c r="D2821">
        <v>108000</v>
      </c>
      <c r="E2821">
        <v>108000</v>
      </c>
      <c r="F2821">
        <v>1</v>
      </c>
      <c r="G2821" t="str">
        <f t="shared" si="44"/>
        <v>TR-POSSGKN210200734dr. YOHANA CHRISANTY MANTARA</v>
      </c>
    </row>
    <row r="2822" spans="1:7" x14ac:dyDescent="0.25">
      <c r="A2822" s="54">
        <v>44244</v>
      </c>
      <c r="B2822" t="s">
        <v>1561</v>
      </c>
      <c r="C2822" t="s">
        <v>360</v>
      </c>
      <c r="D2822">
        <v>9000</v>
      </c>
      <c r="E2822">
        <v>45000</v>
      </c>
      <c r="F2822">
        <v>5</v>
      </c>
      <c r="G2822" t="str">
        <f t="shared" si="44"/>
        <v>TR-POSSGKN210200734dr. YOHANA CHRISANTY MANTARA</v>
      </c>
    </row>
    <row r="2823" spans="1:7" x14ac:dyDescent="0.25">
      <c r="A2823" s="54">
        <v>44247</v>
      </c>
      <c r="B2823" t="s">
        <v>1561</v>
      </c>
      <c r="C2823" t="s">
        <v>71</v>
      </c>
      <c r="D2823">
        <v>1100</v>
      </c>
      <c r="E2823">
        <v>6600</v>
      </c>
      <c r="F2823">
        <v>6</v>
      </c>
      <c r="G2823" t="str">
        <f t="shared" si="44"/>
        <v>TR-POSSGKN210200734dr. YOHANA CHRISANTY MANTARA</v>
      </c>
    </row>
    <row r="2824" spans="1:7" x14ac:dyDescent="0.25">
      <c r="A2824" s="54">
        <v>44247</v>
      </c>
      <c r="B2824" t="s">
        <v>1562</v>
      </c>
      <c r="C2824" t="s">
        <v>161</v>
      </c>
      <c r="D2824">
        <v>5000</v>
      </c>
      <c r="E2824">
        <v>25000</v>
      </c>
      <c r="F2824">
        <v>5</v>
      </c>
      <c r="G2824" t="str">
        <f t="shared" si="44"/>
        <v>TR-POSSGKN210200735</v>
      </c>
    </row>
    <row r="2825" spans="1:7" x14ac:dyDescent="0.25">
      <c r="A2825" s="54">
        <v>44247</v>
      </c>
      <c r="B2825" t="s">
        <v>1563</v>
      </c>
      <c r="C2825" t="s">
        <v>361</v>
      </c>
      <c r="D2825">
        <v>18000</v>
      </c>
      <c r="E2825">
        <v>18000</v>
      </c>
      <c r="F2825">
        <v>1</v>
      </c>
      <c r="G2825" t="str">
        <f t="shared" si="44"/>
        <v>TR-POSSGKN210200736</v>
      </c>
    </row>
    <row r="2826" spans="1:7" x14ac:dyDescent="0.25">
      <c r="A2826" s="54">
        <v>44247</v>
      </c>
      <c r="B2826" t="s">
        <v>1564</v>
      </c>
      <c r="C2826" t="s">
        <v>93</v>
      </c>
      <c r="D2826">
        <v>6800</v>
      </c>
      <c r="E2826">
        <v>20400</v>
      </c>
      <c r="F2826">
        <v>3</v>
      </c>
      <c r="G2826" t="str">
        <f t="shared" si="44"/>
        <v>TR-POSSGKN210200737</v>
      </c>
    </row>
    <row r="2827" spans="1:7" x14ac:dyDescent="0.25">
      <c r="A2827" s="54">
        <v>44247</v>
      </c>
      <c r="B2827" t="s">
        <v>1564</v>
      </c>
      <c r="C2827" t="s">
        <v>362</v>
      </c>
      <c r="D2827">
        <v>16000</v>
      </c>
      <c r="E2827">
        <v>16000</v>
      </c>
      <c r="F2827">
        <v>1</v>
      </c>
      <c r="G2827" t="str">
        <f t="shared" si="44"/>
        <v>TR-POSSGKN210200737</v>
      </c>
    </row>
    <row r="2828" spans="1:7" x14ac:dyDescent="0.25">
      <c r="A2828" s="54">
        <v>44247</v>
      </c>
      <c r="B2828" t="s">
        <v>1565</v>
      </c>
      <c r="C2828" t="s">
        <v>42</v>
      </c>
      <c r="D2828">
        <v>27000</v>
      </c>
      <c r="E2828">
        <v>540000</v>
      </c>
      <c r="F2828">
        <v>20</v>
      </c>
      <c r="G2828" t="str">
        <f t="shared" si="44"/>
        <v>TR-POSSGKN210200738</v>
      </c>
    </row>
    <row r="2829" spans="1:7" x14ac:dyDescent="0.25">
      <c r="A2829" s="54">
        <v>44247</v>
      </c>
      <c r="B2829" t="s">
        <v>1565</v>
      </c>
      <c r="C2829" t="s">
        <v>363</v>
      </c>
      <c r="D2829">
        <v>19000</v>
      </c>
      <c r="E2829">
        <v>19000</v>
      </c>
      <c r="F2829">
        <v>1</v>
      </c>
      <c r="G2829" t="str">
        <f t="shared" si="44"/>
        <v>TR-POSSGKN210200738</v>
      </c>
    </row>
    <row r="2830" spans="1:7" x14ac:dyDescent="0.25">
      <c r="A2830" s="54">
        <v>44247</v>
      </c>
      <c r="B2830" t="s">
        <v>1566</v>
      </c>
      <c r="C2830" t="s">
        <v>9</v>
      </c>
      <c r="D2830">
        <v>14500</v>
      </c>
      <c r="E2830">
        <v>14500</v>
      </c>
      <c r="F2830">
        <v>1</v>
      </c>
      <c r="G2830" t="str">
        <f t="shared" si="44"/>
        <v>TR-POSSGKN210200741</v>
      </c>
    </row>
    <row r="2831" spans="1:7" x14ac:dyDescent="0.25">
      <c r="A2831" s="54">
        <v>44247</v>
      </c>
      <c r="B2831" t="s">
        <v>1567</v>
      </c>
      <c r="C2831" t="s">
        <v>20</v>
      </c>
      <c r="D2831">
        <v>30000</v>
      </c>
      <c r="E2831">
        <v>30000</v>
      </c>
      <c r="F2831">
        <v>1</v>
      </c>
      <c r="G2831" t="str">
        <f t="shared" si="44"/>
        <v>TR-POSSGKN210200742</v>
      </c>
    </row>
    <row r="2832" spans="1:7" x14ac:dyDescent="0.25">
      <c r="A2832" s="54">
        <v>44247</v>
      </c>
      <c r="B2832" t="s">
        <v>1568</v>
      </c>
      <c r="C2832" t="s">
        <v>252</v>
      </c>
      <c r="D2832">
        <v>40000</v>
      </c>
      <c r="E2832">
        <v>400000</v>
      </c>
      <c r="F2832">
        <v>10</v>
      </c>
      <c r="G2832" t="str">
        <f t="shared" si="44"/>
        <v>TR-POSSGKN210200743</v>
      </c>
    </row>
    <row r="2833" spans="1:7" x14ac:dyDescent="0.25">
      <c r="A2833" s="54">
        <v>44247</v>
      </c>
      <c r="B2833" t="s">
        <v>1568</v>
      </c>
      <c r="C2833" t="s">
        <v>336</v>
      </c>
      <c r="D2833">
        <v>16000</v>
      </c>
      <c r="E2833">
        <v>16000</v>
      </c>
      <c r="F2833">
        <v>1</v>
      </c>
      <c r="G2833" t="str">
        <f t="shared" si="44"/>
        <v>TR-POSSGKN210200743</v>
      </c>
    </row>
    <row r="2834" spans="1:7" x14ac:dyDescent="0.25">
      <c r="A2834" s="54">
        <v>44247</v>
      </c>
      <c r="B2834" t="s">
        <v>1569</v>
      </c>
      <c r="C2834" t="s">
        <v>62</v>
      </c>
      <c r="D2834">
        <v>16000</v>
      </c>
      <c r="E2834">
        <v>16000</v>
      </c>
      <c r="F2834">
        <v>1</v>
      </c>
      <c r="G2834" t="str">
        <f t="shared" si="44"/>
        <v>TR-POSSGKN210200744</v>
      </c>
    </row>
    <row r="2835" spans="1:7" x14ac:dyDescent="0.25">
      <c r="A2835" s="54">
        <v>44247</v>
      </c>
      <c r="B2835" t="s">
        <v>1570</v>
      </c>
      <c r="C2835" t="s">
        <v>10</v>
      </c>
      <c r="D2835">
        <v>14500</v>
      </c>
      <c r="E2835">
        <v>29000</v>
      </c>
      <c r="F2835">
        <v>2</v>
      </c>
      <c r="G2835" t="str">
        <f t="shared" si="44"/>
        <v>TR-POSSGKN210200745</v>
      </c>
    </row>
    <row r="2836" spans="1:7" x14ac:dyDescent="0.25">
      <c r="A2836" s="54">
        <v>44247</v>
      </c>
      <c r="B2836" t="s">
        <v>1570</v>
      </c>
      <c r="C2836" t="s">
        <v>198</v>
      </c>
      <c r="D2836">
        <v>80000</v>
      </c>
      <c r="E2836">
        <v>240000</v>
      </c>
      <c r="F2836">
        <v>3</v>
      </c>
      <c r="G2836" t="str">
        <f t="shared" si="44"/>
        <v>TR-POSSGKN210200745</v>
      </c>
    </row>
    <row r="2837" spans="1:7" x14ac:dyDescent="0.25">
      <c r="A2837" s="54">
        <v>44247</v>
      </c>
      <c r="B2837" t="s">
        <v>1571</v>
      </c>
      <c r="C2837" t="s">
        <v>367</v>
      </c>
      <c r="D2837">
        <v>470000</v>
      </c>
      <c r="E2837">
        <v>470000</v>
      </c>
      <c r="F2837">
        <v>1</v>
      </c>
      <c r="G2837" t="str">
        <f t="shared" si="44"/>
        <v>TR-POSSGKN210200746</v>
      </c>
    </row>
    <row r="2838" spans="1:7" x14ac:dyDescent="0.25">
      <c r="A2838" s="54">
        <v>44247</v>
      </c>
      <c r="B2838" t="s">
        <v>1572</v>
      </c>
      <c r="C2838" t="s">
        <v>368</v>
      </c>
      <c r="D2838">
        <v>425000</v>
      </c>
      <c r="E2838">
        <v>425000</v>
      </c>
      <c r="F2838">
        <v>1</v>
      </c>
      <c r="G2838" t="str">
        <f t="shared" si="44"/>
        <v>TR-POSSGKN210200747</v>
      </c>
    </row>
    <row r="2839" spans="1:7" x14ac:dyDescent="0.25">
      <c r="A2839" s="54">
        <v>44247</v>
      </c>
      <c r="B2839" t="s">
        <v>1573</v>
      </c>
      <c r="C2839" t="s">
        <v>370</v>
      </c>
      <c r="D2839">
        <v>425000</v>
      </c>
      <c r="E2839">
        <v>425000</v>
      </c>
      <c r="F2839">
        <v>1</v>
      </c>
      <c r="G2839" t="str">
        <f t="shared" si="44"/>
        <v>TR-POSSGKN210200749</v>
      </c>
    </row>
    <row r="2840" spans="1:7" x14ac:dyDescent="0.25">
      <c r="A2840" s="54">
        <v>44247</v>
      </c>
      <c r="B2840" t="s">
        <v>1573</v>
      </c>
      <c r="C2840" t="s">
        <v>57</v>
      </c>
      <c r="D2840">
        <v>38000</v>
      </c>
      <c r="E2840">
        <v>190000</v>
      </c>
      <c r="F2840">
        <v>5</v>
      </c>
      <c r="G2840" t="str">
        <f t="shared" si="44"/>
        <v>TR-POSSGKN210200749</v>
      </c>
    </row>
    <row r="2841" spans="1:7" x14ac:dyDescent="0.25">
      <c r="A2841" s="54">
        <v>44247</v>
      </c>
      <c r="B2841" t="s">
        <v>1573</v>
      </c>
      <c r="C2841" t="s">
        <v>58</v>
      </c>
      <c r="D2841">
        <v>38500</v>
      </c>
      <c r="E2841">
        <v>38500</v>
      </c>
      <c r="F2841">
        <v>1</v>
      </c>
      <c r="G2841" t="str">
        <f t="shared" si="44"/>
        <v>TR-POSSGKN210200749</v>
      </c>
    </row>
    <row r="2842" spans="1:7" x14ac:dyDescent="0.25">
      <c r="A2842" s="54">
        <v>44247</v>
      </c>
      <c r="B2842" t="s">
        <v>1573</v>
      </c>
      <c r="C2842" t="s">
        <v>9</v>
      </c>
      <c r="D2842">
        <v>14500</v>
      </c>
      <c r="E2842">
        <v>14500</v>
      </c>
      <c r="F2842">
        <v>1</v>
      </c>
      <c r="G2842" t="str">
        <f t="shared" si="44"/>
        <v>TR-POSSGKN210200749</v>
      </c>
    </row>
    <row r="2843" spans="1:7" x14ac:dyDescent="0.25">
      <c r="A2843" s="54">
        <v>44247</v>
      </c>
      <c r="B2843" t="s">
        <v>1573</v>
      </c>
      <c r="C2843" t="s">
        <v>374</v>
      </c>
      <c r="D2843">
        <v>15000</v>
      </c>
      <c r="E2843">
        <v>30000</v>
      </c>
      <c r="F2843">
        <v>2</v>
      </c>
      <c r="G2843" t="str">
        <f t="shared" si="44"/>
        <v>TR-POSSGKN210200749</v>
      </c>
    </row>
    <row r="2844" spans="1:7" x14ac:dyDescent="0.25">
      <c r="A2844" s="54">
        <v>44247</v>
      </c>
      <c r="B2844" t="s">
        <v>1573</v>
      </c>
      <c r="C2844" t="s">
        <v>14</v>
      </c>
      <c r="D2844">
        <v>28000</v>
      </c>
      <c r="E2844">
        <v>28000</v>
      </c>
      <c r="F2844">
        <v>1</v>
      </c>
      <c r="G2844" t="str">
        <f t="shared" si="44"/>
        <v>TR-POSSGKN210200749</v>
      </c>
    </row>
    <row r="2845" spans="1:7" x14ac:dyDescent="0.25">
      <c r="A2845" s="54">
        <v>44247</v>
      </c>
      <c r="B2845" t="s">
        <v>1573</v>
      </c>
      <c r="C2845" t="s">
        <v>231</v>
      </c>
      <c r="D2845">
        <v>142000</v>
      </c>
      <c r="E2845">
        <v>142000</v>
      </c>
      <c r="F2845">
        <v>1</v>
      </c>
      <c r="G2845" t="str">
        <f t="shared" si="44"/>
        <v>TR-POSSGKN210200749</v>
      </c>
    </row>
    <row r="2846" spans="1:7" x14ac:dyDescent="0.25">
      <c r="A2846" s="54">
        <v>44247</v>
      </c>
      <c r="B2846" t="s">
        <v>1574</v>
      </c>
      <c r="C2846" t="s">
        <v>161</v>
      </c>
      <c r="D2846">
        <v>5000</v>
      </c>
      <c r="E2846">
        <v>5000</v>
      </c>
      <c r="F2846">
        <v>1</v>
      </c>
      <c r="G2846" t="str">
        <f t="shared" si="44"/>
        <v>TR-POSSGKN210200750</v>
      </c>
    </row>
    <row r="2847" spans="1:7" x14ac:dyDescent="0.25">
      <c r="A2847" s="54">
        <v>44247</v>
      </c>
      <c r="B2847" t="s">
        <v>1575</v>
      </c>
      <c r="C2847" t="s">
        <v>377</v>
      </c>
      <c r="D2847">
        <v>1700</v>
      </c>
      <c r="E2847">
        <v>1700</v>
      </c>
      <c r="F2847">
        <v>1</v>
      </c>
      <c r="G2847" t="str">
        <f t="shared" si="44"/>
        <v>TR-POSSGKN210200751</v>
      </c>
    </row>
    <row r="2848" spans="1:7" x14ac:dyDescent="0.25">
      <c r="A2848" s="54">
        <v>44247</v>
      </c>
      <c r="B2848" t="s">
        <v>1575</v>
      </c>
      <c r="C2848" t="s">
        <v>379</v>
      </c>
      <c r="D2848">
        <v>660000</v>
      </c>
      <c r="E2848">
        <v>660000</v>
      </c>
      <c r="F2848">
        <v>1</v>
      </c>
      <c r="G2848" t="str">
        <f t="shared" si="44"/>
        <v>TR-POSSGKN210200751</v>
      </c>
    </row>
    <row r="2849" spans="1:7" x14ac:dyDescent="0.25">
      <c r="A2849" s="54">
        <v>44247</v>
      </c>
      <c r="B2849" t="s">
        <v>1576</v>
      </c>
      <c r="C2849" t="s">
        <v>14</v>
      </c>
      <c r="D2849">
        <v>28000</v>
      </c>
      <c r="E2849">
        <v>56000</v>
      </c>
      <c r="F2849">
        <v>2</v>
      </c>
      <c r="G2849" t="str">
        <f t="shared" si="44"/>
        <v>TR-POSSGKN210200752</v>
      </c>
    </row>
    <row r="2850" spans="1:7" x14ac:dyDescent="0.25">
      <c r="A2850" s="54">
        <v>44247</v>
      </c>
      <c r="B2850" t="s">
        <v>1576</v>
      </c>
      <c r="C2850" t="s">
        <v>85</v>
      </c>
      <c r="D2850">
        <v>10000</v>
      </c>
      <c r="E2850">
        <v>240000</v>
      </c>
      <c r="F2850">
        <v>24</v>
      </c>
      <c r="G2850" t="str">
        <f t="shared" si="44"/>
        <v>TR-POSSGKN210200752</v>
      </c>
    </row>
    <row r="2851" spans="1:7" x14ac:dyDescent="0.25">
      <c r="A2851" s="54">
        <v>44247</v>
      </c>
      <c r="B2851" t="s">
        <v>1576</v>
      </c>
      <c r="C2851" t="s">
        <v>381</v>
      </c>
      <c r="D2851">
        <v>82000</v>
      </c>
      <c r="E2851">
        <v>82000</v>
      </c>
      <c r="F2851">
        <v>1</v>
      </c>
      <c r="G2851" t="str">
        <f t="shared" si="44"/>
        <v>TR-POSSGKN210200752</v>
      </c>
    </row>
    <row r="2852" spans="1:7" x14ac:dyDescent="0.25">
      <c r="A2852" s="54">
        <v>44247</v>
      </c>
      <c r="B2852" t="s">
        <v>1576</v>
      </c>
      <c r="C2852" t="s">
        <v>383</v>
      </c>
      <c r="D2852">
        <v>29000</v>
      </c>
      <c r="E2852">
        <v>29000</v>
      </c>
      <c r="F2852">
        <v>1</v>
      </c>
      <c r="G2852" t="str">
        <f t="shared" si="44"/>
        <v>TR-POSSGKN210200752</v>
      </c>
    </row>
    <row r="2853" spans="1:7" x14ac:dyDescent="0.25">
      <c r="A2853" s="54">
        <v>44247</v>
      </c>
      <c r="B2853" t="s">
        <v>1576</v>
      </c>
      <c r="C2853" t="s">
        <v>384</v>
      </c>
      <c r="D2853">
        <v>14500</v>
      </c>
      <c r="E2853">
        <v>14500</v>
      </c>
      <c r="F2853">
        <v>1</v>
      </c>
      <c r="G2853" t="str">
        <f t="shared" si="44"/>
        <v>TR-POSSGKN210200752</v>
      </c>
    </row>
    <row r="2854" spans="1:7" x14ac:dyDescent="0.25">
      <c r="A2854" s="54">
        <v>44247</v>
      </c>
      <c r="B2854" t="s">
        <v>1576</v>
      </c>
      <c r="C2854" t="s">
        <v>386</v>
      </c>
      <c r="D2854">
        <v>52000</v>
      </c>
      <c r="E2854">
        <v>52000</v>
      </c>
      <c r="F2854">
        <v>1</v>
      </c>
      <c r="G2854" t="str">
        <f t="shared" si="44"/>
        <v>TR-POSSGKN210200752</v>
      </c>
    </row>
    <row r="2855" spans="1:7" x14ac:dyDescent="0.25">
      <c r="A2855" s="54">
        <v>44247</v>
      </c>
      <c r="B2855" t="s">
        <v>1576</v>
      </c>
      <c r="C2855" t="s">
        <v>387</v>
      </c>
      <c r="D2855">
        <v>38500</v>
      </c>
      <c r="E2855">
        <v>38500</v>
      </c>
      <c r="F2855">
        <v>1</v>
      </c>
      <c r="G2855" t="str">
        <f t="shared" si="44"/>
        <v>TR-POSSGKN210200752</v>
      </c>
    </row>
    <row r="2856" spans="1:7" x14ac:dyDescent="0.25">
      <c r="A2856" s="54">
        <v>44247</v>
      </c>
      <c r="B2856" t="s">
        <v>1577</v>
      </c>
      <c r="C2856" t="s">
        <v>181</v>
      </c>
      <c r="D2856">
        <v>37000</v>
      </c>
      <c r="E2856">
        <v>37000</v>
      </c>
      <c r="F2856">
        <v>1</v>
      </c>
      <c r="G2856" t="str">
        <f t="shared" si="44"/>
        <v>TR-POSSGKN210200753</v>
      </c>
    </row>
    <row r="2857" spans="1:7" x14ac:dyDescent="0.25">
      <c r="A2857" s="54">
        <v>44247</v>
      </c>
      <c r="B2857" t="s">
        <v>1577</v>
      </c>
      <c r="C2857" t="s">
        <v>250</v>
      </c>
      <c r="D2857">
        <v>11000</v>
      </c>
      <c r="E2857">
        <v>77000</v>
      </c>
      <c r="F2857">
        <v>7</v>
      </c>
      <c r="G2857" t="str">
        <f t="shared" si="44"/>
        <v>TR-POSSGKN210200753</v>
      </c>
    </row>
    <row r="2858" spans="1:7" x14ac:dyDescent="0.25">
      <c r="A2858" s="54">
        <v>44247</v>
      </c>
      <c r="B2858" t="s">
        <v>1578</v>
      </c>
      <c r="C2858" t="s">
        <v>12</v>
      </c>
      <c r="D2858">
        <v>16500</v>
      </c>
      <c r="E2858">
        <v>16500</v>
      </c>
      <c r="F2858">
        <v>1</v>
      </c>
      <c r="G2858" t="str">
        <f t="shared" si="44"/>
        <v>TR-POSSGKN210200754</v>
      </c>
    </row>
    <row r="2859" spans="1:7" x14ac:dyDescent="0.25">
      <c r="A2859" s="54">
        <v>44247</v>
      </c>
      <c r="B2859" t="s">
        <v>1579</v>
      </c>
      <c r="C2859" t="s">
        <v>77</v>
      </c>
      <c r="D2859">
        <v>32500</v>
      </c>
      <c r="E2859">
        <v>32500</v>
      </c>
      <c r="F2859">
        <v>1</v>
      </c>
      <c r="G2859" t="str">
        <f t="shared" si="44"/>
        <v>TR-POSSGKN210200756</v>
      </c>
    </row>
    <row r="2860" spans="1:7" x14ac:dyDescent="0.25">
      <c r="A2860" s="54">
        <v>44247</v>
      </c>
      <c r="B2860" t="s">
        <v>1579</v>
      </c>
      <c r="C2860" t="s">
        <v>10</v>
      </c>
      <c r="D2860">
        <v>14500</v>
      </c>
      <c r="E2860">
        <v>43500</v>
      </c>
      <c r="F2860">
        <v>3</v>
      </c>
      <c r="G2860" t="str">
        <f t="shared" si="44"/>
        <v>TR-POSSGKN210200756</v>
      </c>
    </row>
    <row r="2861" spans="1:7" x14ac:dyDescent="0.25">
      <c r="A2861" s="54">
        <v>44247</v>
      </c>
      <c r="B2861" t="s">
        <v>1579</v>
      </c>
      <c r="C2861" t="s">
        <v>10</v>
      </c>
      <c r="D2861">
        <v>14500</v>
      </c>
      <c r="E2861">
        <v>29000</v>
      </c>
      <c r="F2861">
        <v>2</v>
      </c>
      <c r="G2861" t="str">
        <f t="shared" si="44"/>
        <v>TR-POSSGKN210200756</v>
      </c>
    </row>
    <row r="2862" spans="1:7" x14ac:dyDescent="0.25">
      <c r="A2862" s="54">
        <v>44247</v>
      </c>
      <c r="B2862" t="s">
        <v>1579</v>
      </c>
      <c r="C2862" t="s">
        <v>391</v>
      </c>
      <c r="D2862">
        <v>13200</v>
      </c>
      <c r="E2862">
        <v>13200</v>
      </c>
      <c r="F2862">
        <v>1</v>
      </c>
      <c r="G2862" t="str">
        <f t="shared" si="44"/>
        <v>TR-POSSGKN210200756</v>
      </c>
    </row>
    <row r="2863" spans="1:7" x14ac:dyDescent="0.25">
      <c r="A2863" s="54">
        <v>44247</v>
      </c>
      <c r="B2863" t="s">
        <v>1579</v>
      </c>
      <c r="C2863" t="s">
        <v>37</v>
      </c>
      <c r="D2863">
        <v>74000</v>
      </c>
      <c r="E2863">
        <v>74000</v>
      </c>
      <c r="F2863">
        <v>1</v>
      </c>
      <c r="G2863" t="str">
        <f t="shared" si="44"/>
        <v>TR-POSSGKN210200756</v>
      </c>
    </row>
    <row r="2864" spans="1:7" x14ac:dyDescent="0.25">
      <c r="A2864" s="54">
        <v>44247</v>
      </c>
      <c r="B2864" t="s">
        <v>1579</v>
      </c>
      <c r="C2864" t="s">
        <v>298</v>
      </c>
      <c r="D2864">
        <v>1500</v>
      </c>
      <c r="E2864">
        <v>3000</v>
      </c>
      <c r="F2864">
        <v>2</v>
      </c>
      <c r="G2864" t="str">
        <f t="shared" si="44"/>
        <v>TR-POSSGKN210200756</v>
      </c>
    </row>
    <row r="2865" spans="1:7" x14ac:dyDescent="0.25">
      <c r="A2865" s="54">
        <v>44247</v>
      </c>
      <c r="B2865" t="s">
        <v>1580</v>
      </c>
      <c r="C2865" t="s">
        <v>394</v>
      </c>
      <c r="D2865">
        <v>9200</v>
      </c>
      <c r="E2865">
        <v>9200</v>
      </c>
      <c r="F2865">
        <v>1</v>
      </c>
      <c r="G2865" t="str">
        <f t="shared" si="44"/>
        <v>TR-POSSGKN210200758</v>
      </c>
    </row>
    <row r="2866" spans="1:7" x14ac:dyDescent="0.25">
      <c r="A2866" s="54">
        <v>44247</v>
      </c>
      <c r="B2866" t="s">
        <v>1581</v>
      </c>
      <c r="C2866" t="s">
        <v>42</v>
      </c>
      <c r="D2866">
        <v>27500</v>
      </c>
      <c r="E2866">
        <v>55000</v>
      </c>
      <c r="F2866">
        <v>2</v>
      </c>
      <c r="G2866" t="str">
        <f t="shared" si="44"/>
        <v>TR-POSSGKN210200759</v>
      </c>
    </row>
    <row r="2867" spans="1:7" x14ac:dyDescent="0.25">
      <c r="A2867" s="54">
        <v>44247</v>
      </c>
      <c r="B2867" t="s">
        <v>1581</v>
      </c>
      <c r="C2867" t="s">
        <v>14</v>
      </c>
      <c r="D2867">
        <v>28000</v>
      </c>
      <c r="E2867">
        <v>28000</v>
      </c>
      <c r="F2867">
        <v>1</v>
      </c>
      <c r="G2867" t="str">
        <f t="shared" si="44"/>
        <v>TR-POSSGKN210200759</v>
      </c>
    </row>
    <row r="2868" spans="1:7" x14ac:dyDescent="0.25">
      <c r="A2868" s="54">
        <v>44247</v>
      </c>
      <c r="B2868" t="s">
        <v>1582</v>
      </c>
      <c r="C2868" t="s">
        <v>171</v>
      </c>
      <c r="D2868">
        <v>2800</v>
      </c>
      <c r="E2868">
        <v>16800</v>
      </c>
      <c r="F2868">
        <v>6</v>
      </c>
      <c r="G2868" t="str">
        <f t="shared" si="44"/>
        <v>TR-POSSGKN210200760</v>
      </c>
    </row>
    <row r="2869" spans="1:7" x14ac:dyDescent="0.25">
      <c r="A2869" s="54">
        <v>44247</v>
      </c>
      <c r="B2869" t="s">
        <v>1582</v>
      </c>
      <c r="C2869" t="s">
        <v>72</v>
      </c>
      <c r="D2869">
        <v>12000</v>
      </c>
      <c r="E2869">
        <v>12000</v>
      </c>
      <c r="F2869">
        <v>1</v>
      </c>
      <c r="G2869" t="str">
        <f t="shared" si="44"/>
        <v>TR-POSSGKN210200760</v>
      </c>
    </row>
    <row r="2870" spans="1:7" x14ac:dyDescent="0.25">
      <c r="A2870" s="54">
        <v>44247</v>
      </c>
      <c r="B2870" t="s">
        <v>1582</v>
      </c>
      <c r="C2870" t="s">
        <v>93</v>
      </c>
      <c r="D2870">
        <v>6800</v>
      </c>
      <c r="E2870">
        <v>6800</v>
      </c>
      <c r="F2870">
        <v>1</v>
      </c>
      <c r="G2870" t="str">
        <f t="shared" si="44"/>
        <v>TR-POSSGKN210200760</v>
      </c>
    </row>
    <row r="2871" spans="1:7" x14ac:dyDescent="0.25">
      <c r="A2871" s="54">
        <v>44247</v>
      </c>
      <c r="B2871" t="s">
        <v>1582</v>
      </c>
      <c r="C2871" t="s">
        <v>302</v>
      </c>
      <c r="D2871">
        <v>4800</v>
      </c>
      <c r="E2871">
        <v>96000</v>
      </c>
      <c r="F2871">
        <v>20</v>
      </c>
      <c r="G2871" t="str">
        <f t="shared" si="44"/>
        <v>TR-POSSGKN210200760</v>
      </c>
    </row>
    <row r="2872" spans="1:7" x14ac:dyDescent="0.25">
      <c r="A2872" s="54">
        <v>44247</v>
      </c>
      <c r="B2872" t="s">
        <v>1582</v>
      </c>
      <c r="C2872" t="s">
        <v>112</v>
      </c>
      <c r="D2872">
        <v>17000</v>
      </c>
      <c r="E2872">
        <v>17000</v>
      </c>
      <c r="F2872">
        <v>1</v>
      </c>
      <c r="G2872" t="str">
        <f t="shared" si="44"/>
        <v>TR-POSSGKN210200760</v>
      </c>
    </row>
    <row r="2873" spans="1:7" x14ac:dyDescent="0.25">
      <c r="A2873" s="54">
        <v>44247</v>
      </c>
      <c r="B2873" t="s">
        <v>1583</v>
      </c>
      <c r="C2873" t="s">
        <v>87</v>
      </c>
      <c r="D2873">
        <v>15000</v>
      </c>
      <c r="E2873">
        <v>15000</v>
      </c>
      <c r="F2873">
        <v>1</v>
      </c>
      <c r="G2873" t="str">
        <f t="shared" si="44"/>
        <v>TR-POSSGKN210200761</v>
      </c>
    </row>
    <row r="2874" spans="1:7" x14ac:dyDescent="0.25">
      <c r="A2874" s="54">
        <v>44247</v>
      </c>
      <c r="B2874" t="s">
        <v>1583</v>
      </c>
      <c r="C2874" t="s">
        <v>298</v>
      </c>
      <c r="D2874">
        <v>1500</v>
      </c>
      <c r="E2874">
        <v>7500</v>
      </c>
      <c r="F2874">
        <v>5</v>
      </c>
      <c r="G2874" t="str">
        <f t="shared" si="44"/>
        <v>TR-POSSGKN210200761</v>
      </c>
    </row>
    <row r="2875" spans="1:7" x14ac:dyDescent="0.25">
      <c r="A2875" s="54">
        <v>44247</v>
      </c>
      <c r="B2875" t="s">
        <v>1583</v>
      </c>
      <c r="C2875" t="s">
        <v>42</v>
      </c>
      <c r="D2875">
        <v>27000</v>
      </c>
      <c r="E2875">
        <v>108000</v>
      </c>
      <c r="F2875">
        <v>4</v>
      </c>
      <c r="G2875" t="str">
        <f t="shared" si="44"/>
        <v>TR-POSSGKN210200761</v>
      </c>
    </row>
    <row r="2876" spans="1:7" x14ac:dyDescent="0.25">
      <c r="A2876" s="54">
        <v>44248</v>
      </c>
      <c r="B2876" t="s">
        <v>1583</v>
      </c>
      <c r="C2876" t="s">
        <v>172</v>
      </c>
      <c r="D2876">
        <v>2800</v>
      </c>
      <c r="E2876">
        <v>2800</v>
      </c>
      <c r="F2876">
        <v>1</v>
      </c>
      <c r="G2876" t="str">
        <f t="shared" si="44"/>
        <v>TR-POSSGKN210200761</v>
      </c>
    </row>
    <row r="2877" spans="1:7" x14ac:dyDescent="0.25">
      <c r="A2877" s="54">
        <v>44248</v>
      </c>
      <c r="B2877" t="s">
        <v>1583</v>
      </c>
      <c r="C2877" t="s">
        <v>20</v>
      </c>
      <c r="D2877">
        <v>30000</v>
      </c>
      <c r="E2877">
        <v>30000</v>
      </c>
      <c r="F2877">
        <v>1</v>
      </c>
      <c r="G2877" t="str">
        <f t="shared" si="44"/>
        <v>TR-POSSGKN210200761</v>
      </c>
    </row>
    <row r="2878" spans="1:7" x14ac:dyDescent="0.25">
      <c r="A2878" s="54">
        <v>44248</v>
      </c>
      <c r="B2878" t="s">
        <v>1583</v>
      </c>
      <c r="C2878" t="s">
        <v>398</v>
      </c>
      <c r="D2878">
        <v>136000</v>
      </c>
      <c r="E2878">
        <v>136000</v>
      </c>
      <c r="F2878">
        <v>1</v>
      </c>
      <c r="G2878" t="str">
        <f t="shared" si="44"/>
        <v>TR-POSSGKN210200761</v>
      </c>
    </row>
    <row r="2879" spans="1:7" x14ac:dyDescent="0.25">
      <c r="A2879" s="54">
        <v>44248</v>
      </c>
      <c r="B2879" t="s">
        <v>1583</v>
      </c>
      <c r="C2879" t="s">
        <v>191</v>
      </c>
      <c r="D2879">
        <v>7000</v>
      </c>
      <c r="E2879">
        <v>84000</v>
      </c>
      <c r="F2879">
        <v>12</v>
      </c>
      <c r="G2879" t="str">
        <f t="shared" si="44"/>
        <v>TR-POSSGKN210200761</v>
      </c>
    </row>
    <row r="2880" spans="1:7" x14ac:dyDescent="0.25">
      <c r="A2880" s="54">
        <v>44248</v>
      </c>
      <c r="B2880" t="s">
        <v>1584</v>
      </c>
      <c r="C2880" t="s">
        <v>399</v>
      </c>
      <c r="D2880">
        <v>21500</v>
      </c>
      <c r="E2880">
        <v>107500</v>
      </c>
      <c r="F2880">
        <v>5</v>
      </c>
      <c r="G2880" t="str">
        <f t="shared" si="44"/>
        <v xml:space="preserve">TR-SISGKN210200455_PT. ROLLENT INDONESIA </v>
      </c>
    </row>
    <row r="2881" spans="1:7" x14ac:dyDescent="0.25">
      <c r="A2881" s="54">
        <v>44248</v>
      </c>
      <c r="B2881" t="s">
        <v>1584</v>
      </c>
      <c r="C2881" t="s">
        <v>116</v>
      </c>
      <c r="D2881">
        <v>98000</v>
      </c>
      <c r="E2881">
        <v>98000</v>
      </c>
      <c r="F2881">
        <v>1</v>
      </c>
      <c r="G2881" t="str">
        <f t="shared" si="44"/>
        <v xml:space="preserve">TR-SISGKN210200455_PT. ROLLENT INDONESIA </v>
      </c>
    </row>
    <row r="2882" spans="1:7" x14ac:dyDescent="0.25">
      <c r="A2882" s="54">
        <v>44248</v>
      </c>
      <c r="B2882" t="s">
        <v>1585</v>
      </c>
      <c r="C2882" t="s">
        <v>352</v>
      </c>
      <c r="D2882">
        <v>26000</v>
      </c>
      <c r="E2882">
        <v>52000</v>
      </c>
      <c r="F2882">
        <v>2</v>
      </c>
      <c r="G2882" t="str">
        <f t="shared" si="44"/>
        <v>TR-SISGKN210200463</v>
      </c>
    </row>
    <row r="2883" spans="1:7" x14ac:dyDescent="0.25">
      <c r="A2883" s="54">
        <v>44248</v>
      </c>
      <c r="B2883" t="s">
        <v>1585</v>
      </c>
      <c r="C2883" t="s">
        <v>401</v>
      </c>
      <c r="D2883">
        <v>67000</v>
      </c>
      <c r="E2883">
        <v>335000</v>
      </c>
      <c r="F2883">
        <v>5</v>
      </c>
      <c r="G2883" t="str">
        <f t="shared" ref="G2883:G2946" si="45" xml:space="preserve"> "TR-" &amp; B2883</f>
        <v>TR-SISGKN210200463</v>
      </c>
    </row>
    <row r="2884" spans="1:7" x14ac:dyDescent="0.25">
      <c r="A2884" s="54">
        <v>44248</v>
      </c>
      <c r="B2884" t="s">
        <v>1585</v>
      </c>
      <c r="C2884" t="s">
        <v>235</v>
      </c>
      <c r="D2884">
        <v>15000</v>
      </c>
      <c r="E2884">
        <v>30000</v>
      </c>
      <c r="F2884">
        <v>2</v>
      </c>
      <c r="G2884" t="str">
        <f t="shared" si="45"/>
        <v>TR-SISGKN210200463</v>
      </c>
    </row>
    <row r="2885" spans="1:7" x14ac:dyDescent="0.25">
      <c r="A2885" s="54">
        <v>44248</v>
      </c>
      <c r="B2885" t="s">
        <v>1586</v>
      </c>
      <c r="C2885" t="s">
        <v>8</v>
      </c>
      <c r="D2885">
        <v>15000</v>
      </c>
      <c r="E2885">
        <v>30000</v>
      </c>
      <c r="F2885">
        <v>2</v>
      </c>
      <c r="G2885" t="str">
        <f t="shared" si="45"/>
        <v>TR-POSSGKN210200794</v>
      </c>
    </row>
    <row r="2886" spans="1:7" x14ac:dyDescent="0.25">
      <c r="A2886" s="54">
        <v>44248</v>
      </c>
      <c r="B2886" t="s">
        <v>1586</v>
      </c>
      <c r="C2886" t="s">
        <v>404</v>
      </c>
      <c r="D2886">
        <v>15000</v>
      </c>
      <c r="E2886">
        <v>30000</v>
      </c>
      <c r="F2886">
        <v>2</v>
      </c>
      <c r="G2886" t="str">
        <f t="shared" si="45"/>
        <v>TR-POSSGKN210200794</v>
      </c>
    </row>
    <row r="2887" spans="1:7" x14ac:dyDescent="0.25">
      <c r="A2887" s="54">
        <v>44248</v>
      </c>
      <c r="B2887" t="s">
        <v>1586</v>
      </c>
      <c r="C2887" t="s">
        <v>237</v>
      </c>
      <c r="D2887">
        <v>15000</v>
      </c>
      <c r="E2887">
        <v>30000</v>
      </c>
      <c r="F2887">
        <v>2</v>
      </c>
      <c r="G2887" t="str">
        <f t="shared" si="45"/>
        <v>TR-POSSGKN210200794</v>
      </c>
    </row>
    <row r="2888" spans="1:7" x14ac:dyDescent="0.25">
      <c r="A2888" s="54">
        <v>44248</v>
      </c>
      <c r="B2888" t="s">
        <v>1586</v>
      </c>
      <c r="C2888" t="s">
        <v>407</v>
      </c>
      <c r="D2888">
        <v>41000</v>
      </c>
      <c r="E2888">
        <v>82000</v>
      </c>
      <c r="F2888">
        <v>2</v>
      </c>
      <c r="G2888" t="str">
        <f t="shared" si="45"/>
        <v>TR-POSSGKN210200794</v>
      </c>
    </row>
    <row r="2889" spans="1:7" x14ac:dyDescent="0.25">
      <c r="A2889" s="54">
        <v>44248</v>
      </c>
      <c r="B2889" t="s">
        <v>1586</v>
      </c>
      <c r="C2889" t="s">
        <v>44</v>
      </c>
      <c r="D2889">
        <v>9000</v>
      </c>
      <c r="E2889">
        <v>18000</v>
      </c>
      <c r="F2889">
        <v>2</v>
      </c>
      <c r="G2889" t="str">
        <f t="shared" si="45"/>
        <v>TR-POSSGKN210200794</v>
      </c>
    </row>
    <row r="2890" spans="1:7" x14ac:dyDescent="0.25">
      <c r="A2890" s="54">
        <v>44248</v>
      </c>
      <c r="B2890" t="s">
        <v>1587</v>
      </c>
      <c r="C2890" t="s">
        <v>269</v>
      </c>
      <c r="D2890">
        <v>9500</v>
      </c>
      <c r="E2890">
        <v>19000</v>
      </c>
      <c r="F2890">
        <v>2</v>
      </c>
      <c r="G2890" t="str">
        <f t="shared" si="45"/>
        <v>TR-POSSGKN210200795</v>
      </c>
    </row>
    <row r="2891" spans="1:7" x14ac:dyDescent="0.25">
      <c r="A2891" s="54">
        <v>44248</v>
      </c>
      <c r="B2891" t="s">
        <v>1588</v>
      </c>
      <c r="C2891" t="s">
        <v>57</v>
      </c>
      <c r="D2891">
        <v>38500</v>
      </c>
      <c r="E2891">
        <v>77000</v>
      </c>
      <c r="F2891">
        <v>2</v>
      </c>
      <c r="G2891" t="str">
        <f t="shared" si="45"/>
        <v>TR-POSSGKN210200796</v>
      </c>
    </row>
    <row r="2892" spans="1:7" x14ac:dyDescent="0.25">
      <c r="A2892" s="54">
        <v>44248</v>
      </c>
      <c r="B2892" t="s">
        <v>1589</v>
      </c>
      <c r="C2892" t="s">
        <v>16</v>
      </c>
      <c r="D2892">
        <v>14500</v>
      </c>
      <c r="E2892">
        <v>14500</v>
      </c>
      <c r="F2892">
        <v>1</v>
      </c>
      <c r="G2892" t="str">
        <f t="shared" si="45"/>
        <v>TR-POSSGKN210200800</v>
      </c>
    </row>
    <row r="2893" spans="1:7" x14ac:dyDescent="0.25">
      <c r="A2893" s="54">
        <v>44248</v>
      </c>
      <c r="B2893" t="s">
        <v>1590</v>
      </c>
      <c r="C2893" t="s">
        <v>410</v>
      </c>
      <c r="D2893">
        <v>9200</v>
      </c>
      <c r="E2893">
        <v>36800</v>
      </c>
      <c r="F2893">
        <v>4</v>
      </c>
      <c r="G2893" t="str">
        <f t="shared" si="45"/>
        <v>TR-POSSGKN210200802</v>
      </c>
    </row>
    <row r="2894" spans="1:7" x14ac:dyDescent="0.25">
      <c r="A2894" s="54">
        <v>44248</v>
      </c>
      <c r="B2894" t="s">
        <v>1591</v>
      </c>
      <c r="C2894" t="s">
        <v>42</v>
      </c>
      <c r="D2894">
        <v>27000</v>
      </c>
      <c r="E2894">
        <v>108000</v>
      </c>
      <c r="F2894">
        <v>4</v>
      </c>
      <c r="G2894" t="str">
        <f t="shared" si="45"/>
        <v>TR-POSSGKN210200803</v>
      </c>
    </row>
    <row r="2895" spans="1:7" x14ac:dyDescent="0.25">
      <c r="A2895" s="54">
        <v>44248</v>
      </c>
      <c r="B2895" t="s">
        <v>1591</v>
      </c>
      <c r="C2895" t="s">
        <v>412</v>
      </c>
      <c r="D2895">
        <v>33000</v>
      </c>
      <c r="E2895">
        <v>33000</v>
      </c>
      <c r="F2895">
        <v>1</v>
      </c>
      <c r="G2895" t="str">
        <f t="shared" si="45"/>
        <v>TR-POSSGKN210200803</v>
      </c>
    </row>
    <row r="2896" spans="1:7" x14ac:dyDescent="0.25">
      <c r="A2896" s="54">
        <v>44248</v>
      </c>
      <c r="B2896" t="s">
        <v>1592</v>
      </c>
      <c r="C2896" t="s">
        <v>274</v>
      </c>
      <c r="D2896">
        <v>7000</v>
      </c>
      <c r="E2896">
        <v>84000</v>
      </c>
      <c r="F2896">
        <v>12</v>
      </c>
      <c r="G2896" t="str">
        <f t="shared" si="45"/>
        <v>TR-POSSGKN210200806</v>
      </c>
    </row>
    <row r="2897" spans="1:7" x14ac:dyDescent="0.25">
      <c r="A2897" s="54">
        <v>44248</v>
      </c>
      <c r="B2897" t="s">
        <v>1592</v>
      </c>
      <c r="C2897" t="s">
        <v>9</v>
      </c>
      <c r="D2897">
        <v>14500</v>
      </c>
      <c r="E2897">
        <v>29000</v>
      </c>
      <c r="F2897">
        <v>2</v>
      </c>
      <c r="G2897" t="str">
        <f t="shared" si="45"/>
        <v>TR-POSSGKN210200806</v>
      </c>
    </row>
    <row r="2898" spans="1:7" x14ac:dyDescent="0.25">
      <c r="A2898" s="54">
        <v>44248</v>
      </c>
      <c r="B2898" t="s">
        <v>1593</v>
      </c>
      <c r="C2898" t="s">
        <v>71</v>
      </c>
      <c r="D2898">
        <v>1100</v>
      </c>
      <c r="E2898">
        <v>33000</v>
      </c>
      <c r="F2898">
        <v>30</v>
      </c>
      <c r="G2898" t="str">
        <f t="shared" si="45"/>
        <v>TR-POSSGKN210200808</v>
      </c>
    </row>
    <row r="2899" spans="1:7" x14ac:dyDescent="0.25">
      <c r="A2899" s="54">
        <v>44248</v>
      </c>
      <c r="B2899" t="s">
        <v>1593</v>
      </c>
      <c r="C2899" t="s">
        <v>225</v>
      </c>
      <c r="D2899">
        <v>8800</v>
      </c>
      <c r="E2899">
        <v>8800</v>
      </c>
      <c r="F2899">
        <v>1</v>
      </c>
      <c r="G2899" t="str">
        <f t="shared" si="45"/>
        <v>TR-POSSGKN210200808</v>
      </c>
    </row>
    <row r="2900" spans="1:7" x14ac:dyDescent="0.25">
      <c r="A2900" s="54">
        <v>44248</v>
      </c>
      <c r="B2900" t="s">
        <v>1594</v>
      </c>
      <c r="C2900" t="s">
        <v>415</v>
      </c>
      <c r="D2900">
        <v>11000</v>
      </c>
      <c r="E2900">
        <v>22000</v>
      </c>
      <c r="F2900">
        <v>2</v>
      </c>
      <c r="G2900" t="str">
        <f t="shared" si="45"/>
        <v>TR-POSSGKN210200809</v>
      </c>
    </row>
    <row r="2901" spans="1:7" x14ac:dyDescent="0.25">
      <c r="A2901" s="54">
        <v>44248</v>
      </c>
      <c r="B2901" t="s">
        <v>1594</v>
      </c>
      <c r="C2901" t="s">
        <v>416</v>
      </c>
      <c r="D2901">
        <v>8300</v>
      </c>
      <c r="E2901">
        <v>8300</v>
      </c>
      <c r="F2901">
        <v>1</v>
      </c>
      <c r="G2901" t="str">
        <f t="shared" si="45"/>
        <v>TR-POSSGKN210200809</v>
      </c>
    </row>
    <row r="2902" spans="1:7" x14ac:dyDescent="0.25">
      <c r="A2902" s="54">
        <v>44248</v>
      </c>
      <c r="B2902" t="s">
        <v>1595</v>
      </c>
      <c r="C2902" t="s">
        <v>298</v>
      </c>
      <c r="D2902">
        <v>1500</v>
      </c>
      <c r="E2902">
        <v>45000</v>
      </c>
      <c r="F2902">
        <v>30</v>
      </c>
      <c r="G2902" t="str">
        <f t="shared" si="45"/>
        <v>TR-POSSGKN210200810</v>
      </c>
    </row>
    <row r="2903" spans="1:7" x14ac:dyDescent="0.25">
      <c r="A2903" s="54">
        <v>44248</v>
      </c>
      <c r="B2903" t="s">
        <v>1595</v>
      </c>
      <c r="C2903" t="s">
        <v>57</v>
      </c>
      <c r="D2903">
        <v>38500</v>
      </c>
      <c r="E2903">
        <v>38500</v>
      </c>
      <c r="F2903">
        <v>1</v>
      </c>
      <c r="G2903" t="str">
        <f t="shared" si="45"/>
        <v>TR-POSSGKN210200810</v>
      </c>
    </row>
    <row r="2904" spans="1:7" x14ac:dyDescent="0.25">
      <c r="A2904" s="54">
        <v>44248</v>
      </c>
      <c r="B2904" t="s">
        <v>1595</v>
      </c>
      <c r="C2904" t="s">
        <v>71</v>
      </c>
      <c r="D2904">
        <v>1100</v>
      </c>
      <c r="E2904">
        <v>33000</v>
      </c>
      <c r="F2904">
        <v>30</v>
      </c>
      <c r="G2904" t="str">
        <f t="shared" si="45"/>
        <v>TR-POSSGKN210200810</v>
      </c>
    </row>
    <row r="2905" spans="1:7" x14ac:dyDescent="0.25">
      <c r="A2905" s="54">
        <v>44248</v>
      </c>
      <c r="B2905" t="s">
        <v>1596</v>
      </c>
      <c r="C2905" t="s">
        <v>420</v>
      </c>
      <c r="D2905">
        <v>125000</v>
      </c>
      <c r="E2905">
        <v>125000</v>
      </c>
      <c r="F2905">
        <v>1</v>
      </c>
      <c r="G2905" t="str">
        <f t="shared" si="45"/>
        <v>TR-POSSGKN210200811</v>
      </c>
    </row>
    <row r="2906" spans="1:7" x14ac:dyDescent="0.25">
      <c r="A2906" s="54">
        <v>44248</v>
      </c>
      <c r="B2906" t="s">
        <v>1597</v>
      </c>
      <c r="C2906" t="s">
        <v>219</v>
      </c>
      <c r="D2906">
        <v>38500</v>
      </c>
      <c r="E2906">
        <v>385000</v>
      </c>
      <c r="F2906">
        <v>10</v>
      </c>
      <c r="G2906" t="str">
        <f t="shared" si="45"/>
        <v>TR-POSSGKN210200812</v>
      </c>
    </row>
    <row r="2907" spans="1:7" x14ac:dyDescent="0.25">
      <c r="A2907" s="54">
        <v>44248</v>
      </c>
      <c r="B2907" t="s">
        <v>1597</v>
      </c>
      <c r="C2907" t="s">
        <v>221</v>
      </c>
      <c r="D2907">
        <v>38500</v>
      </c>
      <c r="E2907">
        <v>770000</v>
      </c>
      <c r="F2907">
        <v>20</v>
      </c>
      <c r="G2907" t="str">
        <f t="shared" si="45"/>
        <v>TR-POSSGKN210200812</v>
      </c>
    </row>
    <row r="2908" spans="1:7" x14ac:dyDescent="0.25">
      <c r="A2908" s="54">
        <v>44248</v>
      </c>
      <c r="B2908" t="s">
        <v>1597</v>
      </c>
      <c r="C2908" t="s">
        <v>422</v>
      </c>
      <c r="D2908">
        <v>38500</v>
      </c>
      <c r="E2908">
        <v>385000</v>
      </c>
      <c r="F2908">
        <v>10</v>
      </c>
      <c r="G2908" t="str">
        <f t="shared" si="45"/>
        <v>TR-POSSGKN210200812</v>
      </c>
    </row>
    <row r="2909" spans="1:7" x14ac:dyDescent="0.25">
      <c r="A2909" s="54">
        <v>44248</v>
      </c>
      <c r="B2909" t="s">
        <v>1598</v>
      </c>
      <c r="C2909" t="s">
        <v>252</v>
      </c>
      <c r="D2909">
        <v>40000</v>
      </c>
      <c r="E2909">
        <v>200000</v>
      </c>
      <c r="F2909">
        <v>5</v>
      </c>
      <c r="G2909" t="str">
        <f t="shared" si="45"/>
        <v>TR-POSSGKN210200814</v>
      </c>
    </row>
    <row r="2910" spans="1:7" x14ac:dyDescent="0.25">
      <c r="A2910" s="54">
        <v>44248</v>
      </c>
      <c r="B2910" t="s">
        <v>1598</v>
      </c>
      <c r="C2910" t="s">
        <v>274</v>
      </c>
      <c r="D2910">
        <v>7000</v>
      </c>
      <c r="E2910">
        <v>7000</v>
      </c>
      <c r="F2910">
        <v>1</v>
      </c>
      <c r="G2910" t="str">
        <f t="shared" si="45"/>
        <v>TR-POSSGKN210200814</v>
      </c>
    </row>
    <row r="2911" spans="1:7" x14ac:dyDescent="0.25">
      <c r="A2911" s="54">
        <v>44248</v>
      </c>
      <c r="B2911" t="s">
        <v>1599</v>
      </c>
      <c r="C2911" t="s">
        <v>276</v>
      </c>
      <c r="D2911">
        <v>14500</v>
      </c>
      <c r="E2911">
        <v>14500</v>
      </c>
      <c r="F2911">
        <v>1</v>
      </c>
      <c r="G2911" t="str">
        <f t="shared" si="45"/>
        <v>TR-POSSGKN210200816</v>
      </c>
    </row>
    <row r="2912" spans="1:7" x14ac:dyDescent="0.25">
      <c r="A2912" s="54">
        <v>44248</v>
      </c>
      <c r="B2912" t="s">
        <v>1599</v>
      </c>
      <c r="C2912" t="s">
        <v>264</v>
      </c>
      <c r="D2912">
        <v>22000</v>
      </c>
      <c r="E2912">
        <v>22000</v>
      </c>
      <c r="F2912">
        <v>1</v>
      </c>
      <c r="G2912" t="str">
        <f t="shared" si="45"/>
        <v>TR-POSSGKN210200816</v>
      </c>
    </row>
    <row r="2913" spans="1:7" x14ac:dyDescent="0.25">
      <c r="A2913" s="54">
        <v>44248</v>
      </c>
      <c r="B2913" t="s">
        <v>1599</v>
      </c>
      <c r="C2913" t="s">
        <v>93</v>
      </c>
      <c r="D2913">
        <v>6800</v>
      </c>
      <c r="E2913">
        <v>27200</v>
      </c>
      <c r="F2913">
        <v>4</v>
      </c>
      <c r="G2913" t="str">
        <f t="shared" si="45"/>
        <v>TR-POSSGKN210200816</v>
      </c>
    </row>
    <row r="2914" spans="1:7" x14ac:dyDescent="0.25">
      <c r="A2914" s="54">
        <v>44248</v>
      </c>
      <c r="B2914" t="s">
        <v>1599</v>
      </c>
      <c r="C2914" t="s">
        <v>279</v>
      </c>
      <c r="D2914">
        <v>32000</v>
      </c>
      <c r="E2914">
        <v>32000</v>
      </c>
      <c r="F2914">
        <v>1</v>
      </c>
      <c r="G2914" t="str">
        <f t="shared" si="45"/>
        <v>TR-POSSGKN210200816</v>
      </c>
    </row>
    <row r="2915" spans="1:7" x14ac:dyDescent="0.25">
      <c r="A2915" s="54">
        <v>44248</v>
      </c>
      <c r="B2915" t="s">
        <v>1600</v>
      </c>
      <c r="C2915" t="s">
        <v>119</v>
      </c>
      <c r="D2915">
        <v>39000</v>
      </c>
      <c r="E2915">
        <v>39000</v>
      </c>
      <c r="F2915">
        <v>1</v>
      </c>
      <c r="G2915" t="str">
        <f t="shared" si="45"/>
        <v>TR-POSSGKN210200817</v>
      </c>
    </row>
    <row r="2916" spans="1:7" x14ac:dyDescent="0.25">
      <c r="A2916" s="54">
        <v>44248</v>
      </c>
      <c r="B2916" t="s">
        <v>1600</v>
      </c>
      <c r="C2916" t="s">
        <v>10</v>
      </c>
      <c r="D2916">
        <v>14500</v>
      </c>
      <c r="E2916">
        <v>14500</v>
      </c>
      <c r="F2916">
        <v>1</v>
      </c>
      <c r="G2916" t="str">
        <f t="shared" si="45"/>
        <v>TR-POSSGKN210200817</v>
      </c>
    </row>
    <row r="2917" spans="1:7" x14ac:dyDescent="0.25">
      <c r="A2917" s="54">
        <v>44248</v>
      </c>
      <c r="B2917" t="s">
        <v>1600</v>
      </c>
      <c r="C2917" t="s">
        <v>20</v>
      </c>
      <c r="D2917">
        <v>30000</v>
      </c>
      <c r="E2917">
        <v>30000</v>
      </c>
      <c r="F2917">
        <v>1</v>
      </c>
      <c r="G2917" t="str">
        <f t="shared" si="45"/>
        <v>TR-POSSGKN210200817</v>
      </c>
    </row>
    <row r="2918" spans="1:7" x14ac:dyDescent="0.25">
      <c r="A2918" s="54">
        <v>44248</v>
      </c>
      <c r="B2918" t="s">
        <v>1600</v>
      </c>
      <c r="C2918" t="s">
        <v>36</v>
      </c>
      <c r="D2918">
        <v>18000</v>
      </c>
      <c r="E2918">
        <v>18000</v>
      </c>
      <c r="F2918">
        <v>1</v>
      </c>
      <c r="G2918" t="str">
        <f t="shared" si="45"/>
        <v>TR-POSSGKN210200817</v>
      </c>
    </row>
    <row r="2919" spans="1:7" x14ac:dyDescent="0.25">
      <c r="A2919" s="54">
        <v>44248</v>
      </c>
      <c r="B2919" t="s">
        <v>1601</v>
      </c>
      <c r="C2919" t="s">
        <v>281</v>
      </c>
      <c r="D2919">
        <v>22000</v>
      </c>
      <c r="E2919">
        <v>44000</v>
      </c>
      <c r="F2919">
        <v>2</v>
      </c>
      <c r="G2919" t="str">
        <f t="shared" si="45"/>
        <v>TR-POSSGKN210200818</v>
      </c>
    </row>
    <row r="2920" spans="1:7" x14ac:dyDescent="0.25">
      <c r="A2920" s="54">
        <v>44248</v>
      </c>
      <c r="B2920" t="s">
        <v>1602</v>
      </c>
      <c r="C2920" t="s">
        <v>282</v>
      </c>
      <c r="D2920">
        <v>92000</v>
      </c>
      <c r="E2920">
        <v>92000</v>
      </c>
      <c r="F2920">
        <v>1</v>
      </c>
      <c r="G2920" t="str">
        <f t="shared" si="45"/>
        <v>TR-POSSGKN210200819</v>
      </c>
    </row>
    <row r="2921" spans="1:7" x14ac:dyDescent="0.25">
      <c r="A2921" s="54">
        <v>44248</v>
      </c>
      <c r="B2921" t="s">
        <v>1603</v>
      </c>
      <c r="C2921" t="s">
        <v>283</v>
      </c>
      <c r="D2921">
        <v>20500</v>
      </c>
      <c r="E2921">
        <v>20500</v>
      </c>
      <c r="F2921">
        <v>1</v>
      </c>
      <c r="G2921" t="str">
        <f t="shared" si="45"/>
        <v>TR-POSSGKN210200820</v>
      </c>
    </row>
    <row r="2922" spans="1:7" x14ac:dyDescent="0.25">
      <c r="A2922" s="54">
        <v>44248</v>
      </c>
      <c r="B2922" t="s">
        <v>1603</v>
      </c>
      <c r="C2922" t="s">
        <v>95</v>
      </c>
      <c r="D2922">
        <v>14500</v>
      </c>
      <c r="E2922">
        <v>14500</v>
      </c>
      <c r="F2922">
        <v>1</v>
      </c>
      <c r="G2922" t="str">
        <f t="shared" si="45"/>
        <v>TR-POSSGKN210200820</v>
      </c>
    </row>
    <row r="2923" spans="1:7" x14ac:dyDescent="0.25">
      <c r="A2923" s="54">
        <v>44248</v>
      </c>
      <c r="B2923" t="s">
        <v>1604</v>
      </c>
      <c r="C2923" t="s">
        <v>10</v>
      </c>
      <c r="D2923">
        <v>14500</v>
      </c>
      <c r="E2923">
        <v>14500</v>
      </c>
      <c r="F2923">
        <v>1</v>
      </c>
      <c r="G2923" t="str">
        <f t="shared" si="45"/>
        <v>TR-POSSGKN210200821</v>
      </c>
    </row>
    <row r="2924" spans="1:7" x14ac:dyDescent="0.25">
      <c r="A2924" s="54">
        <v>44248</v>
      </c>
      <c r="B2924" t="s">
        <v>1604</v>
      </c>
      <c r="C2924" t="s">
        <v>20</v>
      </c>
      <c r="D2924">
        <v>30000</v>
      </c>
      <c r="E2924">
        <v>30000</v>
      </c>
      <c r="F2924">
        <v>1</v>
      </c>
      <c r="G2924" t="str">
        <f t="shared" si="45"/>
        <v>TR-POSSGKN210200821</v>
      </c>
    </row>
    <row r="2925" spans="1:7" x14ac:dyDescent="0.25">
      <c r="A2925" s="54">
        <v>44248</v>
      </c>
      <c r="B2925" t="s">
        <v>1605</v>
      </c>
      <c r="C2925" t="s">
        <v>16</v>
      </c>
      <c r="D2925">
        <v>14500</v>
      </c>
      <c r="E2925">
        <v>29000</v>
      </c>
      <c r="F2925">
        <v>2</v>
      </c>
      <c r="G2925" t="str">
        <f t="shared" si="45"/>
        <v>TR-POSSGKN210200822</v>
      </c>
    </row>
    <row r="2926" spans="1:7" x14ac:dyDescent="0.25">
      <c r="A2926" s="54">
        <v>44248</v>
      </c>
      <c r="B2926" t="s">
        <v>1605</v>
      </c>
      <c r="C2926" t="s">
        <v>235</v>
      </c>
      <c r="D2926">
        <v>15000</v>
      </c>
      <c r="E2926">
        <v>30000</v>
      </c>
      <c r="F2926">
        <v>2</v>
      </c>
      <c r="G2926" t="str">
        <f t="shared" si="45"/>
        <v>TR-POSSGKN210200822</v>
      </c>
    </row>
    <row r="2927" spans="1:7" x14ac:dyDescent="0.25">
      <c r="A2927" s="54">
        <v>44248</v>
      </c>
      <c r="B2927" t="s">
        <v>1606</v>
      </c>
      <c r="C2927" t="s">
        <v>10</v>
      </c>
      <c r="D2927">
        <v>14500</v>
      </c>
      <c r="E2927">
        <v>14500</v>
      </c>
      <c r="F2927">
        <v>1</v>
      </c>
      <c r="G2927" t="str">
        <f t="shared" si="45"/>
        <v>TR-POSSGKN210200823</v>
      </c>
    </row>
    <row r="2928" spans="1:7" x14ac:dyDescent="0.25">
      <c r="A2928" s="54">
        <v>44248</v>
      </c>
      <c r="B2928" t="s">
        <v>1607</v>
      </c>
      <c r="C2928" t="s">
        <v>177</v>
      </c>
      <c r="D2928">
        <v>42000</v>
      </c>
      <c r="E2928">
        <v>42000</v>
      </c>
      <c r="F2928">
        <v>1</v>
      </c>
      <c r="G2928" t="str">
        <f t="shared" si="45"/>
        <v>TR-POSSGKN210200824</v>
      </c>
    </row>
    <row r="2929" spans="1:7" x14ac:dyDescent="0.25">
      <c r="A2929" s="54">
        <v>44248</v>
      </c>
      <c r="B2929" t="s">
        <v>1608</v>
      </c>
      <c r="C2929" t="s">
        <v>22</v>
      </c>
      <c r="D2929">
        <v>30000</v>
      </c>
      <c r="E2929">
        <v>30000</v>
      </c>
      <c r="F2929">
        <v>1</v>
      </c>
      <c r="G2929" t="str">
        <f t="shared" si="45"/>
        <v>TR-POSSGKN210200825</v>
      </c>
    </row>
    <row r="2930" spans="1:7" x14ac:dyDescent="0.25">
      <c r="A2930" s="54">
        <v>44248</v>
      </c>
      <c r="B2930" t="s">
        <v>1608</v>
      </c>
      <c r="C2930" t="s">
        <v>259</v>
      </c>
      <c r="D2930">
        <v>20000</v>
      </c>
      <c r="E2930">
        <v>20000</v>
      </c>
      <c r="F2930">
        <v>1</v>
      </c>
      <c r="G2930" t="str">
        <f t="shared" si="45"/>
        <v>TR-POSSGKN210200825</v>
      </c>
    </row>
    <row r="2931" spans="1:7" x14ac:dyDescent="0.25">
      <c r="A2931" s="54">
        <v>44248</v>
      </c>
      <c r="B2931" t="s">
        <v>1609</v>
      </c>
      <c r="C2931" t="s">
        <v>290</v>
      </c>
      <c r="D2931">
        <v>145000</v>
      </c>
      <c r="E2931">
        <v>145000</v>
      </c>
      <c r="F2931">
        <v>1</v>
      </c>
      <c r="G2931" t="str">
        <f t="shared" si="45"/>
        <v>TR-POSSGKN210200826</v>
      </c>
    </row>
    <row r="2932" spans="1:7" x14ac:dyDescent="0.25">
      <c r="A2932" s="54">
        <v>44248</v>
      </c>
      <c r="B2932" t="s">
        <v>1609</v>
      </c>
      <c r="C2932" t="s">
        <v>82</v>
      </c>
      <c r="D2932">
        <v>8700</v>
      </c>
      <c r="E2932">
        <v>8700</v>
      </c>
      <c r="F2932">
        <v>1</v>
      </c>
      <c r="G2932" t="str">
        <f t="shared" si="45"/>
        <v>TR-POSSGKN210200826</v>
      </c>
    </row>
    <row r="2933" spans="1:7" x14ac:dyDescent="0.25">
      <c r="A2933" s="54">
        <v>44248</v>
      </c>
      <c r="B2933" t="s">
        <v>1610</v>
      </c>
      <c r="C2933" t="s">
        <v>14</v>
      </c>
      <c r="D2933">
        <v>30000</v>
      </c>
      <c r="E2933">
        <v>30000</v>
      </c>
      <c r="F2933">
        <v>1</v>
      </c>
      <c r="G2933" t="str">
        <f t="shared" si="45"/>
        <v>TR-POSSGKN210200827</v>
      </c>
    </row>
    <row r="2934" spans="1:7" x14ac:dyDescent="0.25">
      <c r="A2934" s="54">
        <v>44248</v>
      </c>
      <c r="B2934" t="s">
        <v>1610</v>
      </c>
      <c r="C2934" t="s">
        <v>269</v>
      </c>
      <c r="D2934">
        <v>9500</v>
      </c>
      <c r="E2934">
        <v>9500</v>
      </c>
      <c r="F2934">
        <v>1</v>
      </c>
      <c r="G2934" t="str">
        <f t="shared" si="45"/>
        <v>TR-POSSGKN210200827</v>
      </c>
    </row>
    <row r="2935" spans="1:7" x14ac:dyDescent="0.25">
      <c r="A2935" s="54">
        <v>44248</v>
      </c>
      <c r="B2935" t="s">
        <v>1610</v>
      </c>
      <c r="C2935" t="s">
        <v>40</v>
      </c>
      <c r="D2935">
        <v>158000</v>
      </c>
      <c r="E2935">
        <v>316000</v>
      </c>
      <c r="F2935">
        <v>2</v>
      </c>
      <c r="G2935" t="str">
        <f t="shared" si="45"/>
        <v>TR-POSSGKN210200827</v>
      </c>
    </row>
    <row r="2936" spans="1:7" x14ac:dyDescent="0.25">
      <c r="A2936" s="54">
        <v>44248</v>
      </c>
      <c r="B2936" t="s">
        <v>1611</v>
      </c>
      <c r="C2936" t="s">
        <v>294</v>
      </c>
      <c r="D2936">
        <v>8500</v>
      </c>
      <c r="E2936">
        <v>17000</v>
      </c>
      <c r="F2936">
        <v>2</v>
      </c>
      <c r="G2936" t="str">
        <f t="shared" si="45"/>
        <v>TR-POSSGKN210200828</v>
      </c>
    </row>
    <row r="2937" spans="1:7" x14ac:dyDescent="0.25">
      <c r="A2937" s="54">
        <v>44248</v>
      </c>
      <c r="B2937" t="s">
        <v>1611</v>
      </c>
      <c r="C2937" t="s">
        <v>296</v>
      </c>
      <c r="D2937">
        <v>13000</v>
      </c>
      <c r="E2937">
        <v>13000</v>
      </c>
      <c r="F2937">
        <v>1</v>
      </c>
      <c r="G2937" t="str">
        <f t="shared" si="45"/>
        <v>TR-POSSGKN210200828</v>
      </c>
    </row>
    <row r="2938" spans="1:7" x14ac:dyDescent="0.25">
      <c r="A2938" s="54">
        <v>44248</v>
      </c>
      <c r="B2938" t="s">
        <v>1612</v>
      </c>
      <c r="C2938" t="s">
        <v>298</v>
      </c>
      <c r="D2938">
        <v>1500</v>
      </c>
      <c r="E2938">
        <v>7500</v>
      </c>
      <c r="F2938">
        <v>5</v>
      </c>
      <c r="G2938" t="str">
        <f t="shared" si="45"/>
        <v>TR-POSSGKN210200829</v>
      </c>
    </row>
    <row r="2939" spans="1:7" x14ac:dyDescent="0.25">
      <c r="A2939" s="54">
        <v>44249</v>
      </c>
      <c r="B2939" t="s">
        <v>1612</v>
      </c>
      <c r="C2939" t="s">
        <v>299</v>
      </c>
      <c r="D2939">
        <v>4500</v>
      </c>
      <c r="E2939">
        <v>22500</v>
      </c>
      <c r="F2939">
        <v>5</v>
      </c>
      <c r="G2939" t="str">
        <f t="shared" si="45"/>
        <v>TR-POSSGKN210200829</v>
      </c>
    </row>
    <row r="2940" spans="1:7" x14ac:dyDescent="0.25">
      <c r="A2940" s="54">
        <v>44249</v>
      </c>
      <c r="B2940" t="s">
        <v>1613</v>
      </c>
      <c r="C2940" t="s">
        <v>113</v>
      </c>
      <c r="D2940">
        <v>2500</v>
      </c>
      <c r="E2940">
        <v>50000</v>
      </c>
      <c r="F2940">
        <v>20</v>
      </c>
      <c r="G2940" t="str">
        <f t="shared" si="45"/>
        <v>TR-POSSGKN210200830</v>
      </c>
    </row>
    <row r="2941" spans="1:7" x14ac:dyDescent="0.25">
      <c r="A2941" s="54">
        <v>44249</v>
      </c>
      <c r="B2941" t="s">
        <v>1614</v>
      </c>
      <c r="C2941" t="s">
        <v>300</v>
      </c>
      <c r="D2941">
        <v>800</v>
      </c>
      <c r="E2941">
        <v>16000</v>
      </c>
      <c r="F2941">
        <v>20</v>
      </c>
      <c r="G2941" t="str">
        <f t="shared" si="45"/>
        <v>TR-POSSGKN210200831</v>
      </c>
    </row>
    <row r="2942" spans="1:7" x14ac:dyDescent="0.25">
      <c r="A2942" s="54">
        <v>44249</v>
      </c>
      <c r="B2942" t="s">
        <v>1614</v>
      </c>
      <c r="C2942" t="s">
        <v>205</v>
      </c>
      <c r="D2942">
        <v>1000</v>
      </c>
      <c r="E2942">
        <v>15000</v>
      </c>
      <c r="F2942">
        <v>15</v>
      </c>
      <c r="G2942" t="str">
        <f t="shared" si="45"/>
        <v>TR-POSSGKN210200831</v>
      </c>
    </row>
    <row r="2943" spans="1:7" x14ac:dyDescent="0.25">
      <c r="A2943" s="54">
        <v>44249</v>
      </c>
      <c r="B2943" t="s">
        <v>1614</v>
      </c>
      <c r="C2943" t="s">
        <v>302</v>
      </c>
      <c r="D2943">
        <v>4800</v>
      </c>
      <c r="E2943">
        <v>192000</v>
      </c>
      <c r="F2943">
        <v>40</v>
      </c>
      <c r="G2943" t="str">
        <f t="shared" si="45"/>
        <v>TR-POSSGKN210200831</v>
      </c>
    </row>
    <row r="2944" spans="1:7" x14ac:dyDescent="0.25">
      <c r="A2944" s="54">
        <v>44249</v>
      </c>
      <c r="B2944" t="s">
        <v>1615</v>
      </c>
      <c r="C2944" t="s">
        <v>303</v>
      </c>
      <c r="D2944">
        <v>19000</v>
      </c>
      <c r="E2944">
        <v>19000</v>
      </c>
      <c r="F2944">
        <v>1</v>
      </c>
      <c r="G2944" t="str">
        <f t="shared" si="45"/>
        <v>TR-POSSGKN210200832</v>
      </c>
    </row>
    <row r="2945" spans="1:7" x14ac:dyDescent="0.25">
      <c r="A2945" s="54">
        <v>44249</v>
      </c>
      <c r="B2945" t="s">
        <v>1615</v>
      </c>
      <c r="C2945" t="s">
        <v>305</v>
      </c>
      <c r="D2945">
        <v>99000</v>
      </c>
      <c r="E2945">
        <v>99000</v>
      </c>
      <c r="F2945">
        <v>1</v>
      </c>
      <c r="G2945" t="str">
        <f t="shared" si="45"/>
        <v>TR-POSSGKN210200832</v>
      </c>
    </row>
    <row r="2946" spans="1:7" x14ac:dyDescent="0.25">
      <c r="A2946" s="54">
        <v>44249</v>
      </c>
      <c r="B2946" t="s">
        <v>1615</v>
      </c>
      <c r="C2946" t="s">
        <v>80</v>
      </c>
      <c r="D2946">
        <v>38500</v>
      </c>
      <c r="E2946">
        <v>115500</v>
      </c>
      <c r="F2946">
        <v>3</v>
      </c>
      <c r="G2946" t="str">
        <f t="shared" si="45"/>
        <v>TR-POSSGKN210200832</v>
      </c>
    </row>
    <row r="2947" spans="1:7" x14ac:dyDescent="0.25">
      <c r="A2947" s="54">
        <v>44249</v>
      </c>
      <c r="B2947" t="s">
        <v>1615</v>
      </c>
      <c r="C2947" t="s">
        <v>307</v>
      </c>
      <c r="D2947">
        <v>23000</v>
      </c>
      <c r="E2947">
        <v>115000</v>
      </c>
      <c r="F2947">
        <v>5</v>
      </c>
      <c r="G2947" t="str">
        <f t="shared" ref="G2947:G3010" si="46" xml:space="preserve"> "TR-" &amp; B2947</f>
        <v>TR-POSSGKN210200832</v>
      </c>
    </row>
    <row r="2948" spans="1:7" x14ac:dyDescent="0.25">
      <c r="A2948" s="54">
        <v>44249</v>
      </c>
      <c r="B2948" t="s">
        <v>1615</v>
      </c>
      <c r="C2948" t="s">
        <v>308</v>
      </c>
      <c r="D2948">
        <v>7300</v>
      </c>
      <c r="E2948">
        <v>7300</v>
      </c>
      <c r="F2948">
        <v>1</v>
      </c>
      <c r="G2948" t="str">
        <f t="shared" si="46"/>
        <v>TR-POSSGKN210200832</v>
      </c>
    </row>
    <row r="2949" spans="1:7" x14ac:dyDescent="0.25">
      <c r="A2949" s="54">
        <v>44249</v>
      </c>
      <c r="B2949" t="s">
        <v>1615</v>
      </c>
      <c r="C2949" t="s">
        <v>309</v>
      </c>
      <c r="D2949">
        <v>8500</v>
      </c>
      <c r="E2949">
        <v>42500</v>
      </c>
      <c r="F2949">
        <v>5</v>
      </c>
      <c r="G2949" t="str">
        <f t="shared" si="46"/>
        <v>TR-POSSGKN210200832</v>
      </c>
    </row>
    <row r="2950" spans="1:7" x14ac:dyDescent="0.25">
      <c r="A2950" s="54">
        <v>44249</v>
      </c>
      <c r="B2950" t="s">
        <v>1615</v>
      </c>
      <c r="C2950" t="s">
        <v>20</v>
      </c>
      <c r="D2950">
        <v>30000</v>
      </c>
      <c r="E2950">
        <v>90000</v>
      </c>
      <c r="F2950">
        <v>3</v>
      </c>
      <c r="G2950" t="str">
        <f t="shared" si="46"/>
        <v>TR-POSSGKN210200832</v>
      </c>
    </row>
    <row r="2951" spans="1:7" x14ac:dyDescent="0.25">
      <c r="A2951" s="54">
        <v>44249</v>
      </c>
      <c r="B2951" t="s">
        <v>1615</v>
      </c>
      <c r="C2951" t="s">
        <v>312</v>
      </c>
      <c r="D2951">
        <v>8200</v>
      </c>
      <c r="E2951">
        <v>16400</v>
      </c>
      <c r="F2951">
        <v>2</v>
      </c>
      <c r="G2951" t="str">
        <f t="shared" si="46"/>
        <v>TR-POSSGKN210200832</v>
      </c>
    </row>
    <row r="2952" spans="1:7" x14ac:dyDescent="0.25">
      <c r="A2952" s="54">
        <v>44249</v>
      </c>
      <c r="B2952" t="s">
        <v>1615</v>
      </c>
      <c r="C2952" t="s">
        <v>37</v>
      </c>
      <c r="D2952">
        <v>79000</v>
      </c>
      <c r="E2952">
        <v>79000</v>
      </c>
      <c r="F2952">
        <v>1</v>
      </c>
      <c r="G2952" t="str">
        <f t="shared" si="46"/>
        <v>TR-POSSGKN210200832</v>
      </c>
    </row>
    <row r="2953" spans="1:7" x14ac:dyDescent="0.25">
      <c r="A2953" s="54">
        <v>44249</v>
      </c>
      <c r="B2953" t="s">
        <v>1616</v>
      </c>
      <c r="C2953" t="s">
        <v>313</v>
      </c>
      <c r="D2953">
        <v>90000</v>
      </c>
      <c r="E2953">
        <v>90000</v>
      </c>
      <c r="F2953">
        <v>1</v>
      </c>
      <c r="G2953" t="str">
        <f t="shared" si="46"/>
        <v>TR-POSSGKN210200833</v>
      </c>
    </row>
    <row r="2954" spans="1:7" x14ac:dyDescent="0.25">
      <c r="A2954" s="54">
        <v>44249</v>
      </c>
      <c r="B2954" t="s">
        <v>1616</v>
      </c>
      <c r="C2954" t="s">
        <v>9</v>
      </c>
      <c r="D2954">
        <v>14500</v>
      </c>
      <c r="E2954">
        <v>14500</v>
      </c>
      <c r="F2954">
        <v>1</v>
      </c>
      <c r="G2954" t="str">
        <f t="shared" si="46"/>
        <v>TR-POSSGKN210200833</v>
      </c>
    </row>
    <row r="2955" spans="1:7" x14ac:dyDescent="0.25">
      <c r="A2955" s="54">
        <v>44249</v>
      </c>
      <c r="B2955" t="s">
        <v>1616</v>
      </c>
      <c r="C2955" t="s">
        <v>294</v>
      </c>
      <c r="D2955">
        <v>8500</v>
      </c>
      <c r="E2955">
        <v>17000</v>
      </c>
      <c r="F2955">
        <v>2</v>
      </c>
      <c r="G2955" t="str">
        <f t="shared" si="46"/>
        <v>TR-POSSGKN210200833</v>
      </c>
    </row>
    <row r="2956" spans="1:7" x14ac:dyDescent="0.25">
      <c r="A2956" s="54">
        <v>44249</v>
      </c>
      <c r="B2956" t="s">
        <v>1616</v>
      </c>
      <c r="C2956" t="s">
        <v>235</v>
      </c>
      <c r="D2956">
        <v>15000</v>
      </c>
      <c r="E2956">
        <v>15000</v>
      </c>
      <c r="F2956">
        <v>1</v>
      </c>
      <c r="G2956" t="str">
        <f t="shared" si="46"/>
        <v>TR-POSSGKN210200833</v>
      </c>
    </row>
    <row r="2957" spans="1:7" x14ac:dyDescent="0.25">
      <c r="A2957" s="54">
        <v>44249</v>
      </c>
      <c r="B2957" t="s">
        <v>1617</v>
      </c>
      <c r="C2957" t="s">
        <v>33</v>
      </c>
      <c r="D2957">
        <v>30000</v>
      </c>
      <c r="E2957">
        <v>60000</v>
      </c>
      <c r="F2957">
        <v>2</v>
      </c>
      <c r="G2957" t="str">
        <f t="shared" si="46"/>
        <v>TR-POSSGKN210200834</v>
      </c>
    </row>
    <row r="2958" spans="1:7" x14ac:dyDescent="0.25">
      <c r="A2958" s="54">
        <v>44249</v>
      </c>
      <c r="B2958" t="s">
        <v>1617</v>
      </c>
      <c r="C2958" t="s">
        <v>22</v>
      </c>
      <c r="D2958">
        <v>30000</v>
      </c>
      <c r="E2958">
        <v>30000</v>
      </c>
      <c r="F2958">
        <v>1</v>
      </c>
      <c r="G2958" t="str">
        <f t="shared" si="46"/>
        <v>TR-POSSGKN210200834</v>
      </c>
    </row>
    <row r="2959" spans="1:7" x14ac:dyDescent="0.25">
      <c r="A2959" s="54">
        <v>44249</v>
      </c>
      <c r="B2959" t="s">
        <v>1617</v>
      </c>
      <c r="C2959" t="s">
        <v>10</v>
      </c>
      <c r="D2959">
        <v>14500</v>
      </c>
      <c r="E2959">
        <v>29000</v>
      </c>
      <c r="F2959">
        <v>2</v>
      </c>
      <c r="G2959" t="str">
        <f t="shared" si="46"/>
        <v>TR-POSSGKN210200834</v>
      </c>
    </row>
    <row r="2960" spans="1:7" x14ac:dyDescent="0.25">
      <c r="A2960" s="54">
        <v>44249</v>
      </c>
      <c r="B2960" t="s">
        <v>1617</v>
      </c>
      <c r="C2960" t="s">
        <v>20</v>
      </c>
      <c r="D2960">
        <v>30000</v>
      </c>
      <c r="E2960">
        <v>30000</v>
      </c>
      <c r="F2960">
        <v>1</v>
      </c>
      <c r="G2960" t="str">
        <f t="shared" si="46"/>
        <v>TR-POSSGKN210200834</v>
      </c>
    </row>
    <row r="2961" spans="1:7" x14ac:dyDescent="0.25">
      <c r="A2961" s="54">
        <v>44249</v>
      </c>
      <c r="B2961" t="s">
        <v>1617</v>
      </c>
      <c r="C2961" t="s">
        <v>34</v>
      </c>
      <c r="D2961">
        <v>30000</v>
      </c>
      <c r="E2961">
        <v>30000</v>
      </c>
      <c r="F2961">
        <v>1</v>
      </c>
      <c r="G2961" t="str">
        <f t="shared" si="46"/>
        <v>TR-POSSGKN210200834</v>
      </c>
    </row>
    <row r="2962" spans="1:7" x14ac:dyDescent="0.25">
      <c r="A2962" s="54">
        <v>44249</v>
      </c>
      <c r="B2962" t="s">
        <v>1617</v>
      </c>
      <c r="C2962" t="s">
        <v>281</v>
      </c>
      <c r="D2962">
        <v>23000</v>
      </c>
      <c r="E2962">
        <v>23000</v>
      </c>
      <c r="F2962">
        <v>1</v>
      </c>
      <c r="G2962" t="str">
        <f t="shared" si="46"/>
        <v>TR-POSSGKN210200834</v>
      </c>
    </row>
    <row r="2963" spans="1:7" x14ac:dyDescent="0.25">
      <c r="A2963" s="54">
        <v>44249</v>
      </c>
      <c r="B2963" t="s">
        <v>1618</v>
      </c>
      <c r="C2963" t="s">
        <v>312</v>
      </c>
      <c r="D2963">
        <v>8200</v>
      </c>
      <c r="E2963">
        <v>8200</v>
      </c>
      <c r="F2963">
        <v>1</v>
      </c>
      <c r="G2963" t="str">
        <f t="shared" si="46"/>
        <v>TR-POSSGKN210200835</v>
      </c>
    </row>
    <row r="2964" spans="1:7" x14ac:dyDescent="0.25">
      <c r="A2964" s="54">
        <v>44249</v>
      </c>
      <c r="B2964" t="s">
        <v>1618</v>
      </c>
      <c r="C2964" t="s">
        <v>444</v>
      </c>
      <c r="D2964">
        <v>12500</v>
      </c>
      <c r="E2964">
        <v>12500</v>
      </c>
      <c r="F2964">
        <v>1</v>
      </c>
      <c r="G2964" t="str">
        <f t="shared" si="46"/>
        <v>TR-POSSGKN210200835</v>
      </c>
    </row>
    <row r="2965" spans="1:7" x14ac:dyDescent="0.25">
      <c r="A2965" s="54">
        <v>44249</v>
      </c>
      <c r="B2965" t="s">
        <v>1618</v>
      </c>
      <c r="C2965" t="s">
        <v>446</v>
      </c>
      <c r="D2965">
        <v>8300</v>
      </c>
      <c r="E2965">
        <v>8300</v>
      </c>
      <c r="F2965">
        <v>1</v>
      </c>
      <c r="G2965" t="str">
        <f t="shared" si="46"/>
        <v>TR-POSSGKN210200835</v>
      </c>
    </row>
    <row r="2966" spans="1:7" x14ac:dyDescent="0.25">
      <c r="A2966" s="54">
        <v>44249</v>
      </c>
      <c r="B2966" t="s">
        <v>1618</v>
      </c>
      <c r="C2966" t="s">
        <v>42</v>
      </c>
      <c r="D2966">
        <v>27000</v>
      </c>
      <c r="E2966">
        <v>270000</v>
      </c>
      <c r="F2966">
        <v>10</v>
      </c>
      <c r="G2966" t="str">
        <f t="shared" si="46"/>
        <v>TR-POSSGKN210200835</v>
      </c>
    </row>
    <row r="2967" spans="1:7" x14ac:dyDescent="0.25">
      <c r="A2967" s="54">
        <v>44249</v>
      </c>
      <c r="B2967" t="s">
        <v>1618</v>
      </c>
      <c r="C2967" t="s">
        <v>394</v>
      </c>
      <c r="D2967">
        <v>9200</v>
      </c>
      <c r="E2967">
        <v>9200</v>
      </c>
      <c r="F2967">
        <v>1</v>
      </c>
      <c r="G2967" t="str">
        <f t="shared" si="46"/>
        <v>TR-POSSGKN210200835</v>
      </c>
    </row>
    <row r="2968" spans="1:7" x14ac:dyDescent="0.25">
      <c r="A2968" s="54">
        <v>44249</v>
      </c>
      <c r="B2968" t="s">
        <v>1619</v>
      </c>
      <c r="C2968" t="s">
        <v>449</v>
      </c>
      <c r="D2968">
        <v>8500</v>
      </c>
      <c r="E2968">
        <v>8500</v>
      </c>
      <c r="F2968">
        <v>1</v>
      </c>
      <c r="G2968" t="str">
        <f t="shared" si="46"/>
        <v>TR-POSSGKN210200860</v>
      </c>
    </row>
    <row r="2969" spans="1:7" x14ac:dyDescent="0.25">
      <c r="A2969" s="54">
        <v>44249</v>
      </c>
      <c r="B2969" t="s">
        <v>1620</v>
      </c>
      <c r="C2969" t="s">
        <v>451</v>
      </c>
      <c r="D2969">
        <v>25000</v>
      </c>
      <c r="E2969">
        <v>50000</v>
      </c>
      <c r="F2969">
        <v>2</v>
      </c>
      <c r="G2969" t="str">
        <f t="shared" si="46"/>
        <v>TR-POSSGKN210200870</v>
      </c>
    </row>
    <row r="2970" spans="1:7" x14ac:dyDescent="0.25">
      <c r="A2970" s="54">
        <v>44249</v>
      </c>
      <c r="B2970" t="s">
        <v>1621</v>
      </c>
      <c r="C2970" t="s">
        <v>453</v>
      </c>
      <c r="D2970">
        <v>52000</v>
      </c>
      <c r="E2970">
        <v>104000</v>
      </c>
      <c r="F2970">
        <v>2</v>
      </c>
      <c r="G2970" t="str">
        <f t="shared" si="46"/>
        <v>TR-POSSGKN210200871</v>
      </c>
    </row>
    <row r="2971" spans="1:7" x14ac:dyDescent="0.25">
      <c r="A2971" s="54">
        <v>44249</v>
      </c>
      <c r="B2971" t="s">
        <v>1622</v>
      </c>
      <c r="C2971" t="s">
        <v>455</v>
      </c>
      <c r="D2971">
        <v>27000</v>
      </c>
      <c r="E2971">
        <v>27000</v>
      </c>
      <c r="F2971">
        <v>1</v>
      </c>
      <c r="G2971" t="str">
        <f t="shared" si="46"/>
        <v>TR-POSSGKN210200872</v>
      </c>
    </row>
    <row r="2972" spans="1:7" x14ac:dyDescent="0.25">
      <c r="A2972" s="54">
        <v>44249</v>
      </c>
      <c r="B2972" t="s">
        <v>1622</v>
      </c>
      <c r="C2972" t="s">
        <v>119</v>
      </c>
      <c r="D2972">
        <v>39000</v>
      </c>
      <c r="E2972">
        <v>39000</v>
      </c>
      <c r="F2972">
        <v>1</v>
      </c>
      <c r="G2972" t="str">
        <f t="shared" si="46"/>
        <v>TR-POSSGKN210200872</v>
      </c>
    </row>
    <row r="2973" spans="1:7" x14ac:dyDescent="0.25">
      <c r="A2973" s="54">
        <v>44249</v>
      </c>
      <c r="B2973" t="s">
        <v>1623</v>
      </c>
      <c r="C2973" t="s">
        <v>456</v>
      </c>
      <c r="D2973">
        <v>385000</v>
      </c>
      <c r="E2973">
        <v>385000</v>
      </c>
      <c r="F2973">
        <v>1</v>
      </c>
      <c r="G2973" t="str">
        <f t="shared" si="46"/>
        <v>TR-POSSGKN210200873</v>
      </c>
    </row>
    <row r="2974" spans="1:7" x14ac:dyDescent="0.25">
      <c r="A2974" s="54">
        <v>44249</v>
      </c>
      <c r="B2974" t="s">
        <v>1624</v>
      </c>
      <c r="C2974" t="s">
        <v>458</v>
      </c>
      <c r="D2974">
        <v>5000</v>
      </c>
      <c r="E2974">
        <v>50000</v>
      </c>
      <c r="F2974">
        <v>10</v>
      </c>
      <c r="G2974" t="str">
        <f t="shared" si="46"/>
        <v>TR-POSSGKN210200875</v>
      </c>
    </row>
    <row r="2975" spans="1:7" x14ac:dyDescent="0.25">
      <c r="A2975" s="54">
        <v>44249</v>
      </c>
      <c r="B2975" t="s">
        <v>1624</v>
      </c>
      <c r="C2975" t="s">
        <v>459</v>
      </c>
      <c r="D2975">
        <v>19500</v>
      </c>
      <c r="E2975">
        <v>39000</v>
      </c>
      <c r="F2975">
        <v>2</v>
      </c>
      <c r="G2975" t="str">
        <f t="shared" si="46"/>
        <v>TR-POSSGKN210200875</v>
      </c>
    </row>
    <row r="2976" spans="1:7" x14ac:dyDescent="0.25">
      <c r="A2976" s="54">
        <v>44249</v>
      </c>
      <c r="B2976" t="s">
        <v>1624</v>
      </c>
      <c r="C2976" t="s">
        <v>460</v>
      </c>
      <c r="D2976">
        <v>17000</v>
      </c>
      <c r="E2976">
        <v>51000</v>
      </c>
      <c r="F2976">
        <v>3</v>
      </c>
      <c r="G2976" t="str">
        <f t="shared" si="46"/>
        <v>TR-POSSGKN210200875</v>
      </c>
    </row>
    <row r="2977" spans="1:7" x14ac:dyDescent="0.25">
      <c r="A2977" s="54">
        <v>44249</v>
      </c>
      <c r="B2977" t="s">
        <v>1624</v>
      </c>
      <c r="C2977" t="s">
        <v>172</v>
      </c>
      <c r="D2977">
        <v>2800</v>
      </c>
      <c r="E2977">
        <v>28000</v>
      </c>
      <c r="F2977">
        <v>10</v>
      </c>
      <c r="G2977" t="str">
        <f t="shared" si="46"/>
        <v>TR-POSSGKN210200875</v>
      </c>
    </row>
    <row r="2978" spans="1:7" x14ac:dyDescent="0.25">
      <c r="A2978" s="54">
        <v>44249</v>
      </c>
      <c r="B2978" t="s">
        <v>1625</v>
      </c>
      <c r="C2978" t="s">
        <v>462</v>
      </c>
      <c r="D2978">
        <v>93000</v>
      </c>
      <c r="E2978">
        <v>186000</v>
      </c>
      <c r="F2978">
        <v>2</v>
      </c>
      <c r="G2978" t="str">
        <f t="shared" si="46"/>
        <v>TR-POSSGKN210200876</v>
      </c>
    </row>
    <row r="2979" spans="1:7" x14ac:dyDescent="0.25">
      <c r="A2979" s="54">
        <v>44249</v>
      </c>
      <c r="B2979" t="s">
        <v>1625</v>
      </c>
      <c r="C2979" t="s">
        <v>155</v>
      </c>
      <c r="D2979">
        <v>17000</v>
      </c>
      <c r="E2979">
        <v>34000</v>
      </c>
      <c r="F2979">
        <v>2</v>
      </c>
      <c r="G2979" t="str">
        <f t="shared" si="46"/>
        <v>TR-POSSGKN210200876</v>
      </c>
    </row>
    <row r="2980" spans="1:7" x14ac:dyDescent="0.25">
      <c r="A2980" s="54">
        <v>44249</v>
      </c>
      <c r="B2980" t="s">
        <v>1625</v>
      </c>
      <c r="C2980" t="s">
        <v>358</v>
      </c>
      <c r="D2980">
        <v>105000</v>
      </c>
      <c r="E2980">
        <v>210000</v>
      </c>
      <c r="F2980">
        <v>2</v>
      </c>
      <c r="G2980" t="str">
        <f t="shared" si="46"/>
        <v>TR-POSSGKN210200876</v>
      </c>
    </row>
    <row r="2981" spans="1:7" x14ac:dyDescent="0.25">
      <c r="A2981" s="54">
        <v>44250</v>
      </c>
      <c r="B2981" t="s">
        <v>1625</v>
      </c>
      <c r="C2981" t="s">
        <v>381</v>
      </c>
      <c r="D2981">
        <v>82000</v>
      </c>
      <c r="E2981">
        <v>82000</v>
      </c>
      <c r="F2981">
        <v>1</v>
      </c>
      <c r="G2981" t="str">
        <f t="shared" si="46"/>
        <v>TR-POSSGKN210200876</v>
      </c>
    </row>
    <row r="2982" spans="1:7" x14ac:dyDescent="0.25">
      <c r="A2982" s="54">
        <v>44250</v>
      </c>
      <c r="B2982" t="s">
        <v>1626</v>
      </c>
      <c r="C2982" t="s">
        <v>463</v>
      </c>
      <c r="D2982">
        <v>29000</v>
      </c>
      <c r="E2982">
        <v>232000</v>
      </c>
      <c r="F2982">
        <v>8</v>
      </c>
      <c r="G2982" t="str">
        <f t="shared" si="46"/>
        <v>TR-POSSGKN210200878</v>
      </c>
    </row>
    <row r="2983" spans="1:7" x14ac:dyDescent="0.25">
      <c r="A2983" s="54">
        <v>44250</v>
      </c>
      <c r="B2983" t="s">
        <v>1627</v>
      </c>
      <c r="C2983" t="s">
        <v>464</v>
      </c>
      <c r="D2983">
        <v>72000</v>
      </c>
      <c r="E2983">
        <v>72000</v>
      </c>
      <c r="F2983">
        <v>1</v>
      </c>
      <c r="G2983" t="str">
        <f t="shared" si="46"/>
        <v>TR-POSSGKN210200879</v>
      </c>
    </row>
    <row r="2984" spans="1:7" x14ac:dyDescent="0.25">
      <c r="A2984" s="54">
        <v>44250</v>
      </c>
      <c r="B2984" t="s">
        <v>1628</v>
      </c>
      <c r="C2984" t="s">
        <v>225</v>
      </c>
      <c r="D2984">
        <v>8500</v>
      </c>
      <c r="E2984">
        <v>42500</v>
      </c>
      <c r="F2984">
        <v>5</v>
      </c>
      <c r="G2984" t="str">
        <f t="shared" si="46"/>
        <v>TR-POSSGKN210200880</v>
      </c>
    </row>
    <row r="2985" spans="1:7" x14ac:dyDescent="0.25">
      <c r="A2985" s="54">
        <v>44250</v>
      </c>
      <c r="B2985" t="s">
        <v>1628</v>
      </c>
      <c r="C2985" t="s">
        <v>143</v>
      </c>
      <c r="D2985">
        <v>15000</v>
      </c>
      <c r="E2985">
        <v>150000</v>
      </c>
      <c r="F2985">
        <v>10</v>
      </c>
      <c r="G2985" t="str">
        <f t="shared" si="46"/>
        <v>TR-POSSGKN210200880</v>
      </c>
    </row>
    <row r="2986" spans="1:7" x14ac:dyDescent="0.25">
      <c r="A2986" s="54">
        <v>44250</v>
      </c>
      <c r="B2986" t="s">
        <v>1628</v>
      </c>
      <c r="C2986" t="s">
        <v>466</v>
      </c>
      <c r="D2986">
        <v>12000</v>
      </c>
      <c r="E2986">
        <v>60000</v>
      </c>
      <c r="F2986">
        <v>5</v>
      </c>
      <c r="G2986" t="str">
        <f t="shared" si="46"/>
        <v>TR-POSSGKN210200880</v>
      </c>
    </row>
    <row r="2987" spans="1:7" x14ac:dyDescent="0.25">
      <c r="A2987" s="54">
        <v>44250</v>
      </c>
      <c r="B2987" t="s">
        <v>1628</v>
      </c>
      <c r="C2987" t="s">
        <v>467</v>
      </c>
      <c r="D2987">
        <v>22000</v>
      </c>
      <c r="E2987">
        <v>22000</v>
      </c>
      <c r="F2987">
        <v>1</v>
      </c>
      <c r="G2987" t="str">
        <f t="shared" si="46"/>
        <v>TR-POSSGKN210200880</v>
      </c>
    </row>
    <row r="2988" spans="1:7" x14ac:dyDescent="0.25">
      <c r="A2988" s="54">
        <v>44250</v>
      </c>
      <c r="B2988" t="s">
        <v>1629</v>
      </c>
      <c r="C2988" t="s">
        <v>29</v>
      </c>
      <c r="D2988">
        <v>14500</v>
      </c>
      <c r="E2988">
        <v>14500</v>
      </c>
      <c r="F2988">
        <v>1</v>
      </c>
      <c r="G2988" t="str">
        <f t="shared" si="46"/>
        <v>TR-POSSGKN210200881</v>
      </c>
    </row>
    <row r="2989" spans="1:7" x14ac:dyDescent="0.25">
      <c r="A2989" s="54">
        <v>44250</v>
      </c>
      <c r="B2989" t="s">
        <v>1630</v>
      </c>
      <c r="C2989" t="s">
        <v>9</v>
      </c>
      <c r="D2989">
        <v>14500</v>
      </c>
      <c r="E2989">
        <v>14500</v>
      </c>
      <c r="F2989">
        <v>1</v>
      </c>
      <c r="G2989" t="str">
        <f t="shared" si="46"/>
        <v>TR-POSSGKN210200882</v>
      </c>
    </row>
    <row r="2990" spans="1:7" x14ac:dyDescent="0.25">
      <c r="A2990" s="54">
        <v>44250</v>
      </c>
      <c r="B2990" t="s">
        <v>1631</v>
      </c>
      <c r="C2990" t="s">
        <v>237</v>
      </c>
      <c r="D2990">
        <v>15000</v>
      </c>
      <c r="E2990">
        <v>15000</v>
      </c>
      <c r="F2990">
        <v>1</v>
      </c>
      <c r="G2990" t="str">
        <f t="shared" si="46"/>
        <v>TR-POSSGKN210200883</v>
      </c>
    </row>
    <row r="2991" spans="1:7" x14ac:dyDescent="0.25">
      <c r="A2991" s="54">
        <v>44250</v>
      </c>
      <c r="B2991" t="s">
        <v>1632</v>
      </c>
      <c r="C2991" t="s">
        <v>470</v>
      </c>
      <c r="D2991">
        <v>1150000</v>
      </c>
      <c r="E2991">
        <v>1150000</v>
      </c>
      <c r="F2991">
        <v>1</v>
      </c>
      <c r="G2991" t="str">
        <f t="shared" si="46"/>
        <v>TR-POSSGKN210200884</v>
      </c>
    </row>
    <row r="2992" spans="1:7" x14ac:dyDescent="0.25">
      <c r="A2992" s="54">
        <v>44250</v>
      </c>
      <c r="B2992" t="s">
        <v>1632</v>
      </c>
      <c r="C2992" t="s">
        <v>20</v>
      </c>
      <c r="D2992">
        <v>30000</v>
      </c>
      <c r="E2992">
        <v>60000</v>
      </c>
      <c r="F2992">
        <v>2</v>
      </c>
      <c r="G2992" t="str">
        <f t="shared" si="46"/>
        <v>TR-POSSGKN210200884</v>
      </c>
    </row>
    <row r="2993" spans="1:7" x14ac:dyDescent="0.25">
      <c r="A2993" s="54">
        <v>44250</v>
      </c>
      <c r="B2993" t="s">
        <v>1632</v>
      </c>
      <c r="C2993" t="s">
        <v>16</v>
      </c>
      <c r="D2993">
        <v>14000</v>
      </c>
      <c r="E2993">
        <v>280000</v>
      </c>
      <c r="F2993">
        <v>20</v>
      </c>
      <c r="G2993" t="str">
        <f t="shared" si="46"/>
        <v>TR-POSSGKN210200884</v>
      </c>
    </row>
    <row r="2994" spans="1:7" x14ac:dyDescent="0.25">
      <c r="A2994" s="54">
        <v>44250</v>
      </c>
      <c r="B2994" t="s">
        <v>1632</v>
      </c>
      <c r="C2994" t="s">
        <v>29</v>
      </c>
      <c r="D2994">
        <v>14000</v>
      </c>
      <c r="E2994">
        <v>280000</v>
      </c>
      <c r="F2994">
        <v>20</v>
      </c>
      <c r="G2994" t="str">
        <f t="shared" si="46"/>
        <v>TR-POSSGKN210200884</v>
      </c>
    </row>
    <row r="2995" spans="1:7" x14ac:dyDescent="0.25">
      <c r="A2995" s="54">
        <v>44250</v>
      </c>
      <c r="B2995" t="s">
        <v>1633</v>
      </c>
      <c r="C2995" t="s">
        <v>276</v>
      </c>
      <c r="D2995">
        <v>14000</v>
      </c>
      <c r="E2995">
        <v>70000</v>
      </c>
      <c r="F2995">
        <v>5</v>
      </c>
      <c r="G2995" t="str">
        <f t="shared" si="46"/>
        <v>TR-POSSGKN210200885</v>
      </c>
    </row>
    <row r="2996" spans="1:7" x14ac:dyDescent="0.25">
      <c r="A2996" s="54">
        <v>44250</v>
      </c>
      <c r="B2996" t="s">
        <v>1634</v>
      </c>
      <c r="C2996" t="s">
        <v>9</v>
      </c>
      <c r="D2996">
        <v>14000</v>
      </c>
      <c r="E2996">
        <v>280000</v>
      </c>
      <c r="F2996">
        <v>20</v>
      </c>
      <c r="G2996" t="str">
        <f t="shared" si="46"/>
        <v>TR-POSSGKN210200886</v>
      </c>
    </row>
    <row r="2997" spans="1:7" x14ac:dyDescent="0.25">
      <c r="A2997" s="54">
        <v>44250</v>
      </c>
      <c r="B2997" t="s">
        <v>1635</v>
      </c>
      <c r="C2997" t="s">
        <v>95</v>
      </c>
      <c r="D2997">
        <v>14000</v>
      </c>
      <c r="E2997">
        <v>70000</v>
      </c>
      <c r="F2997">
        <v>5</v>
      </c>
      <c r="G2997" t="str">
        <f t="shared" si="46"/>
        <v>TR-POSSGKN210200887</v>
      </c>
    </row>
    <row r="2998" spans="1:7" x14ac:dyDescent="0.25">
      <c r="A2998" s="54">
        <v>44250</v>
      </c>
      <c r="B2998" t="s">
        <v>1636</v>
      </c>
      <c r="C2998" t="s">
        <v>66</v>
      </c>
      <c r="D2998">
        <v>14000</v>
      </c>
      <c r="E2998">
        <v>70000</v>
      </c>
      <c r="F2998">
        <v>5</v>
      </c>
      <c r="G2998" t="str">
        <f t="shared" si="46"/>
        <v>TR-POSSGKN210200888</v>
      </c>
    </row>
    <row r="2999" spans="1:7" x14ac:dyDescent="0.25">
      <c r="A2999" s="54">
        <v>44250</v>
      </c>
      <c r="B2999" t="s">
        <v>1636</v>
      </c>
      <c r="C2999" t="s">
        <v>10</v>
      </c>
      <c r="D2999">
        <v>14000</v>
      </c>
      <c r="E2999">
        <v>280000</v>
      </c>
      <c r="F2999">
        <v>20</v>
      </c>
      <c r="G2999" t="str">
        <f t="shared" si="46"/>
        <v>TR-POSSGKN210200888</v>
      </c>
    </row>
    <row r="3000" spans="1:7" x14ac:dyDescent="0.25">
      <c r="A3000" s="54">
        <v>44250</v>
      </c>
      <c r="B3000" t="s">
        <v>1636</v>
      </c>
      <c r="C3000" t="s">
        <v>33</v>
      </c>
      <c r="D3000">
        <v>30000</v>
      </c>
      <c r="E3000">
        <v>60000</v>
      </c>
      <c r="F3000">
        <v>2</v>
      </c>
      <c r="G3000" t="str">
        <f t="shared" si="46"/>
        <v>TR-POSSGKN210200888</v>
      </c>
    </row>
    <row r="3001" spans="1:7" x14ac:dyDescent="0.25">
      <c r="A3001" s="54">
        <v>44250</v>
      </c>
      <c r="B3001" t="s">
        <v>1636</v>
      </c>
      <c r="C3001" t="s">
        <v>118</v>
      </c>
      <c r="D3001">
        <v>50000</v>
      </c>
      <c r="E3001">
        <v>50000</v>
      </c>
      <c r="F3001">
        <v>1</v>
      </c>
      <c r="G3001" t="str">
        <f t="shared" si="46"/>
        <v>TR-POSSGKN210200888</v>
      </c>
    </row>
    <row r="3002" spans="1:7" x14ac:dyDescent="0.25">
      <c r="A3002" s="54">
        <v>44250</v>
      </c>
      <c r="B3002" t="s">
        <v>1636</v>
      </c>
      <c r="C3002" t="s">
        <v>10</v>
      </c>
      <c r="D3002">
        <v>14500</v>
      </c>
      <c r="E3002">
        <v>14500</v>
      </c>
      <c r="F3002">
        <v>1</v>
      </c>
      <c r="G3002" t="str">
        <f t="shared" si="46"/>
        <v>TR-POSSGKN210200888</v>
      </c>
    </row>
    <row r="3003" spans="1:7" x14ac:dyDescent="0.25">
      <c r="A3003" s="54">
        <v>44250</v>
      </c>
      <c r="B3003" t="s">
        <v>1636</v>
      </c>
      <c r="C3003" t="s">
        <v>198</v>
      </c>
      <c r="D3003">
        <v>80000</v>
      </c>
      <c r="E3003">
        <v>160000</v>
      </c>
      <c r="F3003">
        <v>2</v>
      </c>
      <c r="G3003" t="str">
        <f t="shared" si="46"/>
        <v>TR-POSSGKN210200888</v>
      </c>
    </row>
    <row r="3004" spans="1:7" x14ac:dyDescent="0.25">
      <c r="A3004" s="54">
        <v>44250</v>
      </c>
      <c r="B3004" t="s">
        <v>1636</v>
      </c>
      <c r="C3004" t="s">
        <v>474</v>
      </c>
      <c r="D3004">
        <v>470000</v>
      </c>
      <c r="E3004">
        <v>940000</v>
      </c>
      <c r="F3004">
        <v>2</v>
      </c>
      <c r="G3004" t="str">
        <f t="shared" si="46"/>
        <v>TR-POSSGKN210200888</v>
      </c>
    </row>
    <row r="3005" spans="1:7" x14ac:dyDescent="0.25">
      <c r="A3005" s="54">
        <v>44250</v>
      </c>
      <c r="B3005" t="s">
        <v>1636</v>
      </c>
      <c r="C3005" t="s">
        <v>475</v>
      </c>
      <c r="D3005">
        <v>213500</v>
      </c>
      <c r="E3005">
        <v>213500</v>
      </c>
      <c r="F3005">
        <v>1</v>
      </c>
      <c r="G3005" t="str">
        <f t="shared" si="46"/>
        <v>TR-POSSGKN210200888</v>
      </c>
    </row>
    <row r="3006" spans="1:7" x14ac:dyDescent="0.25">
      <c r="A3006" s="54">
        <v>44250</v>
      </c>
      <c r="B3006" t="s">
        <v>1636</v>
      </c>
      <c r="C3006" t="s">
        <v>195</v>
      </c>
      <c r="D3006">
        <v>40000</v>
      </c>
      <c r="E3006">
        <v>400000</v>
      </c>
      <c r="F3006">
        <v>10</v>
      </c>
      <c r="G3006" t="str">
        <f t="shared" si="46"/>
        <v>TR-POSSGKN210200888</v>
      </c>
    </row>
    <row r="3007" spans="1:7" x14ac:dyDescent="0.25">
      <c r="A3007" s="54">
        <v>44250</v>
      </c>
      <c r="B3007" t="s">
        <v>1636</v>
      </c>
      <c r="C3007" t="s">
        <v>478</v>
      </c>
      <c r="D3007">
        <v>280000</v>
      </c>
      <c r="E3007">
        <v>280000</v>
      </c>
      <c r="F3007">
        <v>1</v>
      </c>
      <c r="G3007" t="str">
        <f t="shared" si="46"/>
        <v>TR-POSSGKN210200888</v>
      </c>
    </row>
    <row r="3008" spans="1:7" x14ac:dyDescent="0.25">
      <c r="A3008" s="54">
        <v>44250</v>
      </c>
      <c r="B3008" t="s">
        <v>1637</v>
      </c>
      <c r="C3008" t="s">
        <v>479</v>
      </c>
      <c r="D3008">
        <v>16000</v>
      </c>
      <c r="E3008">
        <v>16000</v>
      </c>
      <c r="F3008">
        <v>1</v>
      </c>
      <c r="G3008" t="str">
        <f t="shared" si="46"/>
        <v>TR-POSSGKN210200889</v>
      </c>
    </row>
    <row r="3009" spans="1:7" x14ac:dyDescent="0.25">
      <c r="A3009" s="54">
        <v>44250</v>
      </c>
      <c r="B3009" t="s">
        <v>1637</v>
      </c>
      <c r="C3009" t="s">
        <v>16</v>
      </c>
      <c r="D3009">
        <v>14000</v>
      </c>
      <c r="E3009">
        <v>280000</v>
      </c>
      <c r="F3009">
        <v>20</v>
      </c>
      <c r="G3009" t="str">
        <f t="shared" si="46"/>
        <v>TR-POSSGKN210200889</v>
      </c>
    </row>
    <row r="3010" spans="1:7" x14ac:dyDescent="0.25">
      <c r="A3010" s="54">
        <v>44250</v>
      </c>
      <c r="B3010" t="s">
        <v>1638</v>
      </c>
      <c r="C3010" t="s">
        <v>9</v>
      </c>
      <c r="D3010">
        <v>14000</v>
      </c>
      <c r="E3010">
        <v>280000</v>
      </c>
      <c r="F3010">
        <v>20</v>
      </c>
      <c r="G3010" t="str">
        <f t="shared" si="46"/>
        <v>TR-POSSGKN210200890</v>
      </c>
    </row>
    <row r="3011" spans="1:7" x14ac:dyDescent="0.25">
      <c r="A3011" s="54">
        <v>44250</v>
      </c>
      <c r="B3011" t="s">
        <v>1639</v>
      </c>
      <c r="C3011" t="s">
        <v>10</v>
      </c>
      <c r="D3011">
        <v>14000</v>
      </c>
      <c r="E3011">
        <v>294000</v>
      </c>
      <c r="F3011">
        <v>21</v>
      </c>
      <c r="G3011" t="str">
        <f t="shared" ref="G3011:G3074" si="47" xml:space="preserve"> "TR-" &amp; B3011</f>
        <v>TR-POSSGKN210200891</v>
      </c>
    </row>
    <row r="3012" spans="1:7" x14ac:dyDescent="0.25">
      <c r="A3012" s="54">
        <v>44250</v>
      </c>
      <c r="B3012" t="s">
        <v>1639</v>
      </c>
      <c r="C3012" t="s">
        <v>480</v>
      </c>
      <c r="D3012">
        <v>10000</v>
      </c>
      <c r="E3012">
        <v>10000</v>
      </c>
      <c r="F3012">
        <v>1</v>
      </c>
      <c r="G3012" t="str">
        <f t="shared" si="47"/>
        <v>TR-POSSGKN210200891</v>
      </c>
    </row>
    <row r="3013" spans="1:7" x14ac:dyDescent="0.25">
      <c r="A3013" s="54">
        <v>44250</v>
      </c>
      <c r="B3013" t="s">
        <v>1640</v>
      </c>
      <c r="C3013" t="s">
        <v>250</v>
      </c>
      <c r="D3013">
        <v>11000</v>
      </c>
      <c r="E3013">
        <v>200000</v>
      </c>
      <c r="F3013">
        <v>18.18181818181818</v>
      </c>
      <c r="G3013" t="str">
        <f t="shared" si="47"/>
        <v>TR-POSSGKN210200892</v>
      </c>
    </row>
    <row r="3014" spans="1:7" x14ac:dyDescent="0.25">
      <c r="A3014" s="54">
        <v>44250</v>
      </c>
      <c r="B3014" t="s">
        <v>1641</v>
      </c>
      <c r="C3014" t="s">
        <v>138</v>
      </c>
      <c r="D3014">
        <v>29000</v>
      </c>
      <c r="E3014">
        <v>29000</v>
      </c>
      <c r="F3014">
        <v>1</v>
      </c>
      <c r="G3014" t="str">
        <f t="shared" si="47"/>
        <v>TR-POSSGKN210200893</v>
      </c>
    </row>
    <row r="3015" spans="1:7" x14ac:dyDescent="0.25">
      <c r="A3015" s="54">
        <v>44250</v>
      </c>
      <c r="B3015" t="s">
        <v>1642</v>
      </c>
      <c r="C3015" t="s">
        <v>483</v>
      </c>
      <c r="D3015">
        <v>3200</v>
      </c>
      <c r="E3015">
        <v>9600</v>
      </c>
      <c r="F3015">
        <v>3</v>
      </c>
      <c r="G3015" t="str">
        <f t="shared" si="47"/>
        <v>TR-POSSGKN210200895</v>
      </c>
    </row>
    <row r="3016" spans="1:7" x14ac:dyDescent="0.25">
      <c r="A3016" s="54">
        <v>44250</v>
      </c>
      <c r="B3016" t="s">
        <v>1643</v>
      </c>
      <c r="C3016" t="s">
        <v>159</v>
      </c>
      <c r="D3016">
        <v>4500</v>
      </c>
      <c r="E3016">
        <v>4500</v>
      </c>
      <c r="F3016">
        <v>1</v>
      </c>
      <c r="G3016" t="str">
        <f t="shared" si="47"/>
        <v>TR-POSSGKN210200898</v>
      </c>
    </row>
    <row r="3017" spans="1:7" x14ac:dyDescent="0.25">
      <c r="A3017" s="54">
        <v>44250</v>
      </c>
      <c r="B3017" t="s">
        <v>1643</v>
      </c>
      <c r="C3017" t="s">
        <v>172</v>
      </c>
      <c r="D3017">
        <v>2800</v>
      </c>
      <c r="E3017">
        <v>19600</v>
      </c>
      <c r="F3017">
        <v>7</v>
      </c>
      <c r="G3017" t="str">
        <f t="shared" si="47"/>
        <v>TR-POSSGKN210200898</v>
      </c>
    </row>
    <row r="3018" spans="1:7" x14ac:dyDescent="0.25">
      <c r="A3018" s="54">
        <v>44250</v>
      </c>
      <c r="B3018" t="s">
        <v>1643</v>
      </c>
      <c r="C3018" t="s">
        <v>348</v>
      </c>
      <c r="D3018">
        <v>45000</v>
      </c>
      <c r="E3018">
        <v>45000</v>
      </c>
      <c r="F3018">
        <v>1</v>
      </c>
      <c r="G3018" t="str">
        <f t="shared" si="47"/>
        <v>TR-POSSGKN210200898</v>
      </c>
    </row>
    <row r="3019" spans="1:7" x14ac:dyDescent="0.25">
      <c r="A3019" s="54">
        <v>44250</v>
      </c>
      <c r="B3019" t="s">
        <v>1643</v>
      </c>
      <c r="C3019" t="s">
        <v>349</v>
      </c>
      <c r="D3019">
        <v>9000</v>
      </c>
      <c r="E3019">
        <v>18000</v>
      </c>
      <c r="F3019">
        <v>2</v>
      </c>
      <c r="G3019" t="str">
        <f t="shared" si="47"/>
        <v>TR-POSSGKN210200898</v>
      </c>
    </row>
    <row r="3020" spans="1:7" x14ac:dyDescent="0.25">
      <c r="A3020" s="54">
        <v>44250</v>
      </c>
      <c r="B3020" t="s">
        <v>1644</v>
      </c>
      <c r="C3020" t="s">
        <v>351</v>
      </c>
      <c r="D3020">
        <v>12500</v>
      </c>
      <c r="E3020">
        <v>50000</v>
      </c>
      <c r="F3020">
        <v>4</v>
      </c>
      <c r="G3020" t="str">
        <f t="shared" si="47"/>
        <v>TR-POSSGKN210200899</v>
      </c>
    </row>
    <row r="3021" spans="1:7" x14ac:dyDescent="0.25">
      <c r="A3021" s="54">
        <v>44250</v>
      </c>
      <c r="B3021" t="s">
        <v>1645</v>
      </c>
      <c r="C3021" t="s">
        <v>352</v>
      </c>
      <c r="D3021">
        <v>26000</v>
      </c>
      <c r="E3021">
        <v>208000</v>
      </c>
      <c r="F3021">
        <v>8</v>
      </c>
      <c r="G3021" t="str">
        <f t="shared" si="47"/>
        <v>TR-POSSGKN210200900</v>
      </c>
    </row>
    <row r="3022" spans="1:7" x14ac:dyDescent="0.25">
      <c r="A3022" s="54">
        <v>44251</v>
      </c>
      <c r="B3022" t="s">
        <v>1646</v>
      </c>
      <c r="C3022" t="s">
        <v>191</v>
      </c>
      <c r="D3022">
        <v>7000</v>
      </c>
      <c r="E3022">
        <v>84000</v>
      </c>
      <c r="F3022">
        <v>12</v>
      </c>
      <c r="G3022" t="str">
        <f t="shared" si="47"/>
        <v>TR-POSSGKN210200901</v>
      </c>
    </row>
    <row r="3023" spans="1:7" x14ac:dyDescent="0.25">
      <c r="A3023" s="54">
        <v>44251</v>
      </c>
      <c r="B3023" t="s">
        <v>1646</v>
      </c>
      <c r="C3023" t="s">
        <v>354</v>
      </c>
      <c r="D3023">
        <v>9000</v>
      </c>
      <c r="E3023">
        <v>108000</v>
      </c>
      <c r="F3023">
        <v>12</v>
      </c>
      <c r="G3023" t="str">
        <f t="shared" si="47"/>
        <v>TR-POSSGKN210200901</v>
      </c>
    </row>
    <row r="3024" spans="1:7" x14ac:dyDescent="0.25">
      <c r="A3024" s="54">
        <v>44251</v>
      </c>
      <c r="B3024" t="s">
        <v>1646</v>
      </c>
      <c r="C3024" t="s">
        <v>356</v>
      </c>
      <c r="D3024">
        <v>14000</v>
      </c>
      <c r="E3024">
        <v>168000</v>
      </c>
      <c r="F3024">
        <v>12</v>
      </c>
      <c r="G3024" t="str">
        <f t="shared" si="47"/>
        <v>TR-POSSGKN210200901</v>
      </c>
    </row>
    <row r="3025" spans="1:7" x14ac:dyDescent="0.25">
      <c r="A3025" s="54">
        <v>44251</v>
      </c>
      <c r="B3025" t="s">
        <v>1646</v>
      </c>
      <c r="C3025" t="s">
        <v>358</v>
      </c>
      <c r="D3025">
        <v>108000</v>
      </c>
      <c r="E3025">
        <v>108000</v>
      </c>
      <c r="F3025">
        <v>1</v>
      </c>
      <c r="G3025" t="str">
        <f t="shared" si="47"/>
        <v>TR-POSSGKN210200901</v>
      </c>
    </row>
    <row r="3026" spans="1:7" x14ac:dyDescent="0.25">
      <c r="A3026" s="54">
        <v>44251</v>
      </c>
      <c r="B3026" t="s">
        <v>1646</v>
      </c>
      <c r="C3026" t="s">
        <v>360</v>
      </c>
      <c r="D3026">
        <v>9000</v>
      </c>
      <c r="E3026">
        <v>45000</v>
      </c>
      <c r="F3026">
        <v>5</v>
      </c>
      <c r="G3026" t="str">
        <f t="shared" si="47"/>
        <v>TR-POSSGKN210200901</v>
      </c>
    </row>
    <row r="3027" spans="1:7" x14ac:dyDescent="0.25">
      <c r="A3027" s="54">
        <v>44251</v>
      </c>
      <c r="B3027" t="s">
        <v>1646</v>
      </c>
      <c r="C3027" t="s">
        <v>71</v>
      </c>
      <c r="D3027">
        <v>1100</v>
      </c>
      <c r="E3027">
        <v>6600</v>
      </c>
      <c r="F3027">
        <v>6</v>
      </c>
      <c r="G3027" t="str">
        <f t="shared" si="47"/>
        <v>TR-POSSGKN210200901</v>
      </c>
    </row>
    <row r="3028" spans="1:7" x14ac:dyDescent="0.25">
      <c r="A3028" s="54">
        <v>44251</v>
      </c>
      <c r="B3028" t="s">
        <v>1646</v>
      </c>
      <c r="C3028" t="s">
        <v>161</v>
      </c>
      <c r="D3028">
        <v>5000</v>
      </c>
      <c r="E3028">
        <v>25000</v>
      </c>
      <c r="F3028">
        <v>5</v>
      </c>
      <c r="G3028" t="str">
        <f t="shared" si="47"/>
        <v>TR-POSSGKN210200901</v>
      </c>
    </row>
    <row r="3029" spans="1:7" x14ac:dyDescent="0.25">
      <c r="A3029" s="54">
        <v>44251</v>
      </c>
      <c r="B3029" t="s">
        <v>1646</v>
      </c>
      <c r="C3029" t="s">
        <v>361</v>
      </c>
      <c r="D3029">
        <v>18000</v>
      </c>
      <c r="E3029">
        <v>18000</v>
      </c>
      <c r="F3029">
        <v>1</v>
      </c>
      <c r="G3029" t="str">
        <f t="shared" si="47"/>
        <v>TR-POSSGKN210200901</v>
      </c>
    </row>
    <row r="3030" spans="1:7" x14ac:dyDescent="0.25">
      <c r="A3030" s="54">
        <v>44251</v>
      </c>
      <c r="B3030" t="s">
        <v>1646</v>
      </c>
      <c r="C3030" t="s">
        <v>93</v>
      </c>
      <c r="D3030">
        <v>6800</v>
      </c>
      <c r="E3030">
        <v>20400</v>
      </c>
      <c r="F3030">
        <v>3</v>
      </c>
      <c r="G3030" t="str">
        <f t="shared" si="47"/>
        <v>TR-POSSGKN210200901</v>
      </c>
    </row>
    <row r="3031" spans="1:7" x14ac:dyDescent="0.25">
      <c r="A3031" s="54">
        <v>44251</v>
      </c>
      <c r="B3031" t="s">
        <v>1646</v>
      </c>
      <c r="C3031" t="s">
        <v>362</v>
      </c>
      <c r="D3031">
        <v>16000</v>
      </c>
      <c r="E3031">
        <v>16000</v>
      </c>
      <c r="F3031">
        <v>1</v>
      </c>
      <c r="G3031" t="str">
        <f t="shared" si="47"/>
        <v>TR-POSSGKN210200901</v>
      </c>
    </row>
    <row r="3032" spans="1:7" x14ac:dyDescent="0.25">
      <c r="A3032" s="54">
        <v>44251</v>
      </c>
      <c r="B3032" t="s">
        <v>1647</v>
      </c>
      <c r="C3032" t="s">
        <v>42</v>
      </c>
      <c r="D3032">
        <v>27000</v>
      </c>
      <c r="E3032">
        <v>540000</v>
      </c>
      <c r="F3032">
        <v>20</v>
      </c>
      <c r="G3032" t="str">
        <f t="shared" si="47"/>
        <v>TR-POSSGKN210200902</v>
      </c>
    </row>
    <row r="3033" spans="1:7" x14ac:dyDescent="0.25">
      <c r="A3033" s="54">
        <v>44251</v>
      </c>
      <c r="B3033" t="s">
        <v>1647</v>
      </c>
      <c r="C3033" t="s">
        <v>27</v>
      </c>
      <c r="D3033">
        <v>30000</v>
      </c>
      <c r="E3033">
        <v>60000</v>
      </c>
      <c r="F3033">
        <v>2</v>
      </c>
      <c r="G3033" t="str">
        <f t="shared" si="47"/>
        <v>TR-POSSGKN210200902</v>
      </c>
    </row>
    <row r="3034" spans="1:7" x14ac:dyDescent="0.25">
      <c r="A3034" s="54">
        <v>44251</v>
      </c>
      <c r="B3034" t="s">
        <v>1647</v>
      </c>
      <c r="C3034" t="s">
        <v>119</v>
      </c>
      <c r="D3034">
        <v>39000</v>
      </c>
      <c r="E3034">
        <v>39000</v>
      </c>
      <c r="F3034">
        <v>1</v>
      </c>
      <c r="G3034" t="str">
        <f t="shared" si="47"/>
        <v>TR-POSSGKN210200902</v>
      </c>
    </row>
    <row r="3035" spans="1:7" x14ac:dyDescent="0.25">
      <c r="A3035" s="54">
        <v>44251</v>
      </c>
      <c r="B3035" t="s">
        <v>1647</v>
      </c>
      <c r="C3035" t="s">
        <v>34</v>
      </c>
      <c r="D3035">
        <v>30000</v>
      </c>
      <c r="E3035">
        <v>30000</v>
      </c>
      <c r="F3035">
        <v>1</v>
      </c>
      <c r="G3035" t="str">
        <f t="shared" si="47"/>
        <v>TR-POSSGKN210200902</v>
      </c>
    </row>
    <row r="3036" spans="1:7" x14ac:dyDescent="0.25">
      <c r="A3036" s="54">
        <v>44251</v>
      </c>
      <c r="B3036" t="s">
        <v>1648</v>
      </c>
      <c r="C3036" t="s">
        <v>231</v>
      </c>
      <c r="D3036">
        <v>142000</v>
      </c>
      <c r="E3036">
        <v>710000</v>
      </c>
      <c r="F3036">
        <v>5</v>
      </c>
      <c r="G3036" t="str">
        <f t="shared" si="47"/>
        <v>TR-POSSGKN210200903</v>
      </c>
    </row>
    <row r="3037" spans="1:7" x14ac:dyDescent="0.25">
      <c r="A3037" s="54">
        <v>44251</v>
      </c>
      <c r="B3037" t="s">
        <v>1649</v>
      </c>
      <c r="C3037" t="s">
        <v>493</v>
      </c>
      <c r="D3037">
        <v>299000</v>
      </c>
      <c r="E3037">
        <v>299000</v>
      </c>
      <c r="F3037">
        <v>1</v>
      </c>
      <c r="G3037" t="str">
        <f t="shared" si="47"/>
        <v>TR-POSSGKN210200904</v>
      </c>
    </row>
    <row r="3038" spans="1:7" x14ac:dyDescent="0.25">
      <c r="A3038" s="54">
        <v>44251</v>
      </c>
      <c r="B3038" t="s">
        <v>1650</v>
      </c>
      <c r="C3038" t="s">
        <v>495</v>
      </c>
      <c r="D3038">
        <v>400000</v>
      </c>
      <c r="E3038">
        <v>400000</v>
      </c>
      <c r="F3038">
        <v>1</v>
      </c>
      <c r="G3038" t="str">
        <f t="shared" si="47"/>
        <v>TR-POSSGKN210200906</v>
      </c>
    </row>
    <row r="3039" spans="1:7" x14ac:dyDescent="0.25">
      <c r="A3039" s="54">
        <v>44251</v>
      </c>
      <c r="B3039" t="s">
        <v>1650</v>
      </c>
      <c r="C3039" t="s">
        <v>496</v>
      </c>
      <c r="D3039">
        <v>400000</v>
      </c>
      <c r="E3039">
        <v>400000</v>
      </c>
      <c r="F3039">
        <v>1</v>
      </c>
      <c r="G3039" t="str">
        <f t="shared" si="47"/>
        <v>TR-POSSGKN210200906</v>
      </c>
    </row>
    <row r="3040" spans="1:7" x14ac:dyDescent="0.25">
      <c r="A3040" s="54">
        <v>44251</v>
      </c>
      <c r="B3040" t="s">
        <v>1651</v>
      </c>
      <c r="C3040" t="s">
        <v>497</v>
      </c>
      <c r="D3040">
        <v>305000</v>
      </c>
      <c r="E3040">
        <v>305000</v>
      </c>
      <c r="F3040">
        <v>1</v>
      </c>
      <c r="G3040" t="str">
        <f t="shared" si="47"/>
        <v>TR-POSSGKN210200908</v>
      </c>
    </row>
    <row r="3041" spans="1:7" x14ac:dyDescent="0.25">
      <c r="A3041" s="54">
        <v>44251</v>
      </c>
      <c r="B3041" t="s">
        <v>1651</v>
      </c>
      <c r="C3041" t="s">
        <v>498</v>
      </c>
      <c r="D3041">
        <v>145000</v>
      </c>
      <c r="E3041">
        <v>145000</v>
      </c>
      <c r="F3041">
        <v>1</v>
      </c>
      <c r="G3041" t="str">
        <f t="shared" si="47"/>
        <v>TR-POSSGKN210200908</v>
      </c>
    </row>
    <row r="3042" spans="1:7" x14ac:dyDescent="0.25">
      <c r="A3042" s="54">
        <v>44251</v>
      </c>
      <c r="B3042" t="s">
        <v>1651</v>
      </c>
      <c r="C3042" t="s">
        <v>152</v>
      </c>
      <c r="D3042">
        <v>35000</v>
      </c>
      <c r="E3042">
        <v>35000</v>
      </c>
      <c r="F3042">
        <v>1</v>
      </c>
      <c r="G3042" t="str">
        <f t="shared" si="47"/>
        <v>TR-POSSGKN210200908</v>
      </c>
    </row>
    <row r="3043" spans="1:7" x14ac:dyDescent="0.25">
      <c r="A3043" s="54">
        <v>44251</v>
      </c>
      <c r="B3043" t="s">
        <v>1652</v>
      </c>
      <c r="C3043" t="s">
        <v>10</v>
      </c>
      <c r="D3043">
        <v>14000</v>
      </c>
      <c r="E3043">
        <v>56000</v>
      </c>
      <c r="F3043">
        <v>4</v>
      </c>
      <c r="G3043" t="str">
        <f t="shared" si="47"/>
        <v>TR-POSSGKN210200909</v>
      </c>
    </row>
    <row r="3044" spans="1:7" x14ac:dyDescent="0.25">
      <c r="A3044" s="54">
        <v>44251</v>
      </c>
      <c r="B3044" t="s">
        <v>1652</v>
      </c>
      <c r="C3044" t="s">
        <v>95</v>
      </c>
      <c r="D3044">
        <v>14500</v>
      </c>
      <c r="E3044">
        <v>14500</v>
      </c>
      <c r="F3044">
        <v>1</v>
      </c>
      <c r="G3044" t="str">
        <f t="shared" si="47"/>
        <v>TR-POSSGKN210200909</v>
      </c>
    </row>
    <row r="3045" spans="1:7" x14ac:dyDescent="0.25">
      <c r="A3045" s="54">
        <v>44251</v>
      </c>
      <c r="B3045" t="s">
        <v>1652</v>
      </c>
      <c r="C3045" t="s">
        <v>703</v>
      </c>
      <c r="D3045">
        <v>28000</v>
      </c>
      <c r="E3045">
        <v>84000</v>
      </c>
      <c r="F3045">
        <v>3</v>
      </c>
      <c r="G3045" t="str">
        <f t="shared" si="47"/>
        <v>TR-POSSGKN210200909</v>
      </c>
    </row>
    <row r="3046" spans="1:7" x14ac:dyDescent="0.25">
      <c r="A3046" s="54">
        <v>44251</v>
      </c>
      <c r="B3046" t="s">
        <v>1652</v>
      </c>
      <c r="C3046" t="s">
        <v>704</v>
      </c>
      <c r="D3046">
        <v>11000</v>
      </c>
      <c r="E3046">
        <v>22000</v>
      </c>
      <c r="F3046">
        <v>2</v>
      </c>
      <c r="G3046" t="str">
        <f t="shared" si="47"/>
        <v>TR-POSSGKN210200909</v>
      </c>
    </row>
    <row r="3047" spans="1:7" x14ac:dyDescent="0.25">
      <c r="A3047" s="54">
        <v>44251</v>
      </c>
      <c r="B3047" t="s">
        <v>1653</v>
      </c>
      <c r="C3047" t="s">
        <v>132</v>
      </c>
      <c r="D3047">
        <v>23000</v>
      </c>
      <c r="E3047">
        <v>23000</v>
      </c>
      <c r="F3047">
        <v>1</v>
      </c>
      <c r="G3047" t="str">
        <f t="shared" si="47"/>
        <v>TR-POSSGKN210200910</v>
      </c>
    </row>
    <row r="3048" spans="1:7" x14ac:dyDescent="0.25">
      <c r="A3048" s="54">
        <v>44251</v>
      </c>
      <c r="B3048" t="s">
        <v>1653</v>
      </c>
      <c r="C3048" t="s">
        <v>705</v>
      </c>
      <c r="D3048">
        <v>5000</v>
      </c>
      <c r="E3048">
        <v>25000</v>
      </c>
      <c r="F3048">
        <v>5</v>
      </c>
      <c r="G3048" t="str">
        <f t="shared" si="47"/>
        <v>TR-POSSGKN210200910</v>
      </c>
    </row>
    <row r="3049" spans="1:7" x14ac:dyDescent="0.25">
      <c r="A3049" s="54">
        <v>44251</v>
      </c>
      <c r="B3049" t="s">
        <v>1654</v>
      </c>
      <c r="C3049" t="s">
        <v>707</v>
      </c>
      <c r="D3049">
        <v>65000</v>
      </c>
      <c r="E3049">
        <v>65000</v>
      </c>
      <c r="F3049">
        <v>1</v>
      </c>
      <c r="G3049" t="str">
        <f t="shared" si="47"/>
        <v>TR-POSSGKN210200911</v>
      </c>
    </row>
    <row r="3050" spans="1:7" x14ac:dyDescent="0.25">
      <c r="A3050" s="54">
        <v>44251</v>
      </c>
      <c r="B3050" t="s">
        <v>1654</v>
      </c>
      <c r="C3050" t="s">
        <v>195</v>
      </c>
      <c r="D3050">
        <v>40000</v>
      </c>
      <c r="E3050">
        <v>80000</v>
      </c>
      <c r="F3050">
        <v>2</v>
      </c>
      <c r="G3050" t="str">
        <f t="shared" si="47"/>
        <v>TR-POSSGKN210200911</v>
      </c>
    </row>
    <row r="3051" spans="1:7" x14ac:dyDescent="0.25">
      <c r="A3051" s="54">
        <v>44251</v>
      </c>
      <c r="B3051" t="s">
        <v>1654</v>
      </c>
      <c r="C3051" t="s">
        <v>708</v>
      </c>
      <c r="D3051">
        <v>40000</v>
      </c>
      <c r="E3051">
        <v>80000</v>
      </c>
      <c r="F3051">
        <v>2</v>
      </c>
      <c r="G3051" t="str">
        <f t="shared" si="47"/>
        <v>TR-POSSGKN210200911</v>
      </c>
    </row>
    <row r="3052" spans="1:7" x14ac:dyDescent="0.25">
      <c r="A3052" s="54">
        <v>44251</v>
      </c>
      <c r="B3052" t="s">
        <v>1655</v>
      </c>
      <c r="C3052" t="s">
        <v>119</v>
      </c>
      <c r="D3052">
        <v>39000</v>
      </c>
      <c r="E3052">
        <v>39000</v>
      </c>
      <c r="F3052">
        <v>1</v>
      </c>
      <c r="G3052" t="str">
        <f t="shared" si="47"/>
        <v>TR-POSSGKN210200912</v>
      </c>
    </row>
    <row r="3053" spans="1:7" x14ac:dyDescent="0.25">
      <c r="A3053" s="54">
        <v>44251</v>
      </c>
      <c r="B3053" t="s">
        <v>1655</v>
      </c>
      <c r="C3053" t="s">
        <v>34</v>
      </c>
      <c r="D3053">
        <v>30000</v>
      </c>
      <c r="E3053">
        <v>30000</v>
      </c>
      <c r="F3053">
        <v>1</v>
      </c>
      <c r="G3053" t="str">
        <f t="shared" si="47"/>
        <v>TR-POSSGKN210200912</v>
      </c>
    </row>
    <row r="3054" spans="1:7" x14ac:dyDescent="0.25">
      <c r="A3054" s="54">
        <v>44251</v>
      </c>
      <c r="B3054" t="s">
        <v>1656</v>
      </c>
      <c r="C3054" t="s">
        <v>231</v>
      </c>
      <c r="D3054">
        <v>142000</v>
      </c>
      <c r="E3054">
        <v>710000</v>
      </c>
      <c r="F3054">
        <v>5</v>
      </c>
      <c r="G3054" t="str">
        <f t="shared" si="47"/>
        <v>TR-POSSGKN210200913</v>
      </c>
    </row>
    <row r="3055" spans="1:7" x14ac:dyDescent="0.25">
      <c r="A3055" s="54">
        <v>44251</v>
      </c>
      <c r="B3055" t="s">
        <v>1657</v>
      </c>
      <c r="C3055" t="s">
        <v>493</v>
      </c>
      <c r="D3055">
        <v>299000</v>
      </c>
      <c r="E3055">
        <v>299000</v>
      </c>
      <c r="F3055">
        <v>1</v>
      </c>
      <c r="G3055" t="str">
        <f t="shared" si="47"/>
        <v>TR-POSSGKN210200914</v>
      </c>
    </row>
    <row r="3056" spans="1:7" x14ac:dyDescent="0.25">
      <c r="A3056" s="54">
        <v>44251</v>
      </c>
      <c r="B3056" t="s">
        <v>1658</v>
      </c>
      <c r="C3056" t="s">
        <v>495</v>
      </c>
      <c r="D3056">
        <v>400000</v>
      </c>
      <c r="E3056">
        <v>400000</v>
      </c>
      <c r="F3056">
        <v>1</v>
      </c>
      <c r="G3056" t="str">
        <f t="shared" si="47"/>
        <v>TR-POSSGKN210200915</v>
      </c>
    </row>
    <row r="3057" spans="1:7" x14ac:dyDescent="0.25">
      <c r="A3057" s="54">
        <v>44251</v>
      </c>
      <c r="B3057" t="s">
        <v>1659</v>
      </c>
      <c r="C3057" t="s">
        <v>496</v>
      </c>
      <c r="D3057">
        <v>400000</v>
      </c>
      <c r="E3057">
        <v>400000</v>
      </c>
      <c r="F3057">
        <v>1</v>
      </c>
      <c r="G3057" t="str">
        <f t="shared" si="47"/>
        <v>TR-POSSGKN210200916</v>
      </c>
    </row>
    <row r="3058" spans="1:7" x14ac:dyDescent="0.25">
      <c r="A3058" s="54">
        <v>44251</v>
      </c>
      <c r="B3058" t="s">
        <v>1659</v>
      </c>
      <c r="C3058" t="s">
        <v>497</v>
      </c>
      <c r="D3058">
        <v>305000</v>
      </c>
      <c r="E3058">
        <v>305000</v>
      </c>
      <c r="F3058">
        <v>1</v>
      </c>
      <c r="G3058" t="str">
        <f t="shared" si="47"/>
        <v>TR-POSSGKN210200916</v>
      </c>
    </row>
    <row r="3059" spans="1:7" x14ac:dyDescent="0.25">
      <c r="A3059" s="54">
        <v>44251</v>
      </c>
      <c r="B3059" t="s">
        <v>1659</v>
      </c>
      <c r="C3059" t="s">
        <v>498</v>
      </c>
      <c r="D3059">
        <v>145000</v>
      </c>
      <c r="E3059">
        <v>145000</v>
      </c>
      <c r="F3059">
        <v>1</v>
      </c>
      <c r="G3059" t="str">
        <f t="shared" si="47"/>
        <v>TR-POSSGKN210200916</v>
      </c>
    </row>
    <row r="3060" spans="1:7" x14ac:dyDescent="0.25">
      <c r="A3060" s="54">
        <v>44251</v>
      </c>
      <c r="B3060" t="s">
        <v>1659</v>
      </c>
      <c r="C3060" t="s">
        <v>152</v>
      </c>
      <c r="D3060">
        <v>35000</v>
      </c>
      <c r="E3060">
        <v>35000</v>
      </c>
      <c r="F3060">
        <v>1</v>
      </c>
      <c r="G3060" t="str">
        <f t="shared" si="47"/>
        <v>TR-POSSGKN210200916</v>
      </c>
    </row>
    <row r="3061" spans="1:7" x14ac:dyDescent="0.25">
      <c r="A3061" s="54">
        <v>44251</v>
      </c>
      <c r="B3061" t="s">
        <v>1660</v>
      </c>
      <c r="C3061" t="s">
        <v>10</v>
      </c>
      <c r="D3061">
        <v>14000</v>
      </c>
      <c r="E3061">
        <v>56000</v>
      </c>
      <c r="F3061">
        <v>4</v>
      </c>
      <c r="G3061" t="str">
        <f t="shared" si="47"/>
        <v>TR-POSSGKN210200917</v>
      </c>
    </row>
    <row r="3062" spans="1:7" x14ac:dyDescent="0.25">
      <c r="A3062" s="54">
        <v>44251</v>
      </c>
      <c r="B3062" t="s">
        <v>1660</v>
      </c>
      <c r="C3062" t="s">
        <v>95</v>
      </c>
      <c r="D3062">
        <v>14500</v>
      </c>
      <c r="E3062">
        <v>14500</v>
      </c>
      <c r="F3062">
        <v>1</v>
      </c>
      <c r="G3062" t="str">
        <f t="shared" si="47"/>
        <v>TR-POSSGKN210200917</v>
      </c>
    </row>
    <row r="3063" spans="1:7" x14ac:dyDescent="0.25">
      <c r="A3063" s="54">
        <v>44251</v>
      </c>
      <c r="B3063" t="s">
        <v>1661</v>
      </c>
      <c r="C3063" t="s">
        <v>703</v>
      </c>
      <c r="D3063">
        <v>28000</v>
      </c>
      <c r="E3063">
        <v>84000</v>
      </c>
      <c r="F3063">
        <v>3</v>
      </c>
      <c r="G3063" t="str">
        <f t="shared" si="47"/>
        <v>TR-POSSGKN210200918</v>
      </c>
    </row>
    <row r="3064" spans="1:7" x14ac:dyDescent="0.25">
      <c r="A3064" s="54">
        <v>44251</v>
      </c>
      <c r="B3064" t="s">
        <v>1661</v>
      </c>
      <c r="C3064" t="s">
        <v>704</v>
      </c>
      <c r="D3064">
        <v>11000</v>
      </c>
      <c r="E3064">
        <v>22000</v>
      </c>
      <c r="F3064">
        <v>2</v>
      </c>
      <c r="G3064" t="str">
        <f t="shared" si="47"/>
        <v>TR-POSSGKN210200918</v>
      </c>
    </row>
    <row r="3065" spans="1:7" x14ac:dyDescent="0.25">
      <c r="A3065" s="54">
        <v>44251</v>
      </c>
      <c r="B3065" t="s">
        <v>1662</v>
      </c>
      <c r="C3065" t="s">
        <v>132</v>
      </c>
      <c r="D3065">
        <v>23000</v>
      </c>
      <c r="E3065">
        <v>23000</v>
      </c>
      <c r="F3065">
        <v>1</v>
      </c>
      <c r="G3065" t="str">
        <f t="shared" si="47"/>
        <v>TR-POSSGKN210200919</v>
      </c>
    </row>
    <row r="3066" spans="1:7" x14ac:dyDescent="0.25">
      <c r="A3066" s="54">
        <v>44251</v>
      </c>
      <c r="B3066" t="s">
        <v>1662</v>
      </c>
      <c r="C3066" t="s">
        <v>705</v>
      </c>
      <c r="D3066">
        <v>5000</v>
      </c>
      <c r="E3066">
        <v>25000</v>
      </c>
      <c r="F3066">
        <v>5</v>
      </c>
      <c r="G3066" t="str">
        <f t="shared" si="47"/>
        <v>TR-POSSGKN210200919</v>
      </c>
    </row>
    <row r="3067" spans="1:7" x14ac:dyDescent="0.25">
      <c r="A3067" s="54">
        <v>44252</v>
      </c>
      <c r="B3067" t="s">
        <v>1663</v>
      </c>
      <c r="C3067" t="s">
        <v>707</v>
      </c>
      <c r="D3067">
        <v>65000</v>
      </c>
      <c r="E3067">
        <v>65000</v>
      </c>
      <c r="F3067">
        <v>1</v>
      </c>
      <c r="G3067" t="str">
        <f t="shared" si="47"/>
        <v>TR-POSSGKN210200920</v>
      </c>
    </row>
    <row r="3068" spans="1:7" x14ac:dyDescent="0.25">
      <c r="A3068" s="54">
        <v>44252</v>
      </c>
      <c r="B3068" t="s">
        <v>1663</v>
      </c>
      <c r="C3068" t="s">
        <v>195</v>
      </c>
      <c r="D3068">
        <v>40000</v>
      </c>
      <c r="E3068">
        <v>80000</v>
      </c>
      <c r="F3068">
        <v>2</v>
      </c>
      <c r="G3068" t="str">
        <f t="shared" si="47"/>
        <v>TR-POSSGKN210200920</v>
      </c>
    </row>
    <row r="3069" spans="1:7" x14ac:dyDescent="0.25">
      <c r="A3069" s="54">
        <v>44252</v>
      </c>
      <c r="B3069" t="s">
        <v>1664</v>
      </c>
      <c r="C3069" t="s">
        <v>708</v>
      </c>
      <c r="D3069">
        <v>40000</v>
      </c>
      <c r="E3069">
        <v>80000</v>
      </c>
      <c r="F3069">
        <v>2</v>
      </c>
      <c r="G3069" t="str">
        <f t="shared" si="47"/>
        <v>TR-POSSGKN210200921</v>
      </c>
    </row>
    <row r="3070" spans="1:7" x14ac:dyDescent="0.25">
      <c r="A3070" s="54">
        <v>44252</v>
      </c>
      <c r="B3070" t="s">
        <v>1665</v>
      </c>
      <c r="C3070" t="s">
        <v>10</v>
      </c>
      <c r="D3070">
        <v>14000</v>
      </c>
      <c r="E3070">
        <v>140000</v>
      </c>
      <c r="F3070">
        <v>10</v>
      </c>
      <c r="G3070" t="str">
        <f t="shared" si="47"/>
        <v>TR-POSSGKN210200922</v>
      </c>
    </row>
    <row r="3071" spans="1:7" x14ac:dyDescent="0.25">
      <c r="A3071" s="54">
        <v>44252</v>
      </c>
      <c r="B3071" t="s">
        <v>1666</v>
      </c>
      <c r="C3071" t="s">
        <v>20</v>
      </c>
      <c r="D3071">
        <v>29500</v>
      </c>
      <c r="E3071">
        <v>147500</v>
      </c>
      <c r="F3071">
        <v>5</v>
      </c>
      <c r="G3071" t="str">
        <f t="shared" si="47"/>
        <v>TR-POSSGKN210200923</v>
      </c>
    </row>
    <row r="3072" spans="1:7" x14ac:dyDescent="0.25">
      <c r="A3072" s="54">
        <v>44252</v>
      </c>
      <c r="B3072" t="s">
        <v>1666</v>
      </c>
      <c r="C3072" t="s">
        <v>497</v>
      </c>
      <c r="D3072">
        <v>305000</v>
      </c>
      <c r="E3072">
        <v>305000</v>
      </c>
      <c r="F3072">
        <v>1</v>
      </c>
      <c r="G3072" t="str">
        <f t="shared" si="47"/>
        <v>TR-POSSGKN210200923</v>
      </c>
    </row>
    <row r="3073" spans="1:7" x14ac:dyDescent="0.25">
      <c r="A3073" s="54">
        <v>44252</v>
      </c>
      <c r="B3073" t="s">
        <v>1667</v>
      </c>
      <c r="C3073" t="s">
        <v>342</v>
      </c>
      <c r="D3073">
        <v>9200</v>
      </c>
      <c r="E3073">
        <v>460000</v>
      </c>
      <c r="F3073">
        <v>50</v>
      </c>
      <c r="G3073" t="str">
        <f t="shared" si="47"/>
        <v>TR-POSSGKN210200947</v>
      </c>
    </row>
    <row r="3074" spans="1:7" x14ac:dyDescent="0.25">
      <c r="A3074" s="54">
        <v>44252</v>
      </c>
      <c r="B3074" t="s">
        <v>1668</v>
      </c>
      <c r="C3074" t="s">
        <v>182</v>
      </c>
      <c r="D3074">
        <v>1200</v>
      </c>
      <c r="E3074">
        <v>18000</v>
      </c>
      <c r="F3074">
        <v>15</v>
      </c>
      <c r="G3074" t="str">
        <f t="shared" si="47"/>
        <v>TR-POSSGKN210200948</v>
      </c>
    </row>
    <row r="3075" spans="1:7" x14ac:dyDescent="0.25">
      <c r="A3075" s="54">
        <v>44252</v>
      </c>
      <c r="B3075" t="s">
        <v>1668</v>
      </c>
      <c r="C3075" t="s">
        <v>74</v>
      </c>
      <c r="D3075">
        <v>145000</v>
      </c>
      <c r="E3075">
        <v>145000</v>
      </c>
      <c r="F3075">
        <v>1</v>
      </c>
      <c r="G3075" t="str">
        <f t="shared" ref="G3075:G3138" si="48" xml:space="preserve"> "TR-" &amp; B3075</f>
        <v>TR-POSSGKN210200948</v>
      </c>
    </row>
    <row r="3076" spans="1:7" x14ac:dyDescent="0.25">
      <c r="A3076" s="54">
        <v>44252</v>
      </c>
      <c r="B3076" t="s">
        <v>1668</v>
      </c>
      <c r="C3076" t="s">
        <v>62</v>
      </c>
      <c r="D3076">
        <v>16000</v>
      </c>
      <c r="E3076">
        <v>16000</v>
      </c>
      <c r="F3076">
        <v>1</v>
      </c>
      <c r="G3076" t="str">
        <f t="shared" si="48"/>
        <v>TR-POSSGKN210200948</v>
      </c>
    </row>
    <row r="3077" spans="1:7" x14ac:dyDescent="0.25">
      <c r="A3077" s="54">
        <v>44252</v>
      </c>
      <c r="B3077" t="s">
        <v>1668</v>
      </c>
      <c r="C3077" t="s">
        <v>82</v>
      </c>
      <c r="D3077">
        <v>8700</v>
      </c>
      <c r="E3077">
        <v>8700</v>
      </c>
      <c r="F3077">
        <v>1</v>
      </c>
      <c r="G3077" t="str">
        <f t="shared" si="48"/>
        <v>TR-POSSGKN210200948</v>
      </c>
    </row>
    <row r="3078" spans="1:7" x14ac:dyDescent="0.25">
      <c r="A3078" s="54">
        <v>44252</v>
      </c>
      <c r="B3078" t="s">
        <v>1668</v>
      </c>
      <c r="C3078" t="s">
        <v>714</v>
      </c>
      <c r="D3078">
        <v>41500</v>
      </c>
      <c r="E3078">
        <v>41500</v>
      </c>
      <c r="F3078">
        <v>1</v>
      </c>
      <c r="G3078" t="str">
        <f t="shared" si="48"/>
        <v>TR-POSSGKN210200948</v>
      </c>
    </row>
    <row r="3079" spans="1:7" x14ac:dyDescent="0.25">
      <c r="A3079" s="54">
        <v>44252</v>
      </c>
      <c r="B3079" t="s">
        <v>1669</v>
      </c>
      <c r="C3079" t="s">
        <v>9</v>
      </c>
      <c r="D3079">
        <v>14500</v>
      </c>
      <c r="E3079">
        <v>14500</v>
      </c>
      <c r="F3079">
        <v>1</v>
      </c>
      <c r="G3079" t="str">
        <f t="shared" si="48"/>
        <v>TR-POSSGKN210200949</v>
      </c>
    </row>
    <row r="3080" spans="1:7" x14ac:dyDescent="0.25">
      <c r="A3080" s="54">
        <v>44252</v>
      </c>
      <c r="B3080" t="s">
        <v>1670</v>
      </c>
      <c r="C3080" t="s">
        <v>40</v>
      </c>
      <c r="D3080">
        <v>158000</v>
      </c>
      <c r="E3080">
        <v>158000</v>
      </c>
      <c r="F3080">
        <v>1</v>
      </c>
      <c r="G3080" t="str">
        <f t="shared" si="48"/>
        <v>TR-POSSGKN210200950</v>
      </c>
    </row>
    <row r="3081" spans="1:7" x14ac:dyDescent="0.25">
      <c r="A3081" s="54">
        <v>44252</v>
      </c>
      <c r="B3081" t="s">
        <v>1670</v>
      </c>
      <c r="C3081" t="s">
        <v>166</v>
      </c>
      <c r="D3081">
        <v>5200</v>
      </c>
      <c r="E3081">
        <v>5200</v>
      </c>
      <c r="F3081">
        <v>1</v>
      </c>
      <c r="G3081" t="str">
        <f t="shared" si="48"/>
        <v>TR-POSSGKN210200950</v>
      </c>
    </row>
    <row r="3082" spans="1:7" x14ac:dyDescent="0.25">
      <c r="A3082" s="54">
        <v>44252</v>
      </c>
      <c r="B3082" t="s">
        <v>1671</v>
      </c>
      <c r="C3082" t="s">
        <v>16</v>
      </c>
      <c r="D3082">
        <v>14500</v>
      </c>
      <c r="E3082">
        <v>14500</v>
      </c>
      <c r="F3082">
        <v>1</v>
      </c>
      <c r="G3082" t="str">
        <f t="shared" si="48"/>
        <v>TR-POSSGKN210200952</v>
      </c>
    </row>
    <row r="3083" spans="1:7" x14ac:dyDescent="0.25">
      <c r="A3083" s="54">
        <v>44252</v>
      </c>
      <c r="B3083" t="s">
        <v>1671</v>
      </c>
      <c r="C3083" t="s">
        <v>161</v>
      </c>
      <c r="D3083">
        <v>5000</v>
      </c>
      <c r="E3083">
        <v>5000</v>
      </c>
      <c r="F3083">
        <v>1</v>
      </c>
      <c r="G3083" t="str">
        <f t="shared" si="48"/>
        <v>TR-POSSGKN210200952</v>
      </c>
    </row>
    <row r="3084" spans="1:7" x14ac:dyDescent="0.25">
      <c r="A3084" s="54">
        <v>44252</v>
      </c>
      <c r="B3084" t="s">
        <v>1671</v>
      </c>
      <c r="C3084" t="s">
        <v>95</v>
      </c>
      <c r="D3084">
        <v>14500</v>
      </c>
      <c r="E3084">
        <v>14500</v>
      </c>
      <c r="F3084">
        <v>1</v>
      </c>
      <c r="G3084" t="str">
        <f t="shared" si="48"/>
        <v>TR-POSSGKN210200952</v>
      </c>
    </row>
    <row r="3085" spans="1:7" x14ac:dyDescent="0.25">
      <c r="A3085" s="54">
        <v>44252</v>
      </c>
      <c r="B3085" t="s">
        <v>1672</v>
      </c>
      <c r="C3085" t="s">
        <v>66</v>
      </c>
      <c r="D3085">
        <v>14500</v>
      </c>
      <c r="E3085">
        <v>14500</v>
      </c>
      <c r="F3085">
        <v>1</v>
      </c>
      <c r="G3085" t="str">
        <f t="shared" si="48"/>
        <v>TR-POSSGKN210200955</v>
      </c>
    </row>
    <row r="3086" spans="1:7" x14ac:dyDescent="0.25">
      <c r="A3086" s="54">
        <v>44252</v>
      </c>
      <c r="B3086" t="s">
        <v>1673</v>
      </c>
      <c r="C3086" t="s">
        <v>93</v>
      </c>
      <c r="D3086">
        <v>6800</v>
      </c>
      <c r="E3086">
        <v>6800</v>
      </c>
      <c r="F3086">
        <v>1</v>
      </c>
      <c r="G3086" t="str">
        <f t="shared" si="48"/>
        <v>TR-POSSGKN210200956</v>
      </c>
    </row>
    <row r="3087" spans="1:7" x14ac:dyDescent="0.25">
      <c r="A3087" s="54">
        <v>44252</v>
      </c>
      <c r="B3087" t="s">
        <v>1674</v>
      </c>
      <c r="C3087" t="s">
        <v>60</v>
      </c>
      <c r="D3087">
        <v>8000</v>
      </c>
      <c r="E3087">
        <v>24000</v>
      </c>
      <c r="F3087">
        <v>3</v>
      </c>
      <c r="G3087" t="str">
        <f t="shared" si="48"/>
        <v>TR-POSSGKN210200958</v>
      </c>
    </row>
    <row r="3088" spans="1:7" x14ac:dyDescent="0.25">
      <c r="A3088" s="54">
        <v>44252</v>
      </c>
      <c r="B3088" t="s">
        <v>1675</v>
      </c>
      <c r="C3088" t="s">
        <v>119</v>
      </c>
      <c r="D3088">
        <v>39000</v>
      </c>
      <c r="E3088">
        <v>39000</v>
      </c>
      <c r="F3088">
        <v>1</v>
      </c>
      <c r="G3088" t="str">
        <f t="shared" si="48"/>
        <v>TR-POSSGKN210200964</v>
      </c>
    </row>
    <row r="3089" spans="1:7" x14ac:dyDescent="0.25">
      <c r="A3089" s="54">
        <v>44252</v>
      </c>
      <c r="B3089" t="s">
        <v>1675</v>
      </c>
      <c r="C3089" t="s">
        <v>10</v>
      </c>
      <c r="D3089">
        <v>14500</v>
      </c>
      <c r="E3089">
        <v>29000</v>
      </c>
      <c r="F3089">
        <v>2</v>
      </c>
      <c r="G3089" t="str">
        <f t="shared" si="48"/>
        <v>TR-POSSGKN210200964</v>
      </c>
    </row>
    <row r="3090" spans="1:7" x14ac:dyDescent="0.25">
      <c r="A3090" s="54">
        <v>44252</v>
      </c>
      <c r="B3090" t="s">
        <v>1675</v>
      </c>
      <c r="C3090" t="s">
        <v>722</v>
      </c>
      <c r="D3090">
        <v>36000</v>
      </c>
      <c r="E3090">
        <v>72000</v>
      </c>
      <c r="F3090">
        <v>2</v>
      </c>
      <c r="G3090" t="str">
        <f t="shared" si="48"/>
        <v>TR-POSSGKN210200964</v>
      </c>
    </row>
    <row r="3091" spans="1:7" x14ac:dyDescent="0.25">
      <c r="A3091" s="54">
        <v>44252</v>
      </c>
      <c r="B3091" t="s">
        <v>1675</v>
      </c>
      <c r="C3091" t="s">
        <v>110</v>
      </c>
      <c r="D3091">
        <v>14000</v>
      </c>
      <c r="E3091">
        <v>14000</v>
      </c>
      <c r="F3091">
        <v>1</v>
      </c>
      <c r="G3091" t="str">
        <f t="shared" si="48"/>
        <v>TR-POSSGKN210200964</v>
      </c>
    </row>
    <row r="3092" spans="1:7" x14ac:dyDescent="0.25">
      <c r="A3092" s="54">
        <v>44252</v>
      </c>
      <c r="B3092" t="s">
        <v>1675</v>
      </c>
      <c r="C3092" t="s">
        <v>498</v>
      </c>
      <c r="D3092">
        <v>145000</v>
      </c>
      <c r="E3092">
        <v>290000</v>
      </c>
      <c r="F3092">
        <v>2</v>
      </c>
      <c r="G3092" t="str">
        <f t="shared" si="48"/>
        <v>TR-POSSGKN210200964</v>
      </c>
    </row>
    <row r="3093" spans="1:7" x14ac:dyDescent="0.25">
      <c r="A3093" s="54">
        <v>44252</v>
      </c>
      <c r="B3093" t="s">
        <v>1675</v>
      </c>
      <c r="C3093" t="s">
        <v>383</v>
      </c>
      <c r="D3093">
        <v>29000</v>
      </c>
      <c r="E3093">
        <v>87000</v>
      </c>
      <c r="F3093">
        <v>3</v>
      </c>
      <c r="G3093" t="str">
        <f t="shared" si="48"/>
        <v>TR-POSSGKN210200964</v>
      </c>
    </row>
    <row r="3094" spans="1:7" x14ac:dyDescent="0.25">
      <c r="A3094" s="54">
        <v>44252</v>
      </c>
      <c r="B3094" t="s">
        <v>1675</v>
      </c>
      <c r="C3094" t="s">
        <v>339</v>
      </c>
      <c r="D3094">
        <v>130000</v>
      </c>
      <c r="E3094">
        <v>130000</v>
      </c>
      <c r="F3094">
        <v>1</v>
      </c>
      <c r="G3094" t="str">
        <f t="shared" si="48"/>
        <v>TR-POSSGKN210200964</v>
      </c>
    </row>
    <row r="3095" spans="1:7" x14ac:dyDescent="0.25">
      <c r="A3095" s="54">
        <v>44252</v>
      </c>
      <c r="B3095" t="s">
        <v>1675</v>
      </c>
      <c r="C3095" t="s">
        <v>727</v>
      </c>
      <c r="D3095">
        <v>17000</v>
      </c>
      <c r="E3095">
        <v>17000</v>
      </c>
      <c r="F3095">
        <v>1</v>
      </c>
      <c r="G3095" t="str">
        <f t="shared" si="48"/>
        <v>TR-POSSGKN210200964</v>
      </c>
    </row>
    <row r="3096" spans="1:7" x14ac:dyDescent="0.25">
      <c r="A3096" s="54">
        <v>44252</v>
      </c>
      <c r="B3096" t="s">
        <v>1676</v>
      </c>
      <c r="C3096" t="s">
        <v>161</v>
      </c>
      <c r="D3096">
        <v>5000</v>
      </c>
      <c r="E3096">
        <v>5000</v>
      </c>
      <c r="F3096">
        <v>1</v>
      </c>
      <c r="G3096" t="str">
        <f t="shared" si="48"/>
        <v>TR-POSSGKN210200969</v>
      </c>
    </row>
    <row r="3097" spans="1:7" x14ac:dyDescent="0.25">
      <c r="A3097" s="54">
        <v>44252</v>
      </c>
      <c r="B3097" t="s">
        <v>1677</v>
      </c>
      <c r="C3097" t="s">
        <v>119</v>
      </c>
      <c r="D3097">
        <v>39000</v>
      </c>
      <c r="E3097">
        <v>78000</v>
      </c>
      <c r="F3097">
        <v>2</v>
      </c>
      <c r="G3097" t="str">
        <f t="shared" si="48"/>
        <v>TR-POSSGKN210200970</v>
      </c>
    </row>
    <row r="3098" spans="1:7" x14ac:dyDescent="0.25">
      <c r="A3098" s="54">
        <v>44252</v>
      </c>
      <c r="B3098" t="s">
        <v>1678</v>
      </c>
      <c r="C3098" t="s">
        <v>20</v>
      </c>
      <c r="D3098">
        <v>30000</v>
      </c>
      <c r="E3098">
        <v>60000</v>
      </c>
      <c r="F3098">
        <v>2</v>
      </c>
      <c r="G3098" t="str">
        <f t="shared" si="48"/>
        <v>TR-POSSGKN210200971</v>
      </c>
    </row>
    <row r="3099" spans="1:7" x14ac:dyDescent="0.25">
      <c r="A3099" s="54">
        <v>44252</v>
      </c>
      <c r="B3099" t="s">
        <v>1678</v>
      </c>
      <c r="C3099" t="s">
        <v>410</v>
      </c>
      <c r="D3099">
        <v>9200</v>
      </c>
      <c r="E3099">
        <v>92000</v>
      </c>
      <c r="F3099">
        <v>10</v>
      </c>
      <c r="G3099" t="str">
        <f t="shared" si="48"/>
        <v>TR-POSSGKN210200971</v>
      </c>
    </row>
    <row r="3100" spans="1:7" x14ac:dyDescent="0.25">
      <c r="A3100" s="54">
        <v>44252</v>
      </c>
      <c r="B3100" t="s">
        <v>1678</v>
      </c>
      <c r="C3100" t="s">
        <v>269</v>
      </c>
      <c r="D3100">
        <v>9200</v>
      </c>
      <c r="E3100">
        <v>92000</v>
      </c>
      <c r="F3100">
        <v>10</v>
      </c>
      <c r="G3100" t="str">
        <f t="shared" si="48"/>
        <v>TR-POSSGKN210200971</v>
      </c>
    </row>
    <row r="3101" spans="1:7" x14ac:dyDescent="0.25">
      <c r="A3101" s="54">
        <v>44252</v>
      </c>
      <c r="B3101" t="s">
        <v>1679</v>
      </c>
      <c r="C3101" t="s">
        <v>263</v>
      </c>
      <c r="D3101">
        <v>602000</v>
      </c>
      <c r="E3101">
        <v>602000</v>
      </c>
      <c r="F3101">
        <v>1</v>
      </c>
      <c r="G3101" t="str">
        <f t="shared" si="48"/>
        <v>TR-POSSGKN210200973</v>
      </c>
    </row>
    <row r="3102" spans="1:7" x14ac:dyDescent="0.25">
      <c r="A3102" s="54">
        <v>44252</v>
      </c>
      <c r="B3102" t="s">
        <v>1679</v>
      </c>
      <c r="C3102" t="s">
        <v>707</v>
      </c>
      <c r="D3102">
        <v>65000</v>
      </c>
      <c r="E3102">
        <v>130000</v>
      </c>
      <c r="F3102">
        <v>2</v>
      </c>
      <c r="G3102" t="str">
        <f t="shared" si="48"/>
        <v>TR-POSSGKN210200973</v>
      </c>
    </row>
    <row r="3103" spans="1:7" x14ac:dyDescent="0.25">
      <c r="A3103" s="54">
        <v>44252</v>
      </c>
      <c r="B3103" t="s">
        <v>1679</v>
      </c>
      <c r="C3103" t="s">
        <v>730</v>
      </c>
      <c r="D3103">
        <v>145000</v>
      </c>
      <c r="E3103">
        <v>145000</v>
      </c>
      <c r="F3103">
        <v>1</v>
      </c>
      <c r="G3103" t="str">
        <f t="shared" si="48"/>
        <v>TR-POSSGKN210200973</v>
      </c>
    </row>
    <row r="3104" spans="1:7" x14ac:dyDescent="0.25">
      <c r="A3104" s="54">
        <v>44252</v>
      </c>
      <c r="B3104" t="s">
        <v>1679</v>
      </c>
      <c r="C3104" t="s">
        <v>29</v>
      </c>
      <c r="D3104">
        <v>14500</v>
      </c>
      <c r="E3104">
        <v>14500</v>
      </c>
      <c r="F3104">
        <v>1</v>
      </c>
      <c r="G3104" t="str">
        <f t="shared" si="48"/>
        <v>TR-POSSGKN210200973</v>
      </c>
    </row>
    <row r="3105" spans="1:7" x14ac:dyDescent="0.25">
      <c r="A3105" s="54">
        <v>44252</v>
      </c>
      <c r="B3105" t="s">
        <v>1679</v>
      </c>
      <c r="C3105" t="s">
        <v>68</v>
      </c>
      <c r="D3105">
        <v>5500</v>
      </c>
      <c r="E3105">
        <v>11000</v>
      </c>
      <c r="F3105">
        <v>2</v>
      </c>
      <c r="G3105" t="str">
        <f t="shared" si="48"/>
        <v>TR-POSSGKN210200973</v>
      </c>
    </row>
    <row r="3106" spans="1:7" x14ac:dyDescent="0.25">
      <c r="A3106" s="54">
        <v>44252</v>
      </c>
      <c r="B3106" t="s">
        <v>1679</v>
      </c>
      <c r="C3106" t="s">
        <v>44</v>
      </c>
      <c r="D3106">
        <v>9000</v>
      </c>
      <c r="E3106">
        <v>9000</v>
      </c>
      <c r="F3106">
        <v>1</v>
      </c>
      <c r="G3106" t="str">
        <f t="shared" si="48"/>
        <v>TR-POSSGKN210200973</v>
      </c>
    </row>
    <row r="3107" spans="1:7" x14ac:dyDescent="0.25">
      <c r="A3107" s="54">
        <v>44252</v>
      </c>
      <c r="B3107" t="s">
        <v>1680</v>
      </c>
      <c r="C3107" t="s">
        <v>467</v>
      </c>
      <c r="D3107">
        <v>22000</v>
      </c>
      <c r="E3107">
        <v>22000</v>
      </c>
      <c r="F3107">
        <v>1</v>
      </c>
      <c r="G3107" t="str">
        <f t="shared" si="48"/>
        <v>TR-POSSGKN210200974</v>
      </c>
    </row>
    <row r="3108" spans="1:7" x14ac:dyDescent="0.25">
      <c r="A3108" s="54">
        <v>44252</v>
      </c>
      <c r="B3108" t="s">
        <v>1680</v>
      </c>
      <c r="C3108" t="s">
        <v>733</v>
      </c>
      <c r="D3108">
        <v>5500</v>
      </c>
      <c r="E3108">
        <v>5500</v>
      </c>
      <c r="F3108">
        <v>1</v>
      </c>
      <c r="G3108" t="str">
        <f t="shared" si="48"/>
        <v>TR-POSSGKN210200974</v>
      </c>
    </row>
    <row r="3109" spans="1:7" x14ac:dyDescent="0.25">
      <c r="A3109" s="54">
        <v>44252</v>
      </c>
      <c r="B3109" t="s">
        <v>1681</v>
      </c>
      <c r="C3109" t="s">
        <v>734</v>
      </c>
      <c r="D3109">
        <v>5800</v>
      </c>
      <c r="E3109">
        <v>5800</v>
      </c>
      <c r="F3109">
        <v>1</v>
      </c>
      <c r="G3109" t="str">
        <f t="shared" si="48"/>
        <v>TR-POSSGKN210200975</v>
      </c>
    </row>
    <row r="3110" spans="1:7" x14ac:dyDescent="0.25">
      <c r="A3110" s="54">
        <v>44252</v>
      </c>
      <c r="B3110" t="s">
        <v>1681</v>
      </c>
      <c r="C3110" t="s">
        <v>735</v>
      </c>
      <c r="D3110">
        <v>6300</v>
      </c>
      <c r="E3110">
        <v>6300</v>
      </c>
      <c r="F3110">
        <v>1</v>
      </c>
      <c r="G3110" t="str">
        <f t="shared" si="48"/>
        <v>TR-POSSGKN210200975</v>
      </c>
    </row>
    <row r="3111" spans="1:7" x14ac:dyDescent="0.25">
      <c r="A3111" s="54">
        <v>44252</v>
      </c>
      <c r="B3111" t="s">
        <v>1682</v>
      </c>
      <c r="C3111" t="s">
        <v>736</v>
      </c>
      <c r="D3111">
        <v>26000</v>
      </c>
      <c r="E3111">
        <v>26000</v>
      </c>
      <c r="F3111">
        <v>1</v>
      </c>
      <c r="G3111" t="str">
        <f t="shared" si="48"/>
        <v>TR-POSSGKN210200976</v>
      </c>
    </row>
    <row r="3112" spans="1:7" x14ac:dyDescent="0.25">
      <c r="A3112" s="54">
        <v>44252</v>
      </c>
      <c r="B3112" t="s">
        <v>1682</v>
      </c>
      <c r="C3112" t="s">
        <v>737</v>
      </c>
      <c r="D3112">
        <v>48000</v>
      </c>
      <c r="E3112">
        <v>48000</v>
      </c>
      <c r="F3112">
        <v>1</v>
      </c>
      <c r="G3112" t="str">
        <f t="shared" si="48"/>
        <v>TR-POSSGKN210200976</v>
      </c>
    </row>
    <row r="3113" spans="1:7" x14ac:dyDescent="0.25">
      <c r="A3113" s="54">
        <v>44252</v>
      </c>
      <c r="B3113" t="s">
        <v>1682</v>
      </c>
      <c r="C3113" t="s">
        <v>93</v>
      </c>
      <c r="D3113">
        <v>6800</v>
      </c>
      <c r="E3113">
        <v>6800</v>
      </c>
      <c r="F3113">
        <v>1</v>
      </c>
      <c r="G3113" t="str">
        <f t="shared" si="48"/>
        <v>TR-POSSGKN210200976</v>
      </c>
    </row>
    <row r="3114" spans="1:7" x14ac:dyDescent="0.25">
      <c r="A3114" s="54">
        <v>44254</v>
      </c>
      <c r="B3114" t="s">
        <v>1683</v>
      </c>
      <c r="C3114" t="s">
        <v>741</v>
      </c>
      <c r="D3114">
        <v>50000</v>
      </c>
      <c r="E3114">
        <v>50000</v>
      </c>
      <c r="F3114">
        <v>1</v>
      </c>
      <c r="G3114" t="str">
        <f t="shared" si="48"/>
        <v>TR-POSSGKN210200979</v>
      </c>
    </row>
    <row r="3115" spans="1:7" x14ac:dyDescent="0.25">
      <c r="A3115" s="54">
        <v>44254</v>
      </c>
      <c r="B3115" t="s">
        <v>1683</v>
      </c>
      <c r="C3115" t="s">
        <v>742</v>
      </c>
      <c r="D3115">
        <v>13500</v>
      </c>
      <c r="E3115">
        <v>13500</v>
      </c>
      <c r="F3115">
        <v>1</v>
      </c>
      <c r="G3115" t="str">
        <f t="shared" si="48"/>
        <v>TR-POSSGKN210200979</v>
      </c>
    </row>
    <row r="3116" spans="1:7" x14ac:dyDescent="0.25">
      <c r="A3116" s="54">
        <v>44254</v>
      </c>
      <c r="B3116" t="s">
        <v>1683</v>
      </c>
      <c r="C3116" t="s">
        <v>480</v>
      </c>
      <c r="D3116">
        <v>10000</v>
      </c>
      <c r="E3116">
        <v>10000</v>
      </c>
      <c r="F3116">
        <v>1</v>
      </c>
      <c r="G3116" t="str">
        <f t="shared" si="48"/>
        <v>TR-POSSGKN210200979</v>
      </c>
    </row>
    <row r="3117" spans="1:7" x14ac:dyDescent="0.25">
      <c r="A3117" s="54">
        <v>44254</v>
      </c>
      <c r="B3117" t="s">
        <v>1683</v>
      </c>
      <c r="C3117" t="s">
        <v>743</v>
      </c>
      <c r="D3117">
        <v>325000</v>
      </c>
      <c r="E3117">
        <v>325000</v>
      </c>
      <c r="F3117">
        <v>1</v>
      </c>
      <c r="G3117" t="str">
        <f t="shared" si="48"/>
        <v>TR-POSSGKN210200979</v>
      </c>
    </row>
    <row r="3118" spans="1:7" x14ac:dyDescent="0.25">
      <c r="A3118" s="54">
        <v>44254</v>
      </c>
      <c r="B3118" t="s">
        <v>1683</v>
      </c>
      <c r="C3118" t="s">
        <v>159</v>
      </c>
      <c r="D3118">
        <v>4500</v>
      </c>
      <c r="E3118">
        <v>4500</v>
      </c>
      <c r="F3118">
        <v>1</v>
      </c>
      <c r="G3118" t="str">
        <f t="shared" si="48"/>
        <v>TR-POSSGKN210200979</v>
      </c>
    </row>
    <row r="3119" spans="1:7" x14ac:dyDescent="0.25">
      <c r="A3119" s="54">
        <v>44254</v>
      </c>
      <c r="B3119" t="s">
        <v>1683</v>
      </c>
      <c r="C3119" t="s">
        <v>172</v>
      </c>
      <c r="D3119">
        <v>2800</v>
      </c>
      <c r="E3119">
        <v>2800</v>
      </c>
      <c r="F3119">
        <v>1</v>
      </c>
      <c r="G3119" t="str">
        <f t="shared" si="48"/>
        <v>TR-POSSGKN210200979</v>
      </c>
    </row>
    <row r="3120" spans="1:7" x14ac:dyDescent="0.25">
      <c r="A3120" s="54">
        <v>44254</v>
      </c>
      <c r="B3120" t="s">
        <v>1683</v>
      </c>
      <c r="C3120" t="s">
        <v>60</v>
      </c>
      <c r="D3120">
        <v>8000</v>
      </c>
      <c r="E3120">
        <v>8000</v>
      </c>
      <c r="F3120">
        <v>1</v>
      </c>
      <c r="G3120" t="str">
        <f t="shared" si="48"/>
        <v>TR-POSSGKN210200979</v>
      </c>
    </row>
    <row r="3121" spans="1:7" x14ac:dyDescent="0.25">
      <c r="A3121" s="54">
        <v>44254</v>
      </c>
      <c r="B3121" t="s">
        <v>1684</v>
      </c>
      <c r="C3121" t="s">
        <v>10</v>
      </c>
      <c r="D3121">
        <v>14500</v>
      </c>
      <c r="E3121">
        <v>14500</v>
      </c>
      <c r="F3121">
        <v>1</v>
      </c>
      <c r="G3121" t="str">
        <f t="shared" si="48"/>
        <v>TR-POSSGKN210200980</v>
      </c>
    </row>
    <row r="3122" spans="1:7" x14ac:dyDescent="0.25">
      <c r="A3122" s="54">
        <v>44254</v>
      </c>
      <c r="B3122" t="s">
        <v>1685</v>
      </c>
      <c r="C3122" t="s">
        <v>33</v>
      </c>
      <c r="D3122">
        <v>29000</v>
      </c>
      <c r="E3122">
        <v>145000</v>
      </c>
      <c r="F3122">
        <v>5</v>
      </c>
      <c r="G3122" t="str">
        <f t="shared" si="48"/>
        <v>TR-POSSGKN210200981</v>
      </c>
    </row>
    <row r="3123" spans="1:7" x14ac:dyDescent="0.25">
      <c r="A3123" s="54">
        <v>44254</v>
      </c>
      <c r="B3123" t="s">
        <v>1685</v>
      </c>
      <c r="C3123" t="s">
        <v>746</v>
      </c>
      <c r="D3123">
        <v>340000</v>
      </c>
      <c r="E3123">
        <v>340000</v>
      </c>
      <c r="F3123">
        <v>1</v>
      </c>
      <c r="G3123" t="str">
        <f t="shared" si="48"/>
        <v>TR-POSSGKN210200981</v>
      </c>
    </row>
    <row r="3124" spans="1:7" x14ac:dyDescent="0.25">
      <c r="A3124" s="54">
        <v>44254</v>
      </c>
      <c r="B3124" t="s">
        <v>1685</v>
      </c>
      <c r="C3124" t="s">
        <v>347</v>
      </c>
      <c r="D3124">
        <v>298000</v>
      </c>
      <c r="E3124">
        <v>298000</v>
      </c>
      <c r="F3124">
        <v>1</v>
      </c>
      <c r="G3124" t="str">
        <f t="shared" si="48"/>
        <v>TR-POSSGKN210200981</v>
      </c>
    </row>
    <row r="3125" spans="1:7" x14ac:dyDescent="0.25">
      <c r="A3125" s="54">
        <v>44254</v>
      </c>
      <c r="B3125" t="s">
        <v>1685</v>
      </c>
      <c r="C3125" t="s">
        <v>72</v>
      </c>
      <c r="D3125">
        <v>12000</v>
      </c>
      <c r="E3125">
        <v>12000</v>
      </c>
      <c r="F3125">
        <v>1</v>
      </c>
      <c r="G3125" t="str">
        <f t="shared" si="48"/>
        <v>TR-POSSGKN210200981</v>
      </c>
    </row>
    <row r="3126" spans="1:7" x14ac:dyDescent="0.25">
      <c r="A3126" s="54">
        <v>44254</v>
      </c>
      <c r="B3126" t="s">
        <v>1685</v>
      </c>
      <c r="C3126" t="s">
        <v>59</v>
      </c>
      <c r="D3126">
        <v>38000</v>
      </c>
      <c r="E3126">
        <v>190000</v>
      </c>
      <c r="F3126">
        <v>5</v>
      </c>
      <c r="G3126" t="str">
        <f t="shared" si="48"/>
        <v>TR-POSSGKN210200981</v>
      </c>
    </row>
    <row r="3127" spans="1:7" x14ac:dyDescent="0.25">
      <c r="A3127" s="54">
        <v>44254</v>
      </c>
      <c r="B3127" t="s">
        <v>1686</v>
      </c>
      <c r="C3127" t="s">
        <v>10</v>
      </c>
      <c r="D3127">
        <v>14500</v>
      </c>
      <c r="E3127">
        <v>14500</v>
      </c>
      <c r="F3127">
        <v>1</v>
      </c>
      <c r="G3127" t="str">
        <f t="shared" si="48"/>
        <v>TR-POSSGKN210200982</v>
      </c>
    </row>
    <row r="3128" spans="1:7" x14ac:dyDescent="0.25">
      <c r="A3128" s="54">
        <v>44254</v>
      </c>
      <c r="B3128" t="s">
        <v>1686</v>
      </c>
      <c r="C3128" t="s">
        <v>73</v>
      </c>
      <c r="D3128">
        <v>355000</v>
      </c>
      <c r="E3128">
        <v>355000</v>
      </c>
      <c r="F3128">
        <v>1</v>
      </c>
      <c r="G3128" t="str">
        <f t="shared" si="48"/>
        <v>TR-POSSGKN210200982</v>
      </c>
    </row>
    <row r="3129" spans="1:7" x14ac:dyDescent="0.25">
      <c r="A3129" s="54">
        <v>44254</v>
      </c>
      <c r="B3129" t="s">
        <v>1686</v>
      </c>
      <c r="C3129" t="s">
        <v>347</v>
      </c>
      <c r="D3129">
        <v>298000</v>
      </c>
      <c r="E3129">
        <v>298000</v>
      </c>
      <c r="F3129">
        <v>1</v>
      </c>
      <c r="G3129" t="str">
        <f t="shared" si="48"/>
        <v>TR-POSSGKN210200982</v>
      </c>
    </row>
    <row r="3130" spans="1:7" x14ac:dyDescent="0.25">
      <c r="A3130" s="54">
        <v>44254</v>
      </c>
      <c r="B3130" t="s">
        <v>1686</v>
      </c>
      <c r="C3130" t="s">
        <v>44</v>
      </c>
      <c r="D3130">
        <v>9000</v>
      </c>
      <c r="E3130">
        <v>9000</v>
      </c>
      <c r="F3130">
        <v>1</v>
      </c>
      <c r="G3130" t="str">
        <f t="shared" si="48"/>
        <v>TR-POSSGKN210200982</v>
      </c>
    </row>
    <row r="3131" spans="1:7" x14ac:dyDescent="0.25">
      <c r="A3131" s="54">
        <v>44254</v>
      </c>
      <c r="B3131" t="s">
        <v>1687</v>
      </c>
      <c r="C3131" t="s">
        <v>227</v>
      </c>
      <c r="D3131">
        <v>11000</v>
      </c>
      <c r="E3131">
        <v>22000</v>
      </c>
      <c r="F3131">
        <v>2</v>
      </c>
      <c r="G3131" t="str">
        <f t="shared" si="48"/>
        <v>TR-POSSGKN210200983</v>
      </c>
    </row>
    <row r="3132" spans="1:7" x14ac:dyDescent="0.25">
      <c r="A3132" s="54">
        <v>44254</v>
      </c>
      <c r="B3132" t="s">
        <v>1688</v>
      </c>
      <c r="C3132" t="s">
        <v>42</v>
      </c>
      <c r="D3132">
        <v>27000</v>
      </c>
      <c r="E3132">
        <v>270000</v>
      </c>
      <c r="F3132">
        <v>10</v>
      </c>
      <c r="G3132" t="str">
        <f t="shared" si="48"/>
        <v>TR-POSSGKN210200984</v>
      </c>
    </row>
    <row r="3133" spans="1:7" x14ac:dyDescent="0.25">
      <c r="A3133" s="54">
        <v>44254</v>
      </c>
      <c r="B3133" t="s">
        <v>1689</v>
      </c>
      <c r="C3133" t="s">
        <v>9</v>
      </c>
      <c r="D3133">
        <v>14000</v>
      </c>
      <c r="E3133">
        <v>56000</v>
      </c>
      <c r="F3133">
        <v>4</v>
      </c>
      <c r="G3133" t="str">
        <f t="shared" si="48"/>
        <v>TR-POSSGKN210200985</v>
      </c>
    </row>
    <row r="3134" spans="1:7" x14ac:dyDescent="0.25">
      <c r="A3134" s="54">
        <v>44254</v>
      </c>
      <c r="B3134" t="s">
        <v>1690</v>
      </c>
      <c r="C3134" t="s">
        <v>20</v>
      </c>
      <c r="D3134">
        <v>30000</v>
      </c>
      <c r="E3134">
        <v>30000</v>
      </c>
      <c r="F3134">
        <v>1</v>
      </c>
      <c r="G3134" t="str">
        <f t="shared" si="48"/>
        <v>TR-POSSGKN210200986</v>
      </c>
    </row>
    <row r="3135" spans="1:7" x14ac:dyDescent="0.25">
      <c r="A3135" s="54">
        <v>44254</v>
      </c>
      <c r="B3135" t="s">
        <v>1691</v>
      </c>
      <c r="C3135" t="s">
        <v>294</v>
      </c>
      <c r="D3135">
        <v>8500</v>
      </c>
      <c r="E3135">
        <v>42500</v>
      </c>
      <c r="F3135">
        <v>5</v>
      </c>
      <c r="G3135" t="str">
        <f t="shared" si="48"/>
        <v>TR-POSSGKN210200987</v>
      </c>
    </row>
    <row r="3136" spans="1:7" x14ac:dyDescent="0.25">
      <c r="A3136" s="54">
        <v>44254</v>
      </c>
      <c r="B3136" t="s">
        <v>1692</v>
      </c>
      <c r="C3136" t="s">
        <v>33</v>
      </c>
      <c r="D3136">
        <v>30000</v>
      </c>
      <c r="E3136">
        <v>30000</v>
      </c>
      <c r="F3136">
        <v>1</v>
      </c>
      <c r="G3136" t="str">
        <f t="shared" si="48"/>
        <v>TR-POSSGKN210200988</v>
      </c>
    </row>
    <row r="3137" spans="1:7" x14ac:dyDescent="0.25">
      <c r="A3137" s="54">
        <v>44254</v>
      </c>
      <c r="B3137" t="s">
        <v>1692</v>
      </c>
      <c r="C3137" t="s">
        <v>22</v>
      </c>
      <c r="D3137">
        <v>30000</v>
      </c>
      <c r="E3137">
        <v>60000</v>
      </c>
      <c r="F3137">
        <v>2</v>
      </c>
      <c r="G3137" t="str">
        <f t="shared" si="48"/>
        <v>TR-POSSGKN210200988</v>
      </c>
    </row>
    <row r="3138" spans="1:7" x14ac:dyDescent="0.25">
      <c r="A3138" s="54">
        <v>44254</v>
      </c>
      <c r="B3138" t="s">
        <v>1692</v>
      </c>
      <c r="C3138" t="s">
        <v>20</v>
      </c>
      <c r="D3138">
        <v>30000</v>
      </c>
      <c r="E3138">
        <v>90000</v>
      </c>
      <c r="F3138">
        <v>3</v>
      </c>
      <c r="G3138" t="str">
        <f t="shared" si="48"/>
        <v>TR-POSSGKN210200988</v>
      </c>
    </row>
    <row r="3139" spans="1:7" x14ac:dyDescent="0.25">
      <c r="A3139" s="54">
        <v>44254</v>
      </c>
      <c r="B3139" t="s">
        <v>1693</v>
      </c>
      <c r="C3139" t="s">
        <v>42</v>
      </c>
      <c r="D3139">
        <v>27500</v>
      </c>
      <c r="E3139">
        <v>27500</v>
      </c>
      <c r="F3139">
        <v>1</v>
      </c>
      <c r="G3139" t="str">
        <f t="shared" ref="G3139:G3202" si="49" xml:space="preserve"> "TR-" &amp; B3139</f>
        <v>TR-POSSGKN210200989</v>
      </c>
    </row>
    <row r="3140" spans="1:7" x14ac:dyDescent="0.25">
      <c r="A3140" s="54">
        <v>44254</v>
      </c>
      <c r="B3140" t="s">
        <v>1694</v>
      </c>
      <c r="C3140" t="s">
        <v>751</v>
      </c>
      <c r="D3140">
        <v>20000</v>
      </c>
      <c r="E3140">
        <v>120000</v>
      </c>
      <c r="F3140">
        <v>6</v>
      </c>
      <c r="G3140" t="str">
        <f t="shared" si="49"/>
        <v>TR-SISGKN210200618</v>
      </c>
    </row>
    <row r="3141" spans="1:7" x14ac:dyDescent="0.25">
      <c r="A3141" s="54">
        <v>44254</v>
      </c>
      <c r="B3141" t="s">
        <v>1694</v>
      </c>
      <c r="C3141" t="s">
        <v>44</v>
      </c>
      <c r="D3141">
        <v>9000</v>
      </c>
      <c r="E3141">
        <v>9000</v>
      </c>
      <c r="F3141">
        <v>1</v>
      </c>
      <c r="G3141" t="str">
        <f t="shared" si="49"/>
        <v>TR-SISGKN210200618</v>
      </c>
    </row>
    <row r="3142" spans="1:7" x14ac:dyDescent="0.25">
      <c r="A3142" s="54">
        <v>44254</v>
      </c>
      <c r="B3142" t="s">
        <v>1694</v>
      </c>
      <c r="C3142" t="s">
        <v>231</v>
      </c>
      <c r="D3142">
        <v>142000</v>
      </c>
      <c r="E3142">
        <v>142000</v>
      </c>
      <c r="F3142">
        <v>1</v>
      </c>
      <c r="G3142" t="str">
        <f t="shared" si="49"/>
        <v>TR-SISGKN210200618</v>
      </c>
    </row>
    <row r="3143" spans="1:7" x14ac:dyDescent="0.25">
      <c r="A3143" s="54">
        <v>44254</v>
      </c>
      <c r="B3143" t="s">
        <v>1695</v>
      </c>
      <c r="C3143" t="s">
        <v>121</v>
      </c>
      <c r="D3143">
        <v>212000</v>
      </c>
      <c r="E3143">
        <v>212000</v>
      </c>
      <c r="F3143">
        <v>1</v>
      </c>
      <c r="G3143" t="str">
        <f t="shared" si="49"/>
        <v>TR-SISGKN210200621_PT. ALKES SINAR MAS</v>
      </c>
    </row>
    <row r="3144" spans="1:7" x14ac:dyDescent="0.25">
      <c r="A3144" s="54">
        <v>44254</v>
      </c>
      <c r="B3144" t="s">
        <v>1695</v>
      </c>
      <c r="C3144" t="s">
        <v>753</v>
      </c>
      <c r="D3144">
        <v>238000</v>
      </c>
      <c r="E3144">
        <v>238000</v>
      </c>
      <c r="F3144">
        <v>1</v>
      </c>
      <c r="G3144" t="str">
        <f t="shared" si="49"/>
        <v>TR-SISGKN210200621_PT. ALKES SINAR MAS</v>
      </c>
    </row>
    <row r="3145" spans="1:7" x14ac:dyDescent="0.25">
      <c r="A3145" s="54">
        <v>44254</v>
      </c>
      <c r="B3145" t="s">
        <v>1696</v>
      </c>
      <c r="C3145" t="s">
        <v>68</v>
      </c>
      <c r="D3145">
        <v>5500</v>
      </c>
      <c r="E3145">
        <v>55000</v>
      </c>
      <c r="F3145">
        <v>10</v>
      </c>
      <c r="G3145" t="str">
        <f t="shared" si="49"/>
        <v>TR-SISGKN210200625</v>
      </c>
    </row>
    <row r="3146" spans="1:7" x14ac:dyDescent="0.25">
      <c r="A3146" s="54">
        <v>44254</v>
      </c>
      <c r="B3146" t="s">
        <v>1697</v>
      </c>
      <c r="C3146" t="s">
        <v>42</v>
      </c>
      <c r="D3146">
        <v>27500</v>
      </c>
      <c r="E3146">
        <v>27500</v>
      </c>
      <c r="F3146">
        <v>1</v>
      </c>
      <c r="G3146" t="str">
        <f t="shared" si="49"/>
        <v>TR-SISGKN210200626</v>
      </c>
    </row>
    <row r="3147" spans="1:7" x14ac:dyDescent="0.25">
      <c r="A3147" s="54">
        <v>44254</v>
      </c>
      <c r="B3147" t="s">
        <v>1698</v>
      </c>
      <c r="C3147" t="s">
        <v>743</v>
      </c>
      <c r="D3147">
        <v>325000</v>
      </c>
      <c r="E3147">
        <v>325000</v>
      </c>
      <c r="F3147">
        <v>1</v>
      </c>
      <c r="G3147" t="str">
        <f t="shared" si="49"/>
        <v>TR-SISGKN210200628</v>
      </c>
    </row>
    <row r="3148" spans="1:7" x14ac:dyDescent="0.25">
      <c r="A3148" s="54">
        <v>44254</v>
      </c>
      <c r="B3148" t="s">
        <v>1699</v>
      </c>
      <c r="C3148" t="s">
        <v>121</v>
      </c>
      <c r="D3148">
        <v>212000</v>
      </c>
      <c r="E3148">
        <v>212000</v>
      </c>
      <c r="F3148">
        <v>1</v>
      </c>
      <c r="G3148" t="str">
        <f t="shared" si="49"/>
        <v>TR-POSSGKN210200991</v>
      </c>
    </row>
    <row r="3149" spans="1:7" x14ac:dyDescent="0.25">
      <c r="A3149" s="54">
        <v>44255</v>
      </c>
      <c r="B3149" t="s">
        <v>1699</v>
      </c>
      <c r="C3149" t="s">
        <v>40</v>
      </c>
      <c r="D3149">
        <v>158000</v>
      </c>
      <c r="E3149">
        <v>316000</v>
      </c>
      <c r="F3149">
        <v>2</v>
      </c>
      <c r="G3149" t="str">
        <f t="shared" si="49"/>
        <v>TR-POSSGKN210200991</v>
      </c>
    </row>
    <row r="3150" spans="1:7" x14ac:dyDescent="0.25">
      <c r="A3150" s="54">
        <v>44255</v>
      </c>
      <c r="B3150" t="s">
        <v>1700</v>
      </c>
      <c r="C3150" t="s">
        <v>264</v>
      </c>
      <c r="D3150">
        <v>22000</v>
      </c>
      <c r="E3150">
        <v>22000</v>
      </c>
      <c r="F3150">
        <v>1</v>
      </c>
      <c r="G3150" t="str">
        <f t="shared" si="49"/>
        <v>TR-POSSGKN210200992</v>
      </c>
    </row>
    <row r="3151" spans="1:7" x14ac:dyDescent="0.25">
      <c r="A3151" s="54">
        <v>44255</v>
      </c>
      <c r="B3151" t="s">
        <v>1701</v>
      </c>
      <c r="C3151" t="s">
        <v>759</v>
      </c>
      <c r="D3151">
        <v>1680000</v>
      </c>
      <c r="E3151">
        <v>1680000</v>
      </c>
      <c r="F3151">
        <v>1</v>
      </c>
      <c r="G3151" t="str">
        <f t="shared" si="49"/>
        <v>TR-POSSGKN210200993</v>
      </c>
    </row>
    <row r="3152" spans="1:7" x14ac:dyDescent="0.25">
      <c r="A3152" s="54">
        <v>44255</v>
      </c>
      <c r="B3152" t="s">
        <v>1701</v>
      </c>
      <c r="C3152" t="s">
        <v>760</v>
      </c>
      <c r="D3152">
        <v>185000</v>
      </c>
      <c r="E3152">
        <v>185000</v>
      </c>
      <c r="F3152">
        <v>1</v>
      </c>
      <c r="G3152" t="str">
        <f t="shared" si="49"/>
        <v>TR-POSSGKN210200993</v>
      </c>
    </row>
    <row r="3153" spans="1:7" x14ac:dyDescent="0.25">
      <c r="A3153" s="54">
        <v>44255</v>
      </c>
      <c r="B3153" t="s">
        <v>1702</v>
      </c>
      <c r="C3153" t="s">
        <v>762</v>
      </c>
      <c r="D3153">
        <v>27000</v>
      </c>
      <c r="E3153">
        <v>27000</v>
      </c>
      <c r="F3153">
        <v>1</v>
      </c>
      <c r="G3153" t="str">
        <f t="shared" si="49"/>
        <v>TR-POSSGKN210200994</v>
      </c>
    </row>
    <row r="3154" spans="1:7" x14ac:dyDescent="0.25">
      <c r="A3154" s="54">
        <v>44255</v>
      </c>
      <c r="B3154" t="s">
        <v>1703</v>
      </c>
      <c r="C3154" t="s">
        <v>763</v>
      </c>
      <c r="D3154">
        <v>8300</v>
      </c>
      <c r="E3154">
        <v>8300</v>
      </c>
      <c r="F3154">
        <v>1</v>
      </c>
      <c r="G3154" t="str">
        <f t="shared" si="49"/>
        <v>TR-POSSGKN210200995</v>
      </c>
    </row>
    <row r="3155" spans="1:7" x14ac:dyDescent="0.25">
      <c r="A3155" s="54">
        <v>44255</v>
      </c>
      <c r="B3155" t="s">
        <v>1704</v>
      </c>
      <c r="C3155" t="s">
        <v>765</v>
      </c>
      <c r="D3155">
        <v>37000</v>
      </c>
      <c r="E3155">
        <v>37000</v>
      </c>
      <c r="F3155">
        <v>1</v>
      </c>
      <c r="G3155" t="str">
        <f t="shared" si="49"/>
        <v>TR-POSSGKN210200996</v>
      </c>
    </row>
    <row r="3156" spans="1:7" x14ac:dyDescent="0.25">
      <c r="A3156" s="54">
        <v>44255</v>
      </c>
      <c r="B3156" t="s">
        <v>1705</v>
      </c>
      <c r="C3156" t="s">
        <v>766</v>
      </c>
      <c r="D3156">
        <v>25500</v>
      </c>
      <c r="E3156">
        <v>25500</v>
      </c>
      <c r="F3156">
        <v>1</v>
      </c>
      <c r="G3156" t="str">
        <f t="shared" si="49"/>
        <v>TR-POSSGKN210200997</v>
      </c>
    </row>
    <row r="3157" spans="1:7" x14ac:dyDescent="0.25">
      <c r="A3157" s="54">
        <v>44255</v>
      </c>
      <c r="B3157" t="s">
        <v>1705</v>
      </c>
      <c r="C3157" t="s">
        <v>722</v>
      </c>
      <c r="D3157">
        <v>36000</v>
      </c>
      <c r="E3157">
        <v>36000</v>
      </c>
      <c r="F3157">
        <v>1</v>
      </c>
      <c r="G3157" t="str">
        <f t="shared" si="49"/>
        <v>TR-POSSGKN210200997</v>
      </c>
    </row>
    <row r="3158" spans="1:7" x14ac:dyDescent="0.25">
      <c r="A3158" s="54">
        <v>44255</v>
      </c>
      <c r="B3158" t="s">
        <v>1705</v>
      </c>
      <c r="C3158" t="s">
        <v>60</v>
      </c>
      <c r="D3158">
        <v>8000</v>
      </c>
      <c r="E3158">
        <v>24000</v>
      </c>
      <c r="F3158">
        <v>3</v>
      </c>
      <c r="G3158" t="str">
        <f t="shared" si="49"/>
        <v>TR-POSSGKN210200997</v>
      </c>
    </row>
    <row r="3159" spans="1:7" x14ac:dyDescent="0.25">
      <c r="A3159" s="54">
        <v>44255</v>
      </c>
      <c r="B3159" t="s">
        <v>1706</v>
      </c>
      <c r="C3159" t="s">
        <v>769</v>
      </c>
      <c r="D3159">
        <v>13000</v>
      </c>
      <c r="E3159">
        <v>13000</v>
      </c>
      <c r="F3159">
        <v>1</v>
      </c>
      <c r="G3159" t="str">
        <f t="shared" si="49"/>
        <v>TR-POSSGKN210200998</v>
      </c>
    </row>
    <row r="3160" spans="1:7" x14ac:dyDescent="0.25">
      <c r="A3160" s="54">
        <v>44255</v>
      </c>
      <c r="B3160" t="s">
        <v>1707</v>
      </c>
      <c r="C3160" t="s">
        <v>770</v>
      </c>
      <c r="D3160">
        <v>23000</v>
      </c>
      <c r="E3160">
        <v>23000</v>
      </c>
      <c r="F3160">
        <v>1</v>
      </c>
      <c r="G3160" t="str">
        <f t="shared" si="49"/>
        <v>TR-POSSGKN210200999</v>
      </c>
    </row>
    <row r="3161" spans="1:7" x14ac:dyDescent="0.25">
      <c r="A3161" s="54">
        <v>44255</v>
      </c>
      <c r="B3161" t="s">
        <v>1708</v>
      </c>
      <c r="C3161" t="s">
        <v>231</v>
      </c>
      <c r="D3161">
        <v>142000</v>
      </c>
      <c r="E3161">
        <v>142000</v>
      </c>
      <c r="F3161">
        <v>1</v>
      </c>
      <c r="G3161" t="str">
        <f t="shared" si="49"/>
        <v>TR-POSSGKN210201000</v>
      </c>
    </row>
    <row r="3162" spans="1:7" x14ac:dyDescent="0.25">
      <c r="A3162" s="54">
        <v>44255</v>
      </c>
      <c r="B3162" t="s">
        <v>1708</v>
      </c>
      <c r="C3162" t="s">
        <v>187</v>
      </c>
      <c r="D3162">
        <v>5000</v>
      </c>
      <c r="E3162">
        <v>5000</v>
      </c>
      <c r="F3162">
        <v>1</v>
      </c>
      <c r="G3162" t="str">
        <f t="shared" si="49"/>
        <v>TR-POSSGKN210201000</v>
      </c>
    </row>
    <row r="3163" spans="1:7" x14ac:dyDescent="0.25">
      <c r="A3163" s="54">
        <v>44255</v>
      </c>
      <c r="B3163" t="s">
        <v>1708</v>
      </c>
      <c r="C3163" t="s">
        <v>15</v>
      </c>
      <c r="D3163">
        <v>15500</v>
      </c>
      <c r="E3163">
        <v>15500</v>
      </c>
      <c r="F3163">
        <v>1</v>
      </c>
      <c r="G3163" t="str">
        <f t="shared" si="49"/>
        <v>TR-POSSGKN210201000</v>
      </c>
    </row>
    <row r="3164" spans="1:7" x14ac:dyDescent="0.25">
      <c r="A3164" s="54">
        <v>44255</v>
      </c>
      <c r="B3164" t="s">
        <v>1709</v>
      </c>
      <c r="C3164" t="s">
        <v>111</v>
      </c>
      <c r="D3164">
        <v>152000</v>
      </c>
      <c r="E3164">
        <v>152000</v>
      </c>
      <c r="F3164">
        <v>1</v>
      </c>
      <c r="G3164" t="str">
        <f t="shared" si="49"/>
        <v>TR-POSSGKN210201001</v>
      </c>
    </row>
    <row r="3165" spans="1:7" x14ac:dyDescent="0.25">
      <c r="A3165" s="54">
        <v>44255</v>
      </c>
      <c r="B3165" t="s">
        <v>1709</v>
      </c>
      <c r="C3165" t="s">
        <v>775</v>
      </c>
      <c r="D3165">
        <v>150000</v>
      </c>
      <c r="E3165">
        <v>150000</v>
      </c>
      <c r="F3165">
        <v>1</v>
      </c>
      <c r="G3165" t="str">
        <f t="shared" si="49"/>
        <v>TR-POSSGKN210201001</v>
      </c>
    </row>
    <row r="3166" spans="1:7" x14ac:dyDescent="0.25">
      <c r="A3166" s="54">
        <v>44255</v>
      </c>
      <c r="B3166" t="s">
        <v>1709</v>
      </c>
      <c r="C3166" t="s">
        <v>187</v>
      </c>
      <c r="D3166">
        <v>5000</v>
      </c>
      <c r="E3166">
        <v>5000</v>
      </c>
      <c r="F3166">
        <v>1</v>
      </c>
      <c r="G3166" t="str">
        <f t="shared" si="49"/>
        <v>TR-POSSGKN210201001</v>
      </c>
    </row>
    <row r="3167" spans="1:7" x14ac:dyDescent="0.25">
      <c r="A3167" s="54">
        <v>44255</v>
      </c>
      <c r="B3167" t="s">
        <v>1709</v>
      </c>
      <c r="C3167" t="s">
        <v>15</v>
      </c>
      <c r="D3167">
        <v>15500</v>
      </c>
      <c r="E3167">
        <v>15500</v>
      </c>
      <c r="F3167">
        <v>1</v>
      </c>
      <c r="G3167" t="str">
        <f t="shared" si="49"/>
        <v>TR-POSSGKN210201001</v>
      </c>
    </row>
    <row r="3168" spans="1:7" x14ac:dyDescent="0.25">
      <c r="A3168" s="54">
        <v>44255</v>
      </c>
      <c r="B3168" t="s">
        <v>1710</v>
      </c>
      <c r="C3168" t="s">
        <v>42</v>
      </c>
      <c r="D3168">
        <v>27000</v>
      </c>
      <c r="E3168">
        <v>135000</v>
      </c>
      <c r="F3168">
        <v>5</v>
      </c>
      <c r="G3168" t="str">
        <f t="shared" si="49"/>
        <v>TR-POSSGKN210201002</v>
      </c>
    </row>
    <row r="3169" spans="1:7" x14ac:dyDescent="0.25">
      <c r="A3169" s="54">
        <v>44255</v>
      </c>
      <c r="B3169" t="s">
        <v>1710</v>
      </c>
      <c r="C3169" t="s">
        <v>42</v>
      </c>
      <c r="D3169">
        <v>27500</v>
      </c>
      <c r="E3169">
        <v>27500</v>
      </c>
      <c r="F3169">
        <v>1</v>
      </c>
      <c r="G3169" t="str">
        <f t="shared" si="49"/>
        <v>TR-POSSGKN210201002</v>
      </c>
    </row>
    <row r="3170" spans="1:7" x14ac:dyDescent="0.25">
      <c r="A3170" s="54">
        <v>44255</v>
      </c>
      <c r="B3170" t="s">
        <v>1711</v>
      </c>
      <c r="C3170" t="s">
        <v>165</v>
      </c>
      <c r="D3170">
        <v>12500</v>
      </c>
      <c r="E3170">
        <v>62500</v>
      </c>
      <c r="F3170">
        <v>5</v>
      </c>
      <c r="G3170" t="str">
        <f t="shared" si="49"/>
        <v>TR-POSSGKN210201003</v>
      </c>
    </row>
    <row r="3171" spans="1:7" x14ac:dyDescent="0.25">
      <c r="A3171" s="54">
        <v>44255</v>
      </c>
      <c r="B3171" t="s">
        <v>1712</v>
      </c>
      <c r="C3171" t="s">
        <v>78</v>
      </c>
      <c r="D3171">
        <v>32500</v>
      </c>
      <c r="E3171">
        <v>32500</v>
      </c>
      <c r="F3171">
        <v>1</v>
      </c>
      <c r="G3171" t="str">
        <f t="shared" si="49"/>
        <v>TR-POSSGKN210201004</v>
      </c>
    </row>
    <row r="3172" spans="1:7" x14ac:dyDescent="0.25">
      <c r="A3172" s="54">
        <v>44255</v>
      </c>
      <c r="B3172" t="s">
        <v>1712</v>
      </c>
      <c r="C3172" t="s">
        <v>110</v>
      </c>
      <c r="D3172">
        <v>14000</v>
      </c>
      <c r="E3172">
        <v>70000</v>
      </c>
      <c r="F3172">
        <v>5</v>
      </c>
      <c r="G3172" t="str">
        <f t="shared" si="49"/>
        <v>TR-POSSGKN210201004</v>
      </c>
    </row>
    <row r="3173" spans="1:7" x14ac:dyDescent="0.25">
      <c r="A3173" s="54">
        <v>44255</v>
      </c>
      <c r="B3173" t="s">
        <v>1713</v>
      </c>
      <c r="C3173" t="s">
        <v>95</v>
      </c>
      <c r="D3173">
        <v>14500</v>
      </c>
      <c r="E3173">
        <v>14500</v>
      </c>
      <c r="F3173">
        <v>1</v>
      </c>
      <c r="G3173" t="str">
        <f t="shared" si="49"/>
        <v>TR-POSSGKN210201005</v>
      </c>
    </row>
    <row r="3174" spans="1:7" x14ac:dyDescent="0.25">
      <c r="A3174" s="54">
        <v>44255</v>
      </c>
      <c r="B3174" t="s">
        <v>1713</v>
      </c>
      <c r="C3174" t="s">
        <v>377</v>
      </c>
      <c r="D3174">
        <v>1700</v>
      </c>
      <c r="E3174">
        <v>1700</v>
      </c>
      <c r="F3174">
        <v>1</v>
      </c>
      <c r="G3174" t="str">
        <f t="shared" si="49"/>
        <v>TR-POSSGKN210201005</v>
      </c>
    </row>
    <row r="3175" spans="1:7" x14ac:dyDescent="0.25">
      <c r="A3175" s="54">
        <v>44255</v>
      </c>
      <c r="B3175" t="s">
        <v>1714</v>
      </c>
      <c r="C3175" t="s">
        <v>336</v>
      </c>
      <c r="D3175">
        <v>16000</v>
      </c>
      <c r="E3175">
        <v>16000</v>
      </c>
      <c r="F3175">
        <v>1</v>
      </c>
      <c r="G3175" t="str">
        <f t="shared" si="49"/>
        <v>TR-POSSGKN210201006</v>
      </c>
    </row>
    <row r="3176" spans="1:7" x14ac:dyDescent="0.25">
      <c r="A3176" s="54">
        <v>44255</v>
      </c>
      <c r="B3176" t="s">
        <v>1715</v>
      </c>
      <c r="C3176" t="s">
        <v>31</v>
      </c>
      <c r="D3176">
        <v>22000</v>
      </c>
      <c r="E3176">
        <v>44000</v>
      </c>
      <c r="F3176">
        <v>2</v>
      </c>
      <c r="G3176" t="str">
        <f t="shared" si="49"/>
        <v>TR-POSSGKN210201007</v>
      </c>
    </row>
    <row r="3177" spans="1:7" x14ac:dyDescent="0.25">
      <c r="A3177" s="54">
        <v>44255</v>
      </c>
      <c r="B3177" t="s">
        <v>1715</v>
      </c>
      <c r="C3177" t="s">
        <v>782</v>
      </c>
      <c r="D3177">
        <v>39000</v>
      </c>
      <c r="E3177">
        <v>39000</v>
      </c>
      <c r="F3177">
        <v>1</v>
      </c>
      <c r="G3177" t="str">
        <f t="shared" si="49"/>
        <v>TR-POSSGKN210201007</v>
      </c>
    </row>
    <row r="3178" spans="1:7" x14ac:dyDescent="0.25">
      <c r="A3178" s="54">
        <v>44255</v>
      </c>
      <c r="B3178" t="s">
        <v>1715</v>
      </c>
      <c r="C3178" t="s">
        <v>84</v>
      </c>
      <c r="D3178">
        <v>4000</v>
      </c>
      <c r="E3178">
        <v>8000</v>
      </c>
      <c r="F3178">
        <v>2</v>
      </c>
      <c r="G3178" t="str">
        <f t="shared" si="49"/>
        <v>TR-POSSGKN210201007</v>
      </c>
    </row>
    <row r="3179" spans="1:7" x14ac:dyDescent="0.25">
      <c r="A3179" s="54">
        <v>44255</v>
      </c>
      <c r="B3179" t="s">
        <v>1716</v>
      </c>
      <c r="C3179" t="s">
        <v>269</v>
      </c>
      <c r="D3179">
        <v>9500</v>
      </c>
      <c r="E3179">
        <v>9500</v>
      </c>
      <c r="F3179">
        <v>1</v>
      </c>
      <c r="G3179" t="str">
        <f t="shared" si="49"/>
        <v>TR-POSSGKN210201009</v>
      </c>
    </row>
    <row r="3180" spans="1:7" x14ac:dyDescent="0.25">
      <c r="A3180" s="54">
        <v>44255</v>
      </c>
      <c r="B3180" t="s">
        <v>1716</v>
      </c>
      <c r="C3180" t="s">
        <v>37</v>
      </c>
      <c r="D3180">
        <v>79000</v>
      </c>
      <c r="E3180">
        <v>158000</v>
      </c>
      <c r="F3180">
        <v>2</v>
      </c>
      <c r="G3180" t="str">
        <f t="shared" si="49"/>
        <v>TR-POSSGKN210201009</v>
      </c>
    </row>
    <row r="3181" spans="1:7" x14ac:dyDescent="0.25">
      <c r="A3181" s="54">
        <v>44255</v>
      </c>
      <c r="B3181" t="s">
        <v>1717</v>
      </c>
      <c r="C3181" t="s">
        <v>786</v>
      </c>
      <c r="D3181">
        <v>78000</v>
      </c>
      <c r="E3181">
        <v>78000</v>
      </c>
      <c r="F3181">
        <v>1</v>
      </c>
      <c r="G3181" t="str">
        <f t="shared" si="49"/>
        <v>TR-POSSGKN210201010</v>
      </c>
    </row>
    <row r="3182" spans="1:7" x14ac:dyDescent="0.25">
      <c r="A3182" s="54">
        <v>44255</v>
      </c>
      <c r="B3182" t="s">
        <v>1717</v>
      </c>
      <c r="C3182" t="s">
        <v>349</v>
      </c>
      <c r="D3182">
        <v>9000</v>
      </c>
      <c r="E3182">
        <v>18000</v>
      </c>
      <c r="F3182">
        <v>2</v>
      </c>
      <c r="G3182" t="str">
        <f t="shared" si="49"/>
        <v>TR-POSSGKN210201010</v>
      </c>
    </row>
    <row r="3183" spans="1:7" x14ac:dyDescent="0.25">
      <c r="A3183" s="54">
        <v>44255</v>
      </c>
      <c r="B3183" t="s">
        <v>1717</v>
      </c>
      <c r="C3183" t="s">
        <v>788</v>
      </c>
      <c r="D3183">
        <v>28000</v>
      </c>
      <c r="E3183">
        <v>28000</v>
      </c>
      <c r="F3183">
        <v>1</v>
      </c>
      <c r="G3183" t="str">
        <f t="shared" si="49"/>
        <v>TR-POSSGKN210201010</v>
      </c>
    </row>
    <row r="3184" spans="1:7" x14ac:dyDescent="0.25">
      <c r="A3184" s="54">
        <v>44255</v>
      </c>
      <c r="B3184" t="s">
        <v>1717</v>
      </c>
      <c r="C3184" t="s">
        <v>790</v>
      </c>
      <c r="D3184">
        <v>28000</v>
      </c>
      <c r="E3184">
        <v>28000</v>
      </c>
      <c r="F3184">
        <v>1</v>
      </c>
      <c r="G3184" t="str">
        <f t="shared" si="49"/>
        <v>TR-POSSGKN210201010</v>
      </c>
    </row>
    <row r="3185" spans="1:7" x14ac:dyDescent="0.25">
      <c r="A3185" s="54">
        <v>44255</v>
      </c>
      <c r="B3185" t="s">
        <v>1717</v>
      </c>
      <c r="C3185" t="s">
        <v>495</v>
      </c>
      <c r="D3185">
        <v>400000</v>
      </c>
      <c r="E3185">
        <v>400000</v>
      </c>
      <c r="F3185">
        <v>1</v>
      </c>
      <c r="G3185" t="str">
        <f t="shared" si="49"/>
        <v>TR-POSSGKN210201010</v>
      </c>
    </row>
    <row r="3186" spans="1:7" x14ac:dyDescent="0.25">
      <c r="A3186" s="54">
        <v>44255</v>
      </c>
      <c r="B3186" t="s">
        <v>1717</v>
      </c>
      <c r="C3186" t="s">
        <v>496</v>
      </c>
      <c r="D3186">
        <v>400000</v>
      </c>
      <c r="E3186">
        <v>400000</v>
      </c>
      <c r="F3186">
        <v>1</v>
      </c>
      <c r="G3186" t="str">
        <f t="shared" si="49"/>
        <v>TR-POSSGKN210201010</v>
      </c>
    </row>
    <row r="3187" spans="1:7" x14ac:dyDescent="0.25">
      <c r="A3187" s="54">
        <v>44255</v>
      </c>
      <c r="B3187" t="s">
        <v>1717</v>
      </c>
      <c r="C3187" t="s">
        <v>497</v>
      </c>
      <c r="D3187">
        <v>305000</v>
      </c>
      <c r="E3187">
        <v>305000</v>
      </c>
      <c r="F3187">
        <v>1</v>
      </c>
      <c r="G3187" t="str">
        <f t="shared" si="49"/>
        <v>TR-POSSGKN210201010</v>
      </c>
    </row>
    <row r="3188" spans="1:7" x14ac:dyDescent="0.25">
      <c r="A3188" s="54">
        <v>44255</v>
      </c>
      <c r="B3188" t="s">
        <v>1717</v>
      </c>
      <c r="C3188" t="s">
        <v>498</v>
      </c>
      <c r="D3188">
        <v>145000</v>
      </c>
      <c r="E3188">
        <v>145000</v>
      </c>
      <c r="F3188">
        <v>1</v>
      </c>
      <c r="G3188" t="str">
        <f t="shared" si="49"/>
        <v>TR-POSSGKN210201010</v>
      </c>
    </row>
    <row r="3189" spans="1:7" x14ac:dyDescent="0.25">
      <c r="A3189" s="54">
        <v>44255</v>
      </c>
      <c r="B3189" t="s">
        <v>1717</v>
      </c>
      <c r="C3189" t="s">
        <v>152</v>
      </c>
      <c r="D3189">
        <v>35000</v>
      </c>
      <c r="E3189">
        <v>35000</v>
      </c>
      <c r="F3189">
        <v>1</v>
      </c>
      <c r="G3189" t="str">
        <f t="shared" si="49"/>
        <v>TR-POSSGKN210201010</v>
      </c>
    </row>
    <row r="3190" spans="1:7" x14ac:dyDescent="0.25">
      <c r="A3190" s="54">
        <v>44255</v>
      </c>
      <c r="B3190" t="s">
        <v>1717</v>
      </c>
      <c r="C3190" t="s">
        <v>10</v>
      </c>
      <c r="D3190">
        <v>14000</v>
      </c>
      <c r="E3190">
        <v>56000</v>
      </c>
      <c r="F3190">
        <v>4</v>
      </c>
      <c r="G3190" t="str">
        <f t="shared" si="49"/>
        <v>TR-POSSGKN210201010</v>
      </c>
    </row>
    <row r="3191" spans="1:7" x14ac:dyDescent="0.25">
      <c r="A3191" s="54">
        <v>44255</v>
      </c>
      <c r="B3191" t="s">
        <v>1717</v>
      </c>
      <c r="C3191" t="s">
        <v>95</v>
      </c>
      <c r="D3191">
        <v>14500</v>
      </c>
      <c r="E3191">
        <v>14500</v>
      </c>
      <c r="F3191">
        <v>1</v>
      </c>
      <c r="G3191" t="str">
        <f t="shared" si="49"/>
        <v>TR-POSSGKN210201010</v>
      </c>
    </row>
    <row r="3192" spans="1:7" x14ac:dyDescent="0.25">
      <c r="A3192" s="54">
        <v>44255</v>
      </c>
      <c r="B3192" t="s">
        <v>1717</v>
      </c>
      <c r="C3192" t="s">
        <v>60</v>
      </c>
      <c r="D3192">
        <v>8000</v>
      </c>
      <c r="E3192">
        <v>8000</v>
      </c>
      <c r="F3192">
        <v>1</v>
      </c>
      <c r="G3192" t="str">
        <f t="shared" si="49"/>
        <v>TR-POSSGKN210201010</v>
      </c>
    </row>
    <row r="3193" spans="1:7" x14ac:dyDescent="0.25">
      <c r="A3193" s="54">
        <v>44255</v>
      </c>
      <c r="B3193" t="s">
        <v>1717</v>
      </c>
      <c r="C3193" t="s">
        <v>10</v>
      </c>
      <c r="D3193">
        <v>14500</v>
      </c>
      <c r="E3193">
        <v>14500</v>
      </c>
      <c r="F3193">
        <v>1</v>
      </c>
      <c r="G3193" t="str">
        <f t="shared" si="49"/>
        <v>TR-POSSGKN210201010</v>
      </c>
    </row>
    <row r="3194" spans="1:7" x14ac:dyDescent="0.25">
      <c r="A3194" s="54">
        <v>44255</v>
      </c>
      <c r="B3194" t="s">
        <v>1717</v>
      </c>
      <c r="C3194" t="s">
        <v>14</v>
      </c>
      <c r="D3194">
        <v>28000</v>
      </c>
      <c r="E3194">
        <v>56000</v>
      </c>
      <c r="F3194">
        <v>2</v>
      </c>
      <c r="G3194" t="str">
        <f t="shared" si="49"/>
        <v>TR-POSSGKN210201010</v>
      </c>
    </row>
    <row r="3195" spans="1:7" x14ac:dyDescent="0.25">
      <c r="A3195" s="54">
        <v>44255</v>
      </c>
      <c r="B3195" t="s">
        <v>1717</v>
      </c>
      <c r="C3195" t="s">
        <v>805</v>
      </c>
      <c r="D3195">
        <v>3500</v>
      </c>
      <c r="E3195">
        <v>3500</v>
      </c>
      <c r="F3195">
        <v>1</v>
      </c>
      <c r="G3195" t="str">
        <f t="shared" si="49"/>
        <v>TR-POSSGKN210201010</v>
      </c>
    </row>
    <row r="3196" spans="1:7" x14ac:dyDescent="0.25">
      <c r="A3196" s="54">
        <v>44255</v>
      </c>
      <c r="B3196" t="s">
        <v>1717</v>
      </c>
      <c r="C3196" t="s">
        <v>44</v>
      </c>
      <c r="D3196">
        <v>9000</v>
      </c>
      <c r="E3196">
        <v>27000</v>
      </c>
      <c r="F3196">
        <v>3</v>
      </c>
      <c r="G3196" t="str">
        <f t="shared" si="49"/>
        <v>TR-POSSGKN210201010</v>
      </c>
    </row>
    <row r="3197" spans="1:7" x14ac:dyDescent="0.25">
      <c r="A3197" s="54">
        <v>44255</v>
      </c>
      <c r="B3197" t="s">
        <v>1717</v>
      </c>
      <c r="C3197" t="s">
        <v>1024</v>
      </c>
      <c r="D3197">
        <v>5500</v>
      </c>
      <c r="E3197">
        <v>11000</v>
      </c>
      <c r="F3197">
        <v>2</v>
      </c>
      <c r="G3197" t="str">
        <f t="shared" si="49"/>
        <v>TR-POSSGKN210201010</v>
      </c>
    </row>
    <row r="3198" spans="1:7" x14ac:dyDescent="0.25">
      <c r="A3198" s="54">
        <v>44255</v>
      </c>
      <c r="B3198" t="s">
        <v>1717</v>
      </c>
      <c r="C3198" t="s">
        <v>68</v>
      </c>
      <c r="D3198">
        <v>5500</v>
      </c>
      <c r="E3198">
        <v>27500</v>
      </c>
      <c r="F3198">
        <v>5</v>
      </c>
      <c r="G3198" t="str">
        <f t="shared" si="49"/>
        <v>TR-POSSGKN210201010</v>
      </c>
    </row>
    <row r="3199" spans="1:7" x14ac:dyDescent="0.25">
      <c r="A3199" s="54">
        <v>44255</v>
      </c>
      <c r="B3199" t="s">
        <v>1718</v>
      </c>
      <c r="C3199" t="s">
        <v>106</v>
      </c>
      <c r="D3199">
        <v>1000</v>
      </c>
      <c r="E3199">
        <v>1000</v>
      </c>
      <c r="F3199">
        <v>1</v>
      </c>
      <c r="G3199" t="str">
        <f t="shared" si="49"/>
        <v>TR-POSSGKN210201011</v>
      </c>
    </row>
    <row r="3200" spans="1:7" x14ac:dyDescent="0.25">
      <c r="A3200" s="54">
        <v>44256</v>
      </c>
      <c r="B3200" t="s">
        <v>1719</v>
      </c>
      <c r="C3200" t="s">
        <v>467</v>
      </c>
      <c r="D3200">
        <v>22000</v>
      </c>
      <c r="E3200">
        <v>22000</v>
      </c>
      <c r="F3200">
        <v>1</v>
      </c>
      <c r="G3200" t="str">
        <f t="shared" si="49"/>
        <v>TR-POSSGKN210300002</v>
      </c>
    </row>
    <row r="3201" spans="1:7" x14ac:dyDescent="0.25">
      <c r="A3201" s="54">
        <v>44256</v>
      </c>
      <c r="B3201" t="s">
        <v>1719</v>
      </c>
      <c r="C3201" t="s">
        <v>1720</v>
      </c>
      <c r="D3201">
        <v>39000</v>
      </c>
      <c r="E3201">
        <v>39000</v>
      </c>
      <c r="F3201">
        <v>1</v>
      </c>
      <c r="G3201" t="str">
        <f t="shared" si="49"/>
        <v>TR-POSSGKN210300002</v>
      </c>
    </row>
    <row r="3202" spans="1:7" x14ac:dyDescent="0.25">
      <c r="A3202" s="54">
        <v>44256</v>
      </c>
      <c r="B3202" t="s">
        <v>1721</v>
      </c>
      <c r="C3202" t="s">
        <v>29</v>
      </c>
      <c r="D3202">
        <v>14500</v>
      </c>
      <c r="E3202">
        <v>14500</v>
      </c>
      <c r="F3202">
        <v>1</v>
      </c>
      <c r="G3202" t="str">
        <f t="shared" si="49"/>
        <v>TR-POSSGKN210300003</v>
      </c>
    </row>
    <row r="3203" spans="1:7" x14ac:dyDescent="0.25">
      <c r="A3203" s="54">
        <v>44256</v>
      </c>
      <c r="B3203" t="s">
        <v>1721</v>
      </c>
      <c r="C3203" t="s">
        <v>602</v>
      </c>
      <c r="D3203">
        <v>11000</v>
      </c>
      <c r="E3203">
        <v>11000</v>
      </c>
      <c r="F3203">
        <v>1</v>
      </c>
      <c r="G3203" t="str">
        <f t="shared" ref="G3203:G3266" si="50" xml:space="preserve"> "TR-" &amp; B3203</f>
        <v>TR-POSSGKN210300003</v>
      </c>
    </row>
    <row r="3204" spans="1:7" x14ac:dyDescent="0.25">
      <c r="A3204" s="54">
        <v>44256</v>
      </c>
      <c r="B3204" t="s">
        <v>1722</v>
      </c>
      <c r="C3204" t="s">
        <v>259</v>
      </c>
      <c r="D3204">
        <v>20000</v>
      </c>
      <c r="E3204">
        <v>20000</v>
      </c>
      <c r="F3204">
        <v>1</v>
      </c>
      <c r="G3204" t="str">
        <f t="shared" si="50"/>
        <v>TR-POSSGKN210300004</v>
      </c>
    </row>
    <row r="3205" spans="1:7" x14ac:dyDescent="0.25">
      <c r="A3205" s="54">
        <v>44256</v>
      </c>
      <c r="B3205" t="s">
        <v>1723</v>
      </c>
      <c r="C3205" t="s">
        <v>821</v>
      </c>
      <c r="D3205">
        <v>3000</v>
      </c>
      <c r="E3205">
        <v>3000</v>
      </c>
      <c r="F3205">
        <v>1</v>
      </c>
      <c r="G3205" t="str">
        <f t="shared" si="50"/>
        <v>TR-POSSGKN210300005</v>
      </c>
    </row>
    <row r="3206" spans="1:7" x14ac:dyDescent="0.25">
      <c r="A3206" s="54">
        <v>44256</v>
      </c>
      <c r="B3206" t="s">
        <v>1723</v>
      </c>
      <c r="C3206" t="s">
        <v>1456</v>
      </c>
      <c r="D3206">
        <v>3500</v>
      </c>
      <c r="E3206">
        <v>3500</v>
      </c>
      <c r="F3206">
        <v>1</v>
      </c>
      <c r="G3206" t="str">
        <f t="shared" si="50"/>
        <v>TR-POSSGKN210300005</v>
      </c>
    </row>
    <row r="3207" spans="1:7" x14ac:dyDescent="0.25">
      <c r="A3207" s="54">
        <v>44256</v>
      </c>
      <c r="B3207" t="s">
        <v>1723</v>
      </c>
      <c r="C3207" t="s">
        <v>575</v>
      </c>
      <c r="D3207">
        <v>24000</v>
      </c>
      <c r="E3207">
        <v>24000</v>
      </c>
      <c r="F3207">
        <v>1</v>
      </c>
      <c r="G3207" t="str">
        <f t="shared" si="50"/>
        <v>TR-POSSGKN210300005</v>
      </c>
    </row>
    <row r="3208" spans="1:7" x14ac:dyDescent="0.25">
      <c r="A3208" s="54">
        <v>44256</v>
      </c>
      <c r="B3208" t="s">
        <v>1724</v>
      </c>
      <c r="C3208" t="s">
        <v>1725</v>
      </c>
      <c r="D3208">
        <v>27500</v>
      </c>
      <c r="E3208">
        <v>27500</v>
      </c>
      <c r="F3208">
        <v>1</v>
      </c>
      <c r="G3208" t="str">
        <f t="shared" si="50"/>
        <v>TR-POSSGKN210300006</v>
      </c>
    </row>
    <row r="3209" spans="1:7" x14ac:dyDescent="0.25">
      <c r="A3209" s="54">
        <v>44256</v>
      </c>
      <c r="B3209" t="s">
        <v>1724</v>
      </c>
      <c r="C3209" t="s">
        <v>130</v>
      </c>
      <c r="D3209">
        <v>11000</v>
      </c>
      <c r="E3209">
        <v>22000</v>
      </c>
      <c r="F3209">
        <v>2</v>
      </c>
      <c r="G3209" t="str">
        <f t="shared" si="50"/>
        <v>TR-POSSGKN210300006</v>
      </c>
    </row>
    <row r="3210" spans="1:7" x14ac:dyDescent="0.25">
      <c r="A3210" s="54">
        <v>44256</v>
      </c>
      <c r="B3210" t="s">
        <v>1726</v>
      </c>
      <c r="C3210" t="s">
        <v>1727</v>
      </c>
      <c r="D3210">
        <v>24000</v>
      </c>
      <c r="E3210">
        <v>24000</v>
      </c>
      <c r="F3210">
        <v>1</v>
      </c>
      <c r="G3210" t="str">
        <f t="shared" si="50"/>
        <v>TR-POSSGKN210300007</v>
      </c>
    </row>
    <row r="3211" spans="1:7" x14ac:dyDescent="0.25">
      <c r="A3211" s="54">
        <v>44256</v>
      </c>
      <c r="B3211" t="s">
        <v>1728</v>
      </c>
      <c r="C3211" t="s">
        <v>42</v>
      </c>
      <c r="D3211">
        <v>27500</v>
      </c>
      <c r="E3211">
        <v>55000</v>
      </c>
      <c r="F3211">
        <v>2</v>
      </c>
      <c r="G3211" t="str">
        <f t="shared" si="50"/>
        <v>TR-POSSGKN210300009</v>
      </c>
    </row>
    <row r="3212" spans="1:7" x14ac:dyDescent="0.25">
      <c r="A3212" s="54">
        <v>44256</v>
      </c>
      <c r="B3212" t="s">
        <v>1729</v>
      </c>
      <c r="C3212" t="s">
        <v>821</v>
      </c>
      <c r="D3212">
        <v>3000</v>
      </c>
      <c r="E3212">
        <v>9000</v>
      </c>
      <c r="F3212">
        <v>3</v>
      </c>
      <c r="G3212" t="str">
        <f t="shared" si="50"/>
        <v>TR-POSSGKN210300010</v>
      </c>
    </row>
    <row r="3213" spans="1:7" x14ac:dyDescent="0.25">
      <c r="A3213" s="54">
        <v>44256</v>
      </c>
      <c r="B3213" t="s">
        <v>1729</v>
      </c>
      <c r="C3213" t="s">
        <v>1456</v>
      </c>
      <c r="D3213">
        <v>3500</v>
      </c>
      <c r="E3213">
        <v>3500</v>
      </c>
      <c r="F3213">
        <v>1</v>
      </c>
      <c r="G3213" t="str">
        <f t="shared" si="50"/>
        <v>TR-POSSGKN210300010</v>
      </c>
    </row>
    <row r="3214" spans="1:7" x14ac:dyDescent="0.25">
      <c r="A3214" s="54">
        <v>44256</v>
      </c>
      <c r="B3214" t="s">
        <v>1730</v>
      </c>
      <c r="C3214" t="s">
        <v>1731</v>
      </c>
      <c r="D3214">
        <v>42000</v>
      </c>
      <c r="E3214">
        <v>42000</v>
      </c>
      <c r="F3214">
        <v>1</v>
      </c>
      <c r="G3214" t="str">
        <f t="shared" si="50"/>
        <v>TR-POSSGKN210300011</v>
      </c>
    </row>
    <row r="3215" spans="1:7" x14ac:dyDescent="0.25">
      <c r="A3215" s="54">
        <v>44256</v>
      </c>
      <c r="B3215" t="s">
        <v>1730</v>
      </c>
      <c r="C3215" t="s">
        <v>166</v>
      </c>
      <c r="D3215">
        <v>5200</v>
      </c>
      <c r="E3215">
        <v>10400</v>
      </c>
      <c r="F3215">
        <v>2</v>
      </c>
      <c r="G3215" t="str">
        <f t="shared" si="50"/>
        <v>TR-POSSGKN210300011</v>
      </c>
    </row>
    <row r="3216" spans="1:7" x14ac:dyDescent="0.25">
      <c r="A3216" s="54">
        <v>44256</v>
      </c>
      <c r="B3216" t="s">
        <v>1732</v>
      </c>
      <c r="C3216" t="s">
        <v>1733</v>
      </c>
      <c r="D3216">
        <v>10000</v>
      </c>
      <c r="E3216">
        <v>10000</v>
      </c>
      <c r="F3216">
        <v>1</v>
      </c>
      <c r="G3216" t="str">
        <f t="shared" si="50"/>
        <v>TR-POSSGKN210300012</v>
      </c>
    </row>
    <row r="3217" spans="1:7" x14ac:dyDescent="0.25">
      <c r="A3217" s="54">
        <v>44256</v>
      </c>
      <c r="B3217" t="s">
        <v>1734</v>
      </c>
      <c r="C3217" t="s">
        <v>252</v>
      </c>
      <c r="D3217">
        <v>40000</v>
      </c>
      <c r="E3217">
        <v>40000</v>
      </c>
      <c r="F3217">
        <v>1</v>
      </c>
      <c r="G3217" t="str">
        <f t="shared" si="50"/>
        <v>TR-POSSGKN210300013</v>
      </c>
    </row>
    <row r="3218" spans="1:7" x14ac:dyDescent="0.25">
      <c r="A3218" s="54">
        <v>44256</v>
      </c>
      <c r="B3218" t="s">
        <v>1735</v>
      </c>
      <c r="C3218" t="s">
        <v>1736</v>
      </c>
      <c r="D3218">
        <v>60000</v>
      </c>
      <c r="E3218">
        <v>60000</v>
      </c>
      <c r="F3218">
        <v>1</v>
      </c>
      <c r="G3218" t="str">
        <f t="shared" si="50"/>
        <v>TR-POSSGKN210300014</v>
      </c>
    </row>
    <row r="3219" spans="1:7" x14ac:dyDescent="0.25">
      <c r="A3219" s="54">
        <v>44256</v>
      </c>
      <c r="B3219" t="s">
        <v>1735</v>
      </c>
      <c r="C3219" t="s">
        <v>799</v>
      </c>
      <c r="D3219">
        <v>430000</v>
      </c>
      <c r="E3219">
        <v>430000</v>
      </c>
      <c r="F3219">
        <v>1</v>
      </c>
      <c r="G3219" t="str">
        <f t="shared" si="50"/>
        <v>TR-POSSGKN210300014</v>
      </c>
    </row>
    <row r="3220" spans="1:7" x14ac:dyDescent="0.25">
      <c r="A3220" s="54">
        <v>44256</v>
      </c>
      <c r="B3220" t="s">
        <v>1735</v>
      </c>
      <c r="C3220" t="s">
        <v>77</v>
      </c>
      <c r="D3220">
        <v>32500</v>
      </c>
      <c r="E3220">
        <v>32500</v>
      </c>
      <c r="F3220">
        <v>1</v>
      </c>
      <c r="G3220" t="str">
        <f t="shared" si="50"/>
        <v>TR-POSSGKN210300014</v>
      </c>
    </row>
    <row r="3221" spans="1:7" x14ac:dyDescent="0.25">
      <c r="A3221" s="54">
        <v>44256</v>
      </c>
      <c r="B3221" t="s">
        <v>1737</v>
      </c>
      <c r="C3221" t="s">
        <v>274</v>
      </c>
      <c r="D3221">
        <v>7000</v>
      </c>
      <c r="E3221">
        <v>7000</v>
      </c>
      <c r="F3221">
        <v>1</v>
      </c>
      <c r="G3221" t="str">
        <f t="shared" si="50"/>
        <v>TR-POSSGKN210300015</v>
      </c>
    </row>
    <row r="3222" spans="1:7" x14ac:dyDescent="0.25">
      <c r="A3222" s="54">
        <v>44256</v>
      </c>
      <c r="B3222" t="s">
        <v>1737</v>
      </c>
      <c r="C3222" t="s">
        <v>1725</v>
      </c>
      <c r="D3222">
        <v>27500</v>
      </c>
      <c r="E3222">
        <v>27500</v>
      </c>
      <c r="F3222">
        <v>1</v>
      </c>
      <c r="G3222" t="str">
        <f t="shared" si="50"/>
        <v>TR-POSSGKN210300015</v>
      </c>
    </row>
    <row r="3223" spans="1:7" x14ac:dyDescent="0.25">
      <c r="A3223" s="54">
        <v>44256</v>
      </c>
      <c r="B3223" t="s">
        <v>1738</v>
      </c>
      <c r="C3223" t="s">
        <v>130</v>
      </c>
      <c r="D3223">
        <v>11000</v>
      </c>
      <c r="E3223">
        <v>22000</v>
      </c>
      <c r="F3223">
        <v>2</v>
      </c>
      <c r="G3223" t="str">
        <f t="shared" si="50"/>
        <v>TR-POSSGKN210300016</v>
      </c>
    </row>
    <row r="3224" spans="1:7" x14ac:dyDescent="0.25">
      <c r="A3224" s="54">
        <v>44256</v>
      </c>
      <c r="B3224" t="s">
        <v>1738</v>
      </c>
      <c r="C3224" t="s">
        <v>1727</v>
      </c>
      <c r="D3224">
        <v>24000</v>
      </c>
      <c r="E3224">
        <v>24000</v>
      </c>
      <c r="F3224">
        <v>1</v>
      </c>
      <c r="G3224" t="str">
        <f t="shared" si="50"/>
        <v>TR-POSSGKN210300016</v>
      </c>
    </row>
    <row r="3225" spans="1:7" x14ac:dyDescent="0.25">
      <c r="A3225" s="54">
        <v>44256</v>
      </c>
      <c r="B3225" t="s">
        <v>1739</v>
      </c>
      <c r="C3225" t="s">
        <v>42</v>
      </c>
      <c r="D3225">
        <v>27500</v>
      </c>
      <c r="E3225">
        <v>55000</v>
      </c>
      <c r="F3225">
        <v>2</v>
      </c>
      <c r="G3225" t="str">
        <f t="shared" si="50"/>
        <v>TR-POSSGKN210300017</v>
      </c>
    </row>
    <row r="3226" spans="1:7" x14ac:dyDescent="0.25">
      <c r="A3226" s="54">
        <v>44256</v>
      </c>
      <c r="B3226" t="s">
        <v>1740</v>
      </c>
      <c r="C3226" t="s">
        <v>821</v>
      </c>
      <c r="D3226">
        <v>3000</v>
      </c>
      <c r="E3226">
        <v>9000</v>
      </c>
      <c r="F3226">
        <v>3</v>
      </c>
      <c r="G3226" t="str">
        <f t="shared" si="50"/>
        <v>TR-POSSGKN210300018</v>
      </c>
    </row>
    <row r="3227" spans="1:7" x14ac:dyDescent="0.25">
      <c r="A3227" s="54">
        <v>44256</v>
      </c>
      <c r="B3227" t="s">
        <v>1741</v>
      </c>
      <c r="C3227" t="s">
        <v>1456</v>
      </c>
      <c r="D3227">
        <v>3500</v>
      </c>
      <c r="E3227">
        <v>3500</v>
      </c>
      <c r="F3227">
        <v>1</v>
      </c>
      <c r="G3227" t="str">
        <f t="shared" si="50"/>
        <v>TR-POSSGKN210300019</v>
      </c>
    </row>
    <row r="3228" spans="1:7" x14ac:dyDescent="0.25">
      <c r="A3228" s="54">
        <v>44256</v>
      </c>
      <c r="B3228" t="s">
        <v>1741</v>
      </c>
      <c r="C3228" t="s">
        <v>1731</v>
      </c>
      <c r="D3228">
        <v>42000</v>
      </c>
      <c r="E3228">
        <v>42000</v>
      </c>
      <c r="F3228">
        <v>1</v>
      </c>
      <c r="G3228" t="str">
        <f t="shared" si="50"/>
        <v>TR-POSSGKN210300019</v>
      </c>
    </row>
    <row r="3229" spans="1:7" x14ac:dyDescent="0.25">
      <c r="A3229" s="54">
        <v>44256</v>
      </c>
      <c r="B3229" t="s">
        <v>1741</v>
      </c>
      <c r="C3229" t="s">
        <v>166</v>
      </c>
      <c r="D3229">
        <v>5200</v>
      </c>
      <c r="E3229">
        <v>10400</v>
      </c>
      <c r="F3229">
        <v>2</v>
      </c>
      <c r="G3229" t="str">
        <f t="shared" si="50"/>
        <v>TR-POSSGKN210300019</v>
      </c>
    </row>
    <row r="3230" spans="1:7" x14ac:dyDescent="0.25">
      <c r="A3230" s="54">
        <v>44256</v>
      </c>
      <c r="B3230" t="s">
        <v>1741</v>
      </c>
      <c r="C3230" t="s">
        <v>1733</v>
      </c>
      <c r="D3230">
        <v>10000</v>
      </c>
      <c r="E3230">
        <v>10000</v>
      </c>
      <c r="F3230">
        <v>1</v>
      </c>
      <c r="G3230" t="str">
        <f t="shared" si="50"/>
        <v>TR-POSSGKN210300019</v>
      </c>
    </row>
    <row r="3231" spans="1:7" x14ac:dyDescent="0.25">
      <c r="A3231" s="54">
        <v>44256</v>
      </c>
      <c r="B3231" t="s">
        <v>1741</v>
      </c>
      <c r="C3231" t="s">
        <v>252</v>
      </c>
      <c r="D3231">
        <v>40000</v>
      </c>
      <c r="E3231">
        <v>40000</v>
      </c>
      <c r="F3231">
        <v>1</v>
      </c>
      <c r="G3231" t="str">
        <f t="shared" si="50"/>
        <v>TR-POSSGKN210300019</v>
      </c>
    </row>
    <row r="3232" spans="1:7" x14ac:dyDescent="0.25">
      <c r="A3232" s="54">
        <v>44256</v>
      </c>
      <c r="B3232" t="s">
        <v>1741</v>
      </c>
      <c r="C3232" t="s">
        <v>1736</v>
      </c>
      <c r="D3232">
        <v>60000</v>
      </c>
      <c r="E3232">
        <v>60000</v>
      </c>
      <c r="F3232">
        <v>1</v>
      </c>
      <c r="G3232" t="str">
        <f t="shared" si="50"/>
        <v>TR-POSSGKN210300019</v>
      </c>
    </row>
    <row r="3233" spans="1:7" x14ac:dyDescent="0.25">
      <c r="A3233" s="54">
        <v>44256</v>
      </c>
      <c r="B3233" t="s">
        <v>1742</v>
      </c>
      <c r="C3233" t="s">
        <v>799</v>
      </c>
      <c r="D3233">
        <v>430000</v>
      </c>
      <c r="E3233">
        <v>430000</v>
      </c>
      <c r="F3233">
        <v>1</v>
      </c>
      <c r="G3233" t="str">
        <f t="shared" si="50"/>
        <v>TR-POSSGKN210300022</v>
      </c>
    </row>
    <row r="3234" spans="1:7" x14ac:dyDescent="0.25">
      <c r="A3234" s="54">
        <v>44256</v>
      </c>
      <c r="B3234" t="s">
        <v>1742</v>
      </c>
      <c r="C3234" t="s">
        <v>77</v>
      </c>
      <c r="D3234">
        <v>32500</v>
      </c>
      <c r="E3234">
        <v>32500</v>
      </c>
      <c r="F3234">
        <v>1</v>
      </c>
      <c r="G3234" t="str">
        <f t="shared" si="50"/>
        <v>TR-POSSGKN210300022</v>
      </c>
    </row>
    <row r="3235" spans="1:7" x14ac:dyDescent="0.25">
      <c r="A3235" s="54">
        <v>44256</v>
      </c>
      <c r="B3235" t="s">
        <v>1743</v>
      </c>
      <c r="C3235" t="s">
        <v>274</v>
      </c>
      <c r="D3235">
        <v>7000</v>
      </c>
      <c r="E3235">
        <v>7000</v>
      </c>
      <c r="F3235">
        <v>1</v>
      </c>
      <c r="G3235" t="str">
        <f t="shared" si="50"/>
        <v>TR-POSSGKN210300023</v>
      </c>
    </row>
    <row r="3236" spans="1:7" x14ac:dyDescent="0.25">
      <c r="A3236" s="54">
        <v>44256</v>
      </c>
      <c r="B3236" t="s">
        <v>1744</v>
      </c>
      <c r="C3236" t="s">
        <v>254</v>
      </c>
      <c r="D3236">
        <v>16000</v>
      </c>
      <c r="E3236">
        <v>16000</v>
      </c>
      <c r="F3236">
        <v>1</v>
      </c>
      <c r="G3236" t="str">
        <f t="shared" si="50"/>
        <v>TR-POSSGKN210300024</v>
      </c>
    </row>
    <row r="3237" spans="1:7" x14ac:dyDescent="0.25">
      <c r="A3237" s="54">
        <v>44256</v>
      </c>
      <c r="B3237" t="s">
        <v>1744</v>
      </c>
      <c r="C3237" t="s">
        <v>1745</v>
      </c>
      <c r="D3237">
        <v>10000</v>
      </c>
      <c r="E3237">
        <v>10000</v>
      </c>
      <c r="F3237">
        <v>1</v>
      </c>
      <c r="G3237" t="str">
        <f t="shared" si="50"/>
        <v>TR-POSSGKN210300024</v>
      </c>
    </row>
    <row r="3238" spans="1:7" x14ac:dyDescent="0.25">
      <c r="A3238" s="54">
        <v>44256</v>
      </c>
      <c r="B3238" t="s">
        <v>1744</v>
      </c>
      <c r="C3238" t="s">
        <v>44</v>
      </c>
      <c r="D3238">
        <v>9000</v>
      </c>
      <c r="E3238">
        <v>18000</v>
      </c>
      <c r="F3238">
        <v>2</v>
      </c>
      <c r="G3238" t="str">
        <f t="shared" si="50"/>
        <v>TR-POSSGKN210300024</v>
      </c>
    </row>
    <row r="3239" spans="1:7" x14ac:dyDescent="0.25">
      <c r="A3239" s="54">
        <v>44256</v>
      </c>
      <c r="B3239" t="s">
        <v>1746</v>
      </c>
      <c r="C3239" t="s">
        <v>269</v>
      </c>
      <c r="D3239">
        <v>9500</v>
      </c>
      <c r="E3239">
        <v>9500</v>
      </c>
      <c r="F3239">
        <v>1</v>
      </c>
      <c r="G3239" t="str">
        <f t="shared" si="50"/>
        <v>TR-POSSGKN210300025</v>
      </c>
    </row>
    <row r="3240" spans="1:7" x14ac:dyDescent="0.25">
      <c r="A3240" s="54">
        <v>44256</v>
      </c>
      <c r="B3240" t="s">
        <v>1746</v>
      </c>
      <c r="C3240" t="s">
        <v>231</v>
      </c>
      <c r="D3240">
        <v>142000</v>
      </c>
      <c r="E3240">
        <v>284000</v>
      </c>
      <c r="F3240">
        <v>2</v>
      </c>
      <c r="G3240" t="str">
        <f t="shared" si="50"/>
        <v>TR-POSSGKN210300025</v>
      </c>
    </row>
    <row r="3241" spans="1:7" x14ac:dyDescent="0.25">
      <c r="A3241" s="54">
        <v>44256</v>
      </c>
      <c r="B3241" t="s">
        <v>1747</v>
      </c>
      <c r="C3241" t="s">
        <v>1748</v>
      </c>
      <c r="D3241">
        <v>45000</v>
      </c>
      <c r="E3241">
        <v>45000</v>
      </c>
      <c r="F3241">
        <v>1</v>
      </c>
      <c r="G3241" t="str">
        <f t="shared" si="50"/>
        <v>TR-POSSGKN210300026</v>
      </c>
    </row>
    <row r="3242" spans="1:7" x14ac:dyDescent="0.25">
      <c r="A3242" s="54">
        <v>44256</v>
      </c>
      <c r="B3242" t="s">
        <v>1747</v>
      </c>
      <c r="C3242" t="s">
        <v>444</v>
      </c>
      <c r="D3242">
        <v>12500</v>
      </c>
      <c r="E3242">
        <v>12500</v>
      </c>
      <c r="F3242">
        <v>1</v>
      </c>
      <c r="G3242" t="str">
        <f t="shared" si="50"/>
        <v>TR-POSSGKN210300026</v>
      </c>
    </row>
    <row r="3243" spans="1:7" x14ac:dyDescent="0.25">
      <c r="A3243" s="54">
        <v>44256</v>
      </c>
      <c r="B3243" t="s">
        <v>1747</v>
      </c>
      <c r="C3243" t="s">
        <v>769</v>
      </c>
      <c r="D3243">
        <v>13000</v>
      </c>
      <c r="E3243">
        <v>78000</v>
      </c>
      <c r="F3243">
        <v>6</v>
      </c>
      <c r="G3243" t="str">
        <f t="shared" si="50"/>
        <v>TR-POSSGKN210300026</v>
      </c>
    </row>
    <row r="3244" spans="1:7" x14ac:dyDescent="0.25">
      <c r="A3244" s="54">
        <v>44256</v>
      </c>
      <c r="B3244" t="s">
        <v>1749</v>
      </c>
      <c r="C3244" t="s">
        <v>1748</v>
      </c>
      <c r="D3244">
        <v>45000</v>
      </c>
      <c r="E3244">
        <v>90000</v>
      </c>
      <c r="F3244">
        <v>2</v>
      </c>
      <c r="G3244" t="str">
        <f t="shared" si="50"/>
        <v>TR-POSSGKN210300029</v>
      </c>
    </row>
    <row r="3245" spans="1:7" x14ac:dyDescent="0.25">
      <c r="A3245" s="54">
        <v>44256</v>
      </c>
      <c r="B3245" t="s">
        <v>1749</v>
      </c>
      <c r="C3245" t="s">
        <v>10</v>
      </c>
      <c r="D3245">
        <v>14500</v>
      </c>
      <c r="E3245">
        <v>29000</v>
      </c>
      <c r="F3245">
        <v>2</v>
      </c>
      <c r="G3245" t="str">
        <f t="shared" si="50"/>
        <v>TR-POSSGKN210300029</v>
      </c>
    </row>
    <row r="3246" spans="1:7" x14ac:dyDescent="0.25">
      <c r="A3246" s="54">
        <v>44256</v>
      </c>
      <c r="B3246" t="s">
        <v>1750</v>
      </c>
      <c r="C3246" t="s">
        <v>259</v>
      </c>
      <c r="D3246">
        <v>20000</v>
      </c>
      <c r="E3246">
        <v>20000</v>
      </c>
      <c r="F3246">
        <v>1</v>
      </c>
      <c r="G3246" t="str">
        <f t="shared" si="50"/>
        <v>TR-POSSGKN210300032</v>
      </c>
    </row>
    <row r="3247" spans="1:7" x14ac:dyDescent="0.25">
      <c r="A3247" s="54">
        <v>44256</v>
      </c>
      <c r="B3247" t="s">
        <v>1750</v>
      </c>
      <c r="C3247" t="s">
        <v>925</v>
      </c>
      <c r="D3247">
        <v>48000</v>
      </c>
      <c r="E3247">
        <v>48000</v>
      </c>
      <c r="F3247">
        <v>1</v>
      </c>
      <c r="G3247" t="str">
        <f t="shared" si="50"/>
        <v>TR-POSSGKN210300032</v>
      </c>
    </row>
    <row r="3248" spans="1:7" x14ac:dyDescent="0.25">
      <c r="A3248" s="54">
        <v>44256</v>
      </c>
      <c r="B3248" t="s">
        <v>1751</v>
      </c>
      <c r="C3248" t="s">
        <v>110</v>
      </c>
      <c r="D3248">
        <v>14000</v>
      </c>
      <c r="E3248">
        <v>14000</v>
      </c>
      <c r="F3248">
        <v>1</v>
      </c>
      <c r="G3248" t="str">
        <f t="shared" si="50"/>
        <v>TR-POSSGKN210300033</v>
      </c>
    </row>
    <row r="3249" spans="1:7" x14ac:dyDescent="0.25">
      <c r="A3249" s="54">
        <v>44256</v>
      </c>
      <c r="B3249" t="s">
        <v>1751</v>
      </c>
      <c r="C3249" t="s">
        <v>14</v>
      </c>
      <c r="D3249">
        <v>28000</v>
      </c>
      <c r="E3249">
        <v>28000</v>
      </c>
      <c r="F3249">
        <v>1</v>
      </c>
      <c r="G3249" t="str">
        <f t="shared" si="50"/>
        <v>TR-POSSGKN210300033</v>
      </c>
    </row>
    <row r="3250" spans="1:7" x14ac:dyDescent="0.25">
      <c r="A3250" s="54">
        <v>44256</v>
      </c>
      <c r="B3250" t="s">
        <v>1751</v>
      </c>
      <c r="C3250" t="s">
        <v>168</v>
      </c>
      <c r="D3250">
        <v>2500</v>
      </c>
      <c r="E3250">
        <v>2500</v>
      </c>
      <c r="F3250">
        <v>1</v>
      </c>
      <c r="G3250" t="str">
        <f t="shared" si="50"/>
        <v>TR-POSSGKN210300033</v>
      </c>
    </row>
    <row r="3251" spans="1:7" x14ac:dyDescent="0.25">
      <c r="A3251" s="54">
        <v>44256</v>
      </c>
      <c r="B3251" t="s">
        <v>1751</v>
      </c>
      <c r="C3251" t="s">
        <v>42</v>
      </c>
      <c r="D3251">
        <v>27000</v>
      </c>
      <c r="E3251">
        <v>270000</v>
      </c>
      <c r="F3251">
        <v>10</v>
      </c>
      <c r="G3251" t="str">
        <f t="shared" si="50"/>
        <v>TR-POSSGKN210300033</v>
      </c>
    </row>
    <row r="3252" spans="1:7" x14ac:dyDescent="0.25">
      <c r="A3252" s="54">
        <v>44256</v>
      </c>
      <c r="B3252" t="s">
        <v>1751</v>
      </c>
      <c r="C3252" t="s">
        <v>44</v>
      </c>
      <c r="D3252">
        <v>9000</v>
      </c>
      <c r="E3252">
        <v>9000</v>
      </c>
      <c r="F3252">
        <v>1</v>
      </c>
      <c r="G3252" t="str">
        <f t="shared" si="50"/>
        <v>TR-POSSGKN210300033</v>
      </c>
    </row>
    <row r="3253" spans="1:7" x14ac:dyDescent="0.25">
      <c r="A3253" s="54">
        <v>44256</v>
      </c>
      <c r="B3253" t="s">
        <v>1751</v>
      </c>
      <c r="C3253" t="s">
        <v>198</v>
      </c>
      <c r="D3253">
        <v>80000</v>
      </c>
      <c r="E3253">
        <v>160000</v>
      </c>
      <c r="F3253">
        <v>2</v>
      </c>
      <c r="G3253" t="str">
        <f t="shared" si="50"/>
        <v>TR-POSSGKN210300033</v>
      </c>
    </row>
    <row r="3254" spans="1:7" x14ac:dyDescent="0.25">
      <c r="A3254" s="54">
        <v>44256</v>
      </c>
      <c r="B3254" t="s">
        <v>1752</v>
      </c>
      <c r="C3254" t="s">
        <v>449</v>
      </c>
      <c r="D3254">
        <v>8500</v>
      </c>
      <c r="E3254">
        <v>25500</v>
      </c>
      <c r="F3254">
        <v>3</v>
      </c>
      <c r="G3254" t="str">
        <f t="shared" si="50"/>
        <v>TR-POSSGKN210300034</v>
      </c>
    </row>
    <row r="3255" spans="1:7" x14ac:dyDescent="0.25">
      <c r="A3255" s="54">
        <v>44256</v>
      </c>
      <c r="B3255" t="s">
        <v>1752</v>
      </c>
      <c r="C3255" t="s">
        <v>9</v>
      </c>
      <c r="D3255">
        <v>14500</v>
      </c>
      <c r="E3255">
        <v>14500</v>
      </c>
      <c r="F3255">
        <v>1</v>
      </c>
      <c r="G3255" t="str">
        <f t="shared" si="50"/>
        <v>TR-POSSGKN210300034</v>
      </c>
    </row>
    <row r="3256" spans="1:7" x14ac:dyDescent="0.25">
      <c r="A3256" s="54">
        <v>44256</v>
      </c>
      <c r="B3256" t="s">
        <v>1752</v>
      </c>
      <c r="C3256" t="s">
        <v>1753</v>
      </c>
      <c r="D3256">
        <v>45000</v>
      </c>
      <c r="E3256">
        <v>45000</v>
      </c>
      <c r="F3256">
        <v>1</v>
      </c>
      <c r="G3256" t="str">
        <f t="shared" si="50"/>
        <v>TR-POSSGKN210300034</v>
      </c>
    </row>
    <row r="3257" spans="1:7" x14ac:dyDescent="0.25">
      <c r="A3257" s="54">
        <v>44256</v>
      </c>
      <c r="B3257" t="s">
        <v>1752</v>
      </c>
      <c r="C3257" t="s">
        <v>416</v>
      </c>
      <c r="D3257">
        <v>8300</v>
      </c>
      <c r="E3257">
        <v>8300</v>
      </c>
      <c r="F3257">
        <v>1</v>
      </c>
      <c r="G3257" t="str">
        <f t="shared" si="50"/>
        <v>TR-POSSGKN210300034</v>
      </c>
    </row>
    <row r="3258" spans="1:7" x14ac:dyDescent="0.25">
      <c r="A3258" s="54">
        <v>44256</v>
      </c>
      <c r="B3258" t="s">
        <v>1754</v>
      </c>
      <c r="C3258" t="s">
        <v>42</v>
      </c>
      <c r="D3258">
        <v>27000</v>
      </c>
      <c r="E3258">
        <v>270000</v>
      </c>
      <c r="F3258">
        <v>10</v>
      </c>
      <c r="G3258" t="str">
        <f t="shared" si="50"/>
        <v>TR-POSSGKN210300035</v>
      </c>
    </row>
    <row r="3259" spans="1:7" x14ac:dyDescent="0.25">
      <c r="A3259" s="54">
        <v>44256</v>
      </c>
      <c r="B3259" t="s">
        <v>1754</v>
      </c>
      <c r="C3259" t="s">
        <v>449</v>
      </c>
      <c r="D3259">
        <v>8300</v>
      </c>
      <c r="E3259">
        <v>124500</v>
      </c>
      <c r="F3259">
        <v>15</v>
      </c>
      <c r="G3259" t="str">
        <f t="shared" si="50"/>
        <v>TR-POSSGKN210300035</v>
      </c>
    </row>
    <row r="3260" spans="1:7" x14ac:dyDescent="0.25">
      <c r="A3260" s="54">
        <v>44256</v>
      </c>
      <c r="B3260" t="s">
        <v>1755</v>
      </c>
      <c r="C3260" t="s">
        <v>16</v>
      </c>
      <c r="D3260">
        <v>14500</v>
      </c>
      <c r="E3260">
        <v>29000</v>
      </c>
      <c r="F3260">
        <v>2</v>
      </c>
      <c r="G3260" t="str">
        <f t="shared" si="50"/>
        <v>TR-POSSGKN210300036</v>
      </c>
    </row>
    <row r="3261" spans="1:7" x14ac:dyDescent="0.25">
      <c r="A3261" s="54">
        <v>44256</v>
      </c>
      <c r="B3261" t="s">
        <v>1755</v>
      </c>
      <c r="C3261" t="s">
        <v>1756</v>
      </c>
      <c r="D3261">
        <v>89000</v>
      </c>
      <c r="E3261">
        <v>178000</v>
      </c>
      <c r="F3261">
        <v>2</v>
      </c>
      <c r="G3261" t="str">
        <f t="shared" si="50"/>
        <v>TR-POSSGKN210300036</v>
      </c>
    </row>
    <row r="3262" spans="1:7" x14ac:dyDescent="0.25">
      <c r="A3262" s="54">
        <v>44256</v>
      </c>
      <c r="B3262" t="s">
        <v>1755</v>
      </c>
      <c r="C3262" t="s">
        <v>42</v>
      </c>
      <c r="D3262">
        <v>27500</v>
      </c>
      <c r="E3262">
        <v>55000</v>
      </c>
      <c r="F3262">
        <v>2</v>
      </c>
      <c r="G3262" t="str">
        <f t="shared" si="50"/>
        <v>TR-POSSGKN210300036</v>
      </c>
    </row>
    <row r="3263" spans="1:7" x14ac:dyDescent="0.25">
      <c r="A3263" s="54">
        <v>44256</v>
      </c>
      <c r="B3263" t="s">
        <v>1755</v>
      </c>
      <c r="C3263" t="s">
        <v>112</v>
      </c>
      <c r="D3263">
        <v>17000</v>
      </c>
      <c r="E3263">
        <v>34000</v>
      </c>
      <c r="F3263">
        <v>2</v>
      </c>
      <c r="G3263" t="str">
        <f t="shared" si="50"/>
        <v>TR-POSSGKN210300036</v>
      </c>
    </row>
    <row r="3264" spans="1:7" x14ac:dyDescent="0.25">
      <c r="A3264" s="54">
        <v>44256</v>
      </c>
      <c r="B3264" t="s">
        <v>1755</v>
      </c>
      <c r="C3264" t="s">
        <v>42</v>
      </c>
      <c r="D3264">
        <v>27000</v>
      </c>
      <c r="E3264">
        <v>270000</v>
      </c>
      <c r="F3264">
        <v>10</v>
      </c>
      <c r="G3264" t="str">
        <f t="shared" si="50"/>
        <v>TR-POSSGKN210300036</v>
      </c>
    </row>
    <row r="3265" spans="1:7" x14ac:dyDescent="0.25">
      <c r="A3265" s="54">
        <v>44256</v>
      </c>
      <c r="B3265" t="s">
        <v>1757</v>
      </c>
      <c r="C3265" t="s">
        <v>10</v>
      </c>
      <c r="D3265">
        <v>14500</v>
      </c>
      <c r="E3265">
        <v>14500</v>
      </c>
      <c r="F3265">
        <v>1</v>
      </c>
      <c r="G3265" t="str">
        <f t="shared" si="50"/>
        <v>TR-POSSGKN210300037</v>
      </c>
    </row>
    <row r="3266" spans="1:7" x14ac:dyDescent="0.25">
      <c r="A3266" s="54">
        <v>44256</v>
      </c>
      <c r="B3266" t="s">
        <v>1758</v>
      </c>
      <c r="C3266" t="s">
        <v>237</v>
      </c>
      <c r="D3266">
        <v>15000</v>
      </c>
      <c r="E3266">
        <v>15000</v>
      </c>
      <c r="F3266">
        <v>1</v>
      </c>
      <c r="G3266" t="str">
        <f t="shared" si="50"/>
        <v>TR-POSSGKN210300039</v>
      </c>
    </row>
    <row r="3267" spans="1:7" x14ac:dyDescent="0.25">
      <c r="A3267" s="54">
        <v>44256</v>
      </c>
      <c r="B3267" t="s">
        <v>1758</v>
      </c>
      <c r="C3267" t="s">
        <v>265</v>
      </c>
      <c r="D3267">
        <v>5500</v>
      </c>
      <c r="E3267">
        <v>5500</v>
      </c>
      <c r="F3267">
        <v>1</v>
      </c>
      <c r="G3267" t="str">
        <f t="shared" ref="G3267:G3330" si="51" xml:space="preserve"> "TR-" &amp; B3267</f>
        <v>TR-POSSGKN210300039</v>
      </c>
    </row>
    <row r="3268" spans="1:7" x14ac:dyDescent="0.25">
      <c r="A3268" s="54">
        <v>44256</v>
      </c>
      <c r="B3268" t="s">
        <v>1758</v>
      </c>
      <c r="C3268" t="s">
        <v>42</v>
      </c>
      <c r="D3268">
        <v>27000</v>
      </c>
      <c r="E3268">
        <v>270000</v>
      </c>
      <c r="F3268">
        <v>10</v>
      </c>
      <c r="G3268" t="str">
        <f t="shared" si="51"/>
        <v>TR-POSSGKN210300039</v>
      </c>
    </row>
    <row r="3269" spans="1:7" x14ac:dyDescent="0.25">
      <c r="A3269" s="54">
        <v>44256</v>
      </c>
      <c r="B3269" t="s">
        <v>1758</v>
      </c>
      <c r="C3269" t="s">
        <v>68</v>
      </c>
      <c r="D3269">
        <v>5500</v>
      </c>
      <c r="E3269">
        <v>55000</v>
      </c>
      <c r="F3269">
        <v>10</v>
      </c>
      <c r="G3269" t="str">
        <f t="shared" si="51"/>
        <v>TR-POSSGKN210300039</v>
      </c>
    </row>
    <row r="3270" spans="1:7" x14ac:dyDescent="0.25">
      <c r="A3270" s="54">
        <v>44256</v>
      </c>
      <c r="B3270" t="s">
        <v>1758</v>
      </c>
      <c r="C3270" t="s">
        <v>1759</v>
      </c>
      <c r="D3270">
        <v>29000</v>
      </c>
      <c r="E3270">
        <v>87000</v>
      </c>
      <c r="F3270">
        <v>3</v>
      </c>
      <c r="G3270" t="str">
        <f t="shared" si="51"/>
        <v>TR-POSSGKN210300039</v>
      </c>
    </row>
    <row r="3271" spans="1:7" x14ac:dyDescent="0.25">
      <c r="A3271" s="54">
        <v>44256</v>
      </c>
      <c r="B3271" t="s">
        <v>1758</v>
      </c>
      <c r="C3271" t="s">
        <v>733</v>
      </c>
      <c r="D3271">
        <v>5500</v>
      </c>
      <c r="E3271">
        <v>5500</v>
      </c>
      <c r="F3271">
        <v>1</v>
      </c>
      <c r="G3271" t="str">
        <f t="shared" si="51"/>
        <v>TR-POSSGKN210300039</v>
      </c>
    </row>
    <row r="3272" spans="1:7" x14ac:dyDescent="0.25">
      <c r="A3272" s="54">
        <v>44256</v>
      </c>
      <c r="B3272" t="s">
        <v>1760</v>
      </c>
      <c r="C3272" t="s">
        <v>1761</v>
      </c>
      <c r="D3272">
        <v>140000</v>
      </c>
      <c r="E3272">
        <v>140000</v>
      </c>
      <c r="F3272">
        <v>1</v>
      </c>
      <c r="G3272" t="str">
        <f t="shared" si="51"/>
        <v>TR-POSSGKN210300041</v>
      </c>
    </row>
    <row r="3273" spans="1:7" x14ac:dyDescent="0.25">
      <c r="A3273" s="54">
        <v>44256</v>
      </c>
      <c r="B3273" t="s">
        <v>1762</v>
      </c>
      <c r="C3273" t="s">
        <v>1031</v>
      </c>
      <c r="D3273">
        <v>17500</v>
      </c>
      <c r="E3273">
        <v>17500</v>
      </c>
      <c r="F3273">
        <v>1</v>
      </c>
      <c r="G3273" t="str">
        <f t="shared" si="51"/>
        <v>TR-SISGKN210300017_PT. SARIGUNA _PRIMATIRTA, Tbk.</v>
      </c>
    </row>
    <row r="3274" spans="1:7" x14ac:dyDescent="0.25">
      <c r="A3274" s="54">
        <v>44256</v>
      </c>
      <c r="B3274" t="s">
        <v>1763</v>
      </c>
      <c r="C3274" t="s">
        <v>1032</v>
      </c>
      <c r="D3274">
        <v>89000</v>
      </c>
      <c r="E3274">
        <v>89000</v>
      </c>
      <c r="F3274">
        <v>1</v>
      </c>
      <c r="G3274" t="str">
        <f t="shared" si="51"/>
        <v xml:space="preserve">TR-SISGKN210300018_PT.SURYA SUMBER SEJAHTERA </v>
      </c>
    </row>
    <row r="3275" spans="1:7" x14ac:dyDescent="0.25">
      <c r="A3275" s="54">
        <v>44256</v>
      </c>
      <c r="B3275" t="s">
        <v>1763</v>
      </c>
      <c r="C3275" t="s">
        <v>1034</v>
      </c>
      <c r="D3275">
        <v>38000</v>
      </c>
      <c r="E3275">
        <v>190000</v>
      </c>
      <c r="F3275">
        <v>5</v>
      </c>
      <c r="G3275" t="str">
        <f t="shared" si="51"/>
        <v xml:space="preserve">TR-SISGKN210300018_PT.SURYA SUMBER SEJAHTERA </v>
      </c>
    </row>
    <row r="3276" spans="1:7" x14ac:dyDescent="0.25">
      <c r="A3276" s="54">
        <v>44256</v>
      </c>
      <c r="B3276" t="s">
        <v>1763</v>
      </c>
      <c r="C3276" t="s">
        <v>1035</v>
      </c>
      <c r="D3276">
        <v>77000</v>
      </c>
      <c r="E3276">
        <v>77000</v>
      </c>
      <c r="F3276">
        <v>1</v>
      </c>
      <c r="G3276" t="str">
        <f t="shared" si="51"/>
        <v xml:space="preserve">TR-SISGKN210300018_PT.SURYA SUMBER SEJAHTERA </v>
      </c>
    </row>
    <row r="3277" spans="1:7" x14ac:dyDescent="0.25">
      <c r="A3277" s="54">
        <v>44256</v>
      </c>
      <c r="B3277" t="s">
        <v>1763</v>
      </c>
      <c r="C3277" t="s">
        <v>1037</v>
      </c>
      <c r="D3277">
        <v>8000</v>
      </c>
      <c r="E3277">
        <v>8000</v>
      </c>
      <c r="F3277">
        <v>1</v>
      </c>
      <c r="G3277" t="str">
        <f t="shared" si="51"/>
        <v xml:space="preserve">TR-SISGKN210300018_PT.SURYA SUMBER SEJAHTERA </v>
      </c>
    </row>
    <row r="3278" spans="1:7" x14ac:dyDescent="0.25">
      <c r="A3278" s="54">
        <v>44256</v>
      </c>
      <c r="B3278" t="s">
        <v>1763</v>
      </c>
      <c r="C3278" t="s">
        <v>1039</v>
      </c>
      <c r="D3278">
        <v>15000</v>
      </c>
      <c r="E3278">
        <v>30000</v>
      </c>
      <c r="F3278">
        <v>2</v>
      </c>
      <c r="G3278" t="str">
        <f t="shared" si="51"/>
        <v xml:space="preserve">TR-SISGKN210300018_PT.SURYA SUMBER SEJAHTERA </v>
      </c>
    </row>
    <row r="3279" spans="1:7" x14ac:dyDescent="0.25">
      <c r="A3279" s="54">
        <v>44256</v>
      </c>
      <c r="B3279" t="s">
        <v>1763</v>
      </c>
      <c r="C3279" t="s">
        <v>282</v>
      </c>
      <c r="D3279">
        <v>92000</v>
      </c>
      <c r="E3279">
        <v>460000</v>
      </c>
      <c r="F3279">
        <v>5</v>
      </c>
      <c r="G3279" t="str">
        <f t="shared" si="51"/>
        <v xml:space="preserve">TR-SISGKN210300018_PT.SURYA SUMBER SEJAHTERA </v>
      </c>
    </row>
    <row r="3280" spans="1:7" x14ac:dyDescent="0.25">
      <c r="A3280" s="54">
        <v>44256</v>
      </c>
      <c r="B3280" t="s">
        <v>1763</v>
      </c>
      <c r="C3280" t="s">
        <v>29</v>
      </c>
      <c r="D3280">
        <v>14500</v>
      </c>
      <c r="E3280">
        <v>29000</v>
      </c>
      <c r="F3280">
        <v>2</v>
      </c>
      <c r="G3280" t="str">
        <f t="shared" si="51"/>
        <v xml:space="preserve">TR-SISGKN210300018_PT.SURYA SUMBER SEJAHTERA </v>
      </c>
    </row>
    <row r="3281" spans="1:7" x14ac:dyDescent="0.25">
      <c r="A3281" s="54">
        <v>44256</v>
      </c>
      <c r="B3281" t="s">
        <v>1763</v>
      </c>
      <c r="C3281" t="s">
        <v>60</v>
      </c>
      <c r="D3281">
        <v>8000</v>
      </c>
      <c r="E3281">
        <v>16000</v>
      </c>
      <c r="F3281">
        <v>2</v>
      </c>
      <c r="G3281" t="str">
        <f t="shared" si="51"/>
        <v xml:space="preserve">TR-SISGKN210300018_PT.SURYA SUMBER SEJAHTERA </v>
      </c>
    </row>
    <row r="3282" spans="1:7" x14ac:dyDescent="0.25">
      <c r="A3282" s="54">
        <v>44256</v>
      </c>
      <c r="B3282" t="s">
        <v>1763</v>
      </c>
      <c r="C3282" t="s">
        <v>189</v>
      </c>
      <c r="D3282">
        <v>32000</v>
      </c>
      <c r="E3282">
        <v>64000</v>
      </c>
      <c r="F3282">
        <v>2</v>
      </c>
      <c r="G3282" t="str">
        <f t="shared" si="51"/>
        <v xml:space="preserve">TR-SISGKN210300018_PT.SURYA SUMBER SEJAHTERA </v>
      </c>
    </row>
    <row r="3283" spans="1:7" x14ac:dyDescent="0.25">
      <c r="A3283" s="54">
        <v>44256</v>
      </c>
      <c r="B3283" t="s">
        <v>1763</v>
      </c>
      <c r="C3283" t="s">
        <v>10</v>
      </c>
      <c r="D3283">
        <v>14500</v>
      </c>
      <c r="E3283">
        <v>29000</v>
      </c>
      <c r="F3283">
        <v>2</v>
      </c>
      <c r="G3283" t="str">
        <f t="shared" si="51"/>
        <v xml:space="preserve">TR-SISGKN210300018_PT.SURYA SUMBER SEJAHTERA </v>
      </c>
    </row>
    <row r="3284" spans="1:7" x14ac:dyDescent="0.25">
      <c r="A3284" s="54">
        <v>44256</v>
      </c>
      <c r="B3284" t="s">
        <v>1763</v>
      </c>
      <c r="C3284" t="s">
        <v>283</v>
      </c>
      <c r="D3284">
        <v>20500</v>
      </c>
      <c r="E3284">
        <v>20500</v>
      </c>
      <c r="F3284">
        <v>1</v>
      </c>
      <c r="G3284" t="str">
        <f t="shared" si="51"/>
        <v xml:space="preserve">TR-SISGKN210300018_PT.SURYA SUMBER SEJAHTERA </v>
      </c>
    </row>
    <row r="3285" spans="1:7" x14ac:dyDescent="0.25">
      <c r="A3285" s="54">
        <v>44256</v>
      </c>
      <c r="B3285" t="s">
        <v>1763</v>
      </c>
      <c r="C3285" t="s">
        <v>830</v>
      </c>
      <c r="D3285">
        <v>195000</v>
      </c>
      <c r="E3285">
        <v>195000</v>
      </c>
      <c r="F3285">
        <v>1</v>
      </c>
      <c r="G3285" t="str">
        <f t="shared" si="51"/>
        <v xml:space="preserve">TR-SISGKN210300018_PT.SURYA SUMBER SEJAHTERA </v>
      </c>
    </row>
    <row r="3286" spans="1:7" x14ac:dyDescent="0.25">
      <c r="A3286" s="54">
        <v>44256</v>
      </c>
      <c r="B3286" t="s">
        <v>1763</v>
      </c>
      <c r="C3286" t="s">
        <v>1043</v>
      </c>
      <c r="D3286">
        <v>108000</v>
      </c>
      <c r="E3286">
        <v>108000</v>
      </c>
      <c r="F3286">
        <v>1</v>
      </c>
      <c r="G3286" t="str">
        <f t="shared" si="51"/>
        <v xml:space="preserve">TR-SISGKN210300018_PT.SURYA SUMBER SEJAHTERA </v>
      </c>
    </row>
    <row r="3287" spans="1:7" x14ac:dyDescent="0.25">
      <c r="A3287" s="54">
        <v>44256</v>
      </c>
      <c r="B3287" t="s">
        <v>1763</v>
      </c>
      <c r="C3287" t="s">
        <v>352</v>
      </c>
      <c r="D3287">
        <v>26000</v>
      </c>
      <c r="E3287">
        <v>52000</v>
      </c>
      <c r="F3287">
        <v>2</v>
      </c>
      <c r="G3287" t="str">
        <f t="shared" si="51"/>
        <v xml:space="preserve">TR-SISGKN210300018_PT.SURYA SUMBER SEJAHTERA </v>
      </c>
    </row>
    <row r="3288" spans="1:7" x14ac:dyDescent="0.25">
      <c r="A3288" s="54">
        <v>44256</v>
      </c>
      <c r="B3288" t="s">
        <v>1764</v>
      </c>
      <c r="C3288" t="s">
        <v>925</v>
      </c>
      <c r="D3288">
        <v>48000</v>
      </c>
      <c r="E3288">
        <v>48000</v>
      </c>
      <c r="F3288">
        <v>1</v>
      </c>
      <c r="G3288" t="str">
        <f t="shared" si="51"/>
        <v>TR-SISGKN210300023</v>
      </c>
    </row>
    <row r="3289" spans="1:7" x14ac:dyDescent="0.25">
      <c r="A3289" s="54">
        <v>44256</v>
      </c>
      <c r="B3289" t="s">
        <v>1764</v>
      </c>
      <c r="C3289" t="s">
        <v>1044</v>
      </c>
      <c r="D3289">
        <v>87000</v>
      </c>
      <c r="E3289">
        <v>348000</v>
      </c>
      <c r="F3289">
        <v>4</v>
      </c>
      <c r="G3289" t="str">
        <f t="shared" si="51"/>
        <v>TR-SISGKN210300023</v>
      </c>
    </row>
    <row r="3290" spans="1:7" x14ac:dyDescent="0.25">
      <c r="A3290" s="54">
        <v>44256</v>
      </c>
      <c r="B3290" t="s">
        <v>1765</v>
      </c>
      <c r="C3290" t="s">
        <v>792</v>
      </c>
      <c r="D3290">
        <v>5000</v>
      </c>
      <c r="E3290">
        <v>5000</v>
      </c>
      <c r="F3290">
        <v>1</v>
      </c>
      <c r="G3290" t="str">
        <f t="shared" si="51"/>
        <v>TR-SISGKN210300034</v>
      </c>
    </row>
    <row r="3291" spans="1:7" x14ac:dyDescent="0.25">
      <c r="A3291" s="54">
        <v>44256</v>
      </c>
      <c r="B3291" t="s">
        <v>1766</v>
      </c>
      <c r="C3291" t="s">
        <v>1045</v>
      </c>
      <c r="D3291">
        <v>4500</v>
      </c>
      <c r="E3291">
        <v>4500</v>
      </c>
      <c r="F3291">
        <v>1</v>
      </c>
      <c r="G3291" t="str">
        <f t="shared" si="51"/>
        <v>TR-SISGKN210300039dr ADRI DWI _PRASETYO,S_P.KK (KLINIK UTAMA REJUVA)</v>
      </c>
    </row>
    <row r="3292" spans="1:7" x14ac:dyDescent="0.25">
      <c r="A3292" s="54">
        <v>44256</v>
      </c>
      <c r="B3292" t="s">
        <v>1766</v>
      </c>
      <c r="C3292" t="s">
        <v>1046</v>
      </c>
      <c r="D3292">
        <v>11000</v>
      </c>
      <c r="E3292">
        <v>11000</v>
      </c>
      <c r="F3292">
        <v>1</v>
      </c>
      <c r="G3292" t="str">
        <f t="shared" si="51"/>
        <v>TR-SISGKN210300039dr ADRI DWI _PRASETYO,S_P.KK (KLINIK UTAMA REJUVA)</v>
      </c>
    </row>
    <row r="3293" spans="1:7" x14ac:dyDescent="0.25">
      <c r="A3293" s="54">
        <v>44256</v>
      </c>
      <c r="B3293" t="s">
        <v>1766</v>
      </c>
      <c r="C3293" t="s">
        <v>145</v>
      </c>
      <c r="D3293">
        <v>18000</v>
      </c>
      <c r="E3293">
        <v>18000</v>
      </c>
      <c r="F3293">
        <v>1</v>
      </c>
      <c r="G3293" t="str">
        <f t="shared" si="51"/>
        <v>TR-SISGKN210300039dr ADRI DWI _PRASETYO,S_P.KK (KLINIK UTAMA REJUVA)</v>
      </c>
    </row>
    <row r="3294" spans="1:7" x14ac:dyDescent="0.25">
      <c r="A3294" s="54">
        <v>44256</v>
      </c>
      <c r="B3294" t="s">
        <v>1766</v>
      </c>
      <c r="C3294" t="s">
        <v>1047</v>
      </c>
      <c r="D3294">
        <v>450000</v>
      </c>
      <c r="E3294">
        <v>450000</v>
      </c>
      <c r="F3294">
        <v>1</v>
      </c>
      <c r="G3294" t="str">
        <f t="shared" si="51"/>
        <v>TR-SISGKN210300039dr ADRI DWI _PRASETYO,S_P.KK (KLINIK UTAMA REJUVA)</v>
      </c>
    </row>
    <row r="3295" spans="1:7" x14ac:dyDescent="0.25">
      <c r="A3295" s="54">
        <v>44256</v>
      </c>
      <c r="B3295" t="s">
        <v>1766</v>
      </c>
      <c r="C3295" t="s">
        <v>16</v>
      </c>
      <c r="D3295">
        <v>14500</v>
      </c>
      <c r="E3295">
        <v>29000</v>
      </c>
      <c r="F3295">
        <v>2</v>
      </c>
      <c r="G3295" t="str">
        <f t="shared" si="51"/>
        <v>TR-SISGKN210300039dr ADRI DWI _PRASETYO,S_P.KK (KLINIK UTAMA REJUVA)</v>
      </c>
    </row>
    <row r="3296" spans="1:7" x14ac:dyDescent="0.25">
      <c r="A3296" s="54">
        <v>44257</v>
      </c>
      <c r="B3296" t="s">
        <v>1767</v>
      </c>
      <c r="C3296" t="s">
        <v>33</v>
      </c>
      <c r="D3296">
        <v>30000</v>
      </c>
      <c r="E3296">
        <v>60000</v>
      </c>
      <c r="F3296">
        <v>2</v>
      </c>
      <c r="G3296" t="str">
        <f t="shared" si="51"/>
        <v>TR-POSSGKN210300061</v>
      </c>
    </row>
    <row r="3297" spans="1:7" x14ac:dyDescent="0.25">
      <c r="A3297" s="54">
        <v>44257</v>
      </c>
      <c r="B3297" t="s">
        <v>1768</v>
      </c>
      <c r="C3297" t="s">
        <v>33</v>
      </c>
      <c r="D3297">
        <v>30000</v>
      </c>
      <c r="E3297">
        <v>60000</v>
      </c>
      <c r="F3297">
        <v>2</v>
      </c>
      <c r="G3297" t="str">
        <f t="shared" si="51"/>
        <v>TR-POSSGKN210300062</v>
      </c>
    </row>
    <row r="3298" spans="1:7" x14ac:dyDescent="0.25">
      <c r="A3298" s="54">
        <v>44257</v>
      </c>
      <c r="B3298" t="s">
        <v>1768</v>
      </c>
      <c r="C3298" t="s">
        <v>24</v>
      </c>
      <c r="D3298">
        <v>29000</v>
      </c>
      <c r="E3298">
        <v>116000</v>
      </c>
      <c r="F3298">
        <v>4</v>
      </c>
      <c r="G3298" t="str">
        <f t="shared" si="51"/>
        <v>TR-POSSGKN210300062</v>
      </c>
    </row>
    <row r="3299" spans="1:7" x14ac:dyDescent="0.25">
      <c r="A3299" s="54">
        <v>44257</v>
      </c>
      <c r="B3299" t="s">
        <v>1769</v>
      </c>
      <c r="C3299" t="s">
        <v>34</v>
      </c>
      <c r="D3299">
        <v>29000</v>
      </c>
      <c r="E3299">
        <v>116000</v>
      </c>
      <c r="F3299">
        <v>4</v>
      </c>
      <c r="G3299" t="str">
        <f t="shared" si="51"/>
        <v>TR-POSSGKN210300063</v>
      </c>
    </row>
    <row r="3300" spans="1:7" x14ac:dyDescent="0.25">
      <c r="A3300" s="54">
        <v>44257</v>
      </c>
      <c r="B3300" t="s">
        <v>1769</v>
      </c>
      <c r="C3300" t="s">
        <v>205</v>
      </c>
      <c r="D3300">
        <v>1000</v>
      </c>
      <c r="E3300">
        <v>4000</v>
      </c>
      <c r="F3300">
        <v>4</v>
      </c>
      <c r="G3300" t="str">
        <f t="shared" si="51"/>
        <v>TR-POSSGKN210300063</v>
      </c>
    </row>
    <row r="3301" spans="1:7" x14ac:dyDescent="0.25">
      <c r="A3301" s="54">
        <v>44257</v>
      </c>
      <c r="B3301" t="s">
        <v>1769</v>
      </c>
      <c r="C3301" t="s">
        <v>206</v>
      </c>
      <c r="D3301">
        <v>34000</v>
      </c>
      <c r="E3301">
        <v>34000</v>
      </c>
      <c r="F3301">
        <v>1</v>
      </c>
      <c r="G3301" t="str">
        <f t="shared" si="51"/>
        <v>TR-POSSGKN210300063</v>
      </c>
    </row>
    <row r="3302" spans="1:7" x14ac:dyDescent="0.25">
      <c r="A3302" s="54">
        <v>44257</v>
      </c>
      <c r="B3302" t="s">
        <v>1769</v>
      </c>
      <c r="C3302" t="s">
        <v>121</v>
      </c>
      <c r="D3302">
        <v>200000</v>
      </c>
      <c r="E3302">
        <v>200000</v>
      </c>
      <c r="F3302">
        <v>1</v>
      </c>
      <c r="G3302" t="str">
        <f t="shared" si="51"/>
        <v>TR-POSSGKN210300063</v>
      </c>
    </row>
    <row r="3303" spans="1:7" x14ac:dyDescent="0.25">
      <c r="A3303" s="54">
        <v>44257</v>
      </c>
      <c r="B3303" t="s">
        <v>1769</v>
      </c>
      <c r="C3303" t="s">
        <v>9</v>
      </c>
      <c r="D3303">
        <v>14500</v>
      </c>
      <c r="E3303">
        <v>14500</v>
      </c>
      <c r="F3303">
        <v>1</v>
      </c>
      <c r="G3303" t="str">
        <f t="shared" si="51"/>
        <v>TR-POSSGKN210300063</v>
      </c>
    </row>
    <row r="3304" spans="1:7" x14ac:dyDescent="0.25">
      <c r="A3304" s="54">
        <v>44257</v>
      </c>
      <c r="B3304" t="s">
        <v>1770</v>
      </c>
      <c r="C3304" t="s">
        <v>95</v>
      </c>
      <c r="D3304">
        <v>14500</v>
      </c>
      <c r="E3304">
        <v>14500</v>
      </c>
      <c r="F3304">
        <v>1</v>
      </c>
      <c r="G3304" t="str">
        <f t="shared" si="51"/>
        <v>TR-POSSGKN210300064</v>
      </c>
    </row>
    <row r="3305" spans="1:7" x14ac:dyDescent="0.25">
      <c r="A3305" s="54">
        <v>44257</v>
      </c>
      <c r="B3305" t="s">
        <v>1770</v>
      </c>
      <c r="C3305" t="s">
        <v>207</v>
      </c>
      <c r="D3305">
        <v>27000</v>
      </c>
      <c r="E3305">
        <v>27000</v>
      </c>
      <c r="F3305">
        <v>1</v>
      </c>
      <c r="G3305" t="str">
        <f t="shared" si="51"/>
        <v>TR-POSSGKN210300064</v>
      </c>
    </row>
    <row r="3306" spans="1:7" x14ac:dyDescent="0.25">
      <c r="A3306" s="54">
        <v>44257</v>
      </c>
      <c r="B3306" t="s">
        <v>1770</v>
      </c>
      <c r="C3306" t="s">
        <v>29</v>
      </c>
      <c r="D3306">
        <v>14500</v>
      </c>
      <c r="E3306">
        <v>14500</v>
      </c>
      <c r="F3306">
        <v>1</v>
      </c>
      <c r="G3306" t="str">
        <f t="shared" si="51"/>
        <v>TR-POSSGKN210300064</v>
      </c>
    </row>
    <row r="3307" spans="1:7" x14ac:dyDescent="0.25">
      <c r="A3307" s="54">
        <v>44257</v>
      </c>
      <c r="B3307" t="s">
        <v>1770</v>
      </c>
      <c r="C3307" t="s">
        <v>14</v>
      </c>
      <c r="D3307">
        <v>28000</v>
      </c>
      <c r="E3307">
        <v>28000</v>
      </c>
      <c r="F3307">
        <v>1</v>
      </c>
      <c r="G3307" t="str">
        <f t="shared" si="51"/>
        <v>TR-POSSGKN210300064</v>
      </c>
    </row>
    <row r="3308" spans="1:7" x14ac:dyDescent="0.25">
      <c r="A3308" s="54">
        <v>44257</v>
      </c>
      <c r="B3308" t="s">
        <v>1771</v>
      </c>
      <c r="C3308" t="s">
        <v>209</v>
      </c>
      <c r="D3308">
        <v>10500</v>
      </c>
      <c r="E3308">
        <v>10500</v>
      </c>
      <c r="F3308">
        <v>1</v>
      </c>
      <c r="G3308" t="str">
        <f t="shared" si="51"/>
        <v>TR-POSSGKN210300065</v>
      </c>
    </row>
    <row r="3309" spans="1:7" x14ac:dyDescent="0.25">
      <c r="A3309" s="54">
        <v>44257</v>
      </c>
      <c r="B3309" t="s">
        <v>1772</v>
      </c>
      <c r="C3309" t="s">
        <v>16</v>
      </c>
      <c r="D3309">
        <v>14500</v>
      </c>
      <c r="E3309">
        <v>14500</v>
      </c>
      <c r="F3309">
        <v>1</v>
      </c>
      <c r="G3309" t="str">
        <f t="shared" si="51"/>
        <v>TR-POSSGKN210300066</v>
      </c>
    </row>
    <row r="3310" spans="1:7" x14ac:dyDescent="0.25">
      <c r="A3310" s="54">
        <v>44257</v>
      </c>
      <c r="B3310" t="s">
        <v>1773</v>
      </c>
      <c r="C3310" t="s">
        <v>9</v>
      </c>
      <c r="D3310">
        <v>14500</v>
      </c>
      <c r="E3310">
        <v>29000</v>
      </c>
      <c r="F3310">
        <v>2</v>
      </c>
      <c r="G3310" t="str">
        <f t="shared" si="51"/>
        <v>TR-POSSGKN210300067</v>
      </c>
    </row>
    <row r="3311" spans="1:7" x14ac:dyDescent="0.25">
      <c r="A3311" s="54">
        <v>44257</v>
      </c>
      <c r="B3311" t="s">
        <v>1773</v>
      </c>
      <c r="C3311" t="s">
        <v>66</v>
      </c>
      <c r="D3311">
        <v>14500</v>
      </c>
      <c r="E3311">
        <v>29000</v>
      </c>
      <c r="F3311">
        <v>2</v>
      </c>
      <c r="G3311" t="str">
        <f t="shared" si="51"/>
        <v>TR-POSSGKN210300067</v>
      </c>
    </row>
    <row r="3312" spans="1:7" x14ac:dyDescent="0.25">
      <c r="A3312" s="54">
        <v>44257</v>
      </c>
      <c r="B3312" t="s">
        <v>1774</v>
      </c>
      <c r="C3312" t="s">
        <v>10</v>
      </c>
      <c r="D3312">
        <v>14500</v>
      </c>
      <c r="E3312">
        <v>29000</v>
      </c>
      <c r="F3312">
        <v>2</v>
      </c>
      <c r="G3312" t="str">
        <f t="shared" si="51"/>
        <v>TR-POSSGKN210300068</v>
      </c>
    </row>
    <row r="3313" spans="1:7" x14ac:dyDescent="0.25">
      <c r="A3313" s="54">
        <v>44257</v>
      </c>
      <c r="B3313" t="s">
        <v>1774</v>
      </c>
      <c r="C3313" t="s">
        <v>213</v>
      </c>
      <c r="D3313">
        <v>26500</v>
      </c>
      <c r="E3313">
        <v>26500</v>
      </c>
      <c r="F3313">
        <v>1</v>
      </c>
      <c r="G3313" t="str">
        <f t="shared" si="51"/>
        <v>TR-POSSGKN210300068</v>
      </c>
    </row>
    <row r="3314" spans="1:7" x14ac:dyDescent="0.25">
      <c r="A3314" s="54">
        <v>44257</v>
      </c>
      <c r="B3314" t="s">
        <v>1774</v>
      </c>
      <c r="C3314" t="s">
        <v>60</v>
      </c>
      <c r="D3314">
        <v>8000</v>
      </c>
      <c r="E3314">
        <v>8000</v>
      </c>
      <c r="F3314">
        <v>1</v>
      </c>
      <c r="G3314" t="str">
        <f t="shared" si="51"/>
        <v>TR-POSSGKN210300068</v>
      </c>
    </row>
    <row r="3315" spans="1:7" x14ac:dyDescent="0.25">
      <c r="A3315" s="54">
        <v>44257</v>
      </c>
      <c r="B3315" t="s">
        <v>1774</v>
      </c>
      <c r="C3315" t="s">
        <v>171</v>
      </c>
      <c r="D3315">
        <v>2800</v>
      </c>
      <c r="E3315">
        <v>11200</v>
      </c>
      <c r="F3315">
        <v>4</v>
      </c>
      <c r="G3315" t="str">
        <f t="shared" si="51"/>
        <v>TR-POSSGKN210300068</v>
      </c>
    </row>
    <row r="3316" spans="1:7" x14ac:dyDescent="0.25">
      <c r="A3316" s="54">
        <v>44257</v>
      </c>
      <c r="B3316" t="s">
        <v>1774</v>
      </c>
      <c r="C3316" t="s">
        <v>78</v>
      </c>
      <c r="D3316">
        <v>32500</v>
      </c>
      <c r="E3316">
        <v>32500</v>
      </c>
      <c r="F3316">
        <v>1</v>
      </c>
      <c r="G3316" t="str">
        <f t="shared" si="51"/>
        <v>TR-POSSGKN210300068</v>
      </c>
    </row>
    <row r="3317" spans="1:7" x14ac:dyDescent="0.25">
      <c r="A3317" s="54">
        <v>44257</v>
      </c>
      <c r="B3317" t="s">
        <v>1775</v>
      </c>
      <c r="C3317" t="s">
        <v>77</v>
      </c>
      <c r="D3317">
        <v>32500</v>
      </c>
      <c r="E3317">
        <v>65000</v>
      </c>
      <c r="F3317">
        <v>2</v>
      </c>
      <c r="G3317" t="str">
        <f t="shared" si="51"/>
        <v>TR-POSSGKN210300069</v>
      </c>
    </row>
    <row r="3318" spans="1:7" x14ac:dyDescent="0.25">
      <c r="A3318" s="54">
        <v>44257</v>
      </c>
      <c r="B3318" t="s">
        <v>1776</v>
      </c>
      <c r="C3318" t="s">
        <v>9</v>
      </c>
      <c r="D3318">
        <v>14500</v>
      </c>
      <c r="E3318">
        <v>29000</v>
      </c>
      <c r="F3318">
        <v>2</v>
      </c>
      <c r="G3318" t="str">
        <f t="shared" si="51"/>
        <v>TR-POSSGKN210300070</v>
      </c>
    </row>
    <row r="3319" spans="1:7" x14ac:dyDescent="0.25">
      <c r="A3319" s="54">
        <v>44257</v>
      </c>
      <c r="B3319" t="s">
        <v>1776</v>
      </c>
      <c r="C3319" t="s">
        <v>37</v>
      </c>
      <c r="D3319">
        <v>74000</v>
      </c>
      <c r="E3319">
        <v>148000</v>
      </c>
      <c r="F3319">
        <v>2</v>
      </c>
      <c r="G3319" t="str">
        <f t="shared" si="51"/>
        <v>TR-POSSGKN210300070</v>
      </c>
    </row>
    <row r="3320" spans="1:7" x14ac:dyDescent="0.25">
      <c r="A3320" s="54">
        <v>44257</v>
      </c>
      <c r="B3320" t="s">
        <v>1776</v>
      </c>
      <c r="C3320" t="s">
        <v>39</v>
      </c>
      <c r="D3320">
        <v>92500</v>
      </c>
      <c r="E3320">
        <v>185000</v>
      </c>
      <c r="F3320">
        <v>2</v>
      </c>
      <c r="G3320" t="str">
        <f t="shared" si="51"/>
        <v>TR-POSSGKN210300070</v>
      </c>
    </row>
    <row r="3321" spans="1:7" x14ac:dyDescent="0.25">
      <c r="A3321" s="54">
        <v>44257</v>
      </c>
      <c r="B3321" t="s">
        <v>1776</v>
      </c>
      <c r="C3321" t="s">
        <v>40</v>
      </c>
      <c r="D3321">
        <v>152000</v>
      </c>
      <c r="E3321">
        <v>304000</v>
      </c>
      <c r="F3321">
        <v>2</v>
      </c>
      <c r="G3321" t="str">
        <f t="shared" si="51"/>
        <v>TR-POSSGKN210300070</v>
      </c>
    </row>
    <row r="3322" spans="1:7" x14ac:dyDescent="0.25">
      <c r="A3322" s="54">
        <v>44257</v>
      </c>
      <c r="B3322" t="s">
        <v>1776</v>
      </c>
      <c r="C3322" t="s">
        <v>219</v>
      </c>
      <c r="D3322">
        <v>39000</v>
      </c>
      <c r="E3322">
        <v>39000</v>
      </c>
      <c r="F3322">
        <v>1</v>
      </c>
      <c r="G3322" t="str">
        <f t="shared" si="51"/>
        <v>TR-POSSGKN210300070</v>
      </c>
    </row>
    <row r="3323" spans="1:7" x14ac:dyDescent="0.25">
      <c r="A3323" s="54">
        <v>44257</v>
      </c>
      <c r="B3323" t="s">
        <v>1777</v>
      </c>
      <c r="C3323" t="s">
        <v>221</v>
      </c>
      <c r="D3323">
        <v>39000</v>
      </c>
      <c r="E3323">
        <v>39000</v>
      </c>
      <c r="F3323">
        <v>1</v>
      </c>
      <c r="G3323" t="str">
        <f t="shared" si="51"/>
        <v>TR-POSSGKN210300071</v>
      </c>
    </row>
    <row r="3324" spans="1:7" x14ac:dyDescent="0.25">
      <c r="A3324" s="54">
        <v>44257</v>
      </c>
      <c r="B3324" t="s">
        <v>1778</v>
      </c>
      <c r="C3324" t="s">
        <v>95</v>
      </c>
      <c r="D3324">
        <v>14500</v>
      </c>
      <c r="E3324">
        <v>14500</v>
      </c>
      <c r="F3324">
        <v>1</v>
      </c>
      <c r="G3324" t="str">
        <f t="shared" si="51"/>
        <v>TR-POSSGKN210300072</v>
      </c>
    </row>
    <row r="3325" spans="1:7" x14ac:dyDescent="0.25">
      <c r="A3325" s="54">
        <v>44257</v>
      </c>
      <c r="B3325" t="s">
        <v>1778</v>
      </c>
      <c r="C3325" t="s">
        <v>29</v>
      </c>
      <c r="D3325">
        <v>14500</v>
      </c>
      <c r="E3325">
        <v>14500</v>
      </c>
      <c r="F3325">
        <v>1</v>
      </c>
      <c r="G3325" t="str">
        <f t="shared" si="51"/>
        <v>TR-POSSGKN210300072</v>
      </c>
    </row>
    <row r="3326" spans="1:7" x14ac:dyDescent="0.25">
      <c r="A3326" s="54">
        <v>44257</v>
      </c>
      <c r="B3326" t="s">
        <v>1778</v>
      </c>
      <c r="C3326" t="s">
        <v>110</v>
      </c>
      <c r="D3326">
        <v>14000</v>
      </c>
      <c r="E3326">
        <v>56000</v>
      </c>
      <c r="F3326">
        <v>4</v>
      </c>
      <c r="G3326" t="str">
        <f t="shared" si="51"/>
        <v>TR-POSSGKN210300072</v>
      </c>
    </row>
    <row r="3327" spans="1:7" x14ac:dyDescent="0.25">
      <c r="A3327" s="54">
        <v>44257</v>
      </c>
      <c r="B3327" t="s">
        <v>1779</v>
      </c>
      <c r="C3327" t="s">
        <v>14</v>
      </c>
      <c r="D3327">
        <v>28000</v>
      </c>
      <c r="E3327">
        <v>28000</v>
      </c>
      <c r="F3327">
        <v>1</v>
      </c>
      <c r="G3327" t="str">
        <f t="shared" si="51"/>
        <v>TR-POSSGKN210300073</v>
      </c>
    </row>
    <row r="3328" spans="1:7" x14ac:dyDescent="0.25">
      <c r="A3328" s="54">
        <v>44257</v>
      </c>
      <c r="B3328" t="s">
        <v>1780</v>
      </c>
      <c r="C3328" t="s">
        <v>224</v>
      </c>
      <c r="D3328">
        <v>54200</v>
      </c>
      <c r="E3328">
        <v>54200</v>
      </c>
      <c r="F3328">
        <v>1</v>
      </c>
      <c r="G3328" t="str">
        <f t="shared" si="51"/>
        <v>TR-POSSGKN210300074</v>
      </c>
    </row>
    <row r="3329" spans="1:7" x14ac:dyDescent="0.25">
      <c r="A3329" s="54">
        <v>44257</v>
      </c>
      <c r="B3329" t="s">
        <v>1781</v>
      </c>
      <c r="C3329" t="s">
        <v>104</v>
      </c>
      <c r="D3329">
        <v>16000</v>
      </c>
      <c r="E3329">
        <v>16000</v>
      </c>
      <c r="F3329">
        <v>1</v>
      </c>
      <c r="G3329" t="str">
        <f t="shared" si="51"/>
        <v>TR-POSSGKN210300075</v>
      </c>
    </row>
    <row r="3330" spans="1:7" x14ac:dyDescent="0.25">
      <c r="A3330" s="54">
        <v>44257</v>
      </c>
      <c r="B3330" t="s">
        <v>1782</v>
      </c>
      <c r="C3330" t="s">
        <v>225</v>
      </c>
      <c r="D3330">
        <v>8500</v>
      </c>
      <c r="E3330">
        <v>51000</v>
      </c>
      <c r="F3330">
        <v>6</v>
      </c>
      <c r="G3330" t="str">
        <f t="shared" si="51"/>
        <v>TR-POSSGKN210300076</v>
      </c>
    </row>
    <row r="3331" spans="1:7" x14ac:dyDescent="0.25">
      <c r="A3331" s="54">
        <v>44257</v>
      </c>
      <c r="B3331" t="s">
        <v>1783</v>
      </c>
      <c r="C3331" t="s">
        <v>227</v>
      </c>
      <c r="D3331">
        <v>11000</v>
      </c>
      <c r="E3331">
        <v>11000</v>
      </c>
      <c r="F3331">
        <v>1</v>
      </c>
      <c r="G3331" t="str">
        <f t="shared" ref="G3331:G3394" si="52" xml:space="preserve"> "TR-" &amp; B3331</f>
        <v>TR-POSSGKN210300077DR. YULY LIE JAYA</v>
      </c>
    </row>
    <row r="3332" spans="1:7" x14ac:dyDescent="0.25">
      <c r="A3332" s="54">
        <v>44257</v>
      </c>
      <c r="B3332" t="s">
        <v>1784</v>
      </c>
      <c r="C3332" t="s">
        <v>33</v>
      </c>
      <c r="D3332">
        <v>30000</v>
      </c>
      <c r="E3332">
        <v>30000</v>
      </c>
      <c r="F3332">
        <v>1</v>
      </c>
      <c r="G3332" t="str">
        <f t="shared" si="52"/>
        <v>TR-POSSGKN210300078</v>
      </c>
    </row>
    <row r="3333" spans="1:7" x14ac:dyDescent="0.25">
      <c r="A3333" s="54">
        <v>44257</v>
      </c>
      <c r="B3333" t="s">
        <v>1785</v>
      </c>
      <c r="C3333" t="s">
        <v>230</v>
      </c>
      <c r="D3333">
        <v>1958000</v>
      </c>
      <c r="E3333">
        <v>1958000</v>
      </c>
      <c r="F3333">
        <v>1</v>
      </c>
      <c r="G3333" t="str">
        <f t="shared" si="52"/>
        <v>TR-POSSGKN210300080</v>
      </c>
    </row>
    <row r="3334" spans="1:7" x14ac:dyDescent="0.25">
      <c r="A3334" s="54">
        <v>44257</v>
      </c>
      <c r="B3334" t="s">
        <v>1785</v>
      </c>
      <c r="C3334" t="s">
        <v>231</v>
      </c>
      <c r="D3334">
        <v>142000</v>
      </c>
      <c r="E3334">
        <v>710000</v>
      </c>
      <c r="F3334">
        <v>5</v>
      </c>
      <c r="G3334" t="str">
        <f t="shared" si="52"/>
        <v>TR-POSSGKN210300080</v>
      </c>
    </row>
    <row r="3335" spans="1:7" x14ac:dyDescent="0.25">
      <c r="A3335" s="54">
        <v>44257</v>
      </c>
      <c r="B3335" t="s">
        <v>1786</v>
      </c>
      <c r="C3335" t="s">
        <v>232</v>
      </c>
      <c r="D3335">
        <v>20000</v>
      </c>
      <c r="E3335">
        <v>40000</v>
      </c>
      <c r="F3335">
        <v>2</v>
      </c>
      <c r="G3335" t="str">
        <f t="shared" si="52"/>
        <v>TR-POSSGKN210300082</v>
      </c>
    </row>
    <row r="3336" spans="1:7" x14ac:dyDescent="0.25">
      <c r="A3336" s="54">
        <v>44257</v>
      </c>
      <c r="B3336" t="s">
        <v>1787</v>
      </c>
      <c r="C3336" t="s">
        <v>14</v>
      </c>
      <c r="D3336">
        <v>28000</v>
      </c>
      <c r="E3336">
        <v>56000</v>
      </c>
      <c r="F3336">
        <v>2</v>
      </c>
      <c r="G3336" t="str">
        <f t="shared" si="52"/>
        <v>TR-POSSGKN210300083</v>
      </c>
    </row>
    <row r="3337" spans="1:7" x14ac:dyDescent="0.25">
      <c r="A3337" s="54">
        <v>44257</v>
      </c>
      <c r="B3337" t="s">
        <v>1788</v>
      </c>
      <c r="C3337" t="s">
        <v>93</v>
      </c>
      <c r="D3337">
        <v>6600</v>
      </c>
      <c r="E3337">
        <v>33000</v>
      </c>
      <c r="F3337">
        <v>5</v>
      </c>
      <c r="G3337" t="str">
        <f t="shared" si="52"/>
        <v>TR-POSSGKN210300085</v>
      </c>
    </row>
    <row r="3338" spans="1:7" x14ac:dyDescent="0.25">
      <c r="A3338" s="54">
        <v>44257</v>
      </c>
      <c r="B3338" t="s">
        <v>1788</v>
      </c>
      <c r="C3338" t="s">
        <v>235</v>
      </c>
      <c r="D3338">
        <v>15000</v>
      </c>
      <c r="E3338">
        <v>15000</v>
      </c>
      <c r="F3338">
        <v>1</v>
      </c>
      <c r="G3338" t="str">
        <f t="shared" si="52"/>
        <v>TR-POSSGKN210300085</v>
      </c>
    </row>
    <row r="3339" spans="1:7" x14ac:dyDescent="0.25">
      <c r="A3339" s="54">
        <v>44257</v>
      </c>
      <c r="B3339" t="s">
        <v>1789</v>
      </c>
      <c r="C3339" t="s">
        <v>8</v>
      </c>
      <c r="D3339">
        <v>15000</v>
      </c>
      <c r="E3339">
        <v>15000</v>
      </c>
      <c r="F3339">
        <v>1</v>
      </c>
      <c r="G3339" t="str">
        <f t="shared" si="52"/>
        <v>TR-POSSGKN210300086</v>
      </c>
    </row>
    <row r="3340" spans="1:7" x14ac:dyDescent="0.25">
      <c r="A3340" s="54">
        <v>44257</v>
      </c>
      <c r="B3340" t="s">
        <v>1789</v>
      </c>
      <c r="C3340" t="s">
        <v>237</v>
      </c>
      <c r="D3340">
        <v>15000</v>
      </c>
      <c r="E3340">
        <v>15000</v>
      </c>
      <c r="F3340">
        <v>1</v>
      </c>
      <c r="G3340" t="str">
        <f t="shared" si="52"/>
        <v>TR-POSSGKN210300086</v>
      </c>
    </row>
    <row r="3341" spans="1:7" x14ac:dyDescent="0.25">
      <c r="A3341" s="54">
        <v>44257</v>
      </c>
      <c r="B3341" t="s">
        <v>1790</v>
      </c>
      <c r="C3341" t="s">
        <v>239</v>
      </c>
      <c r="D3341">
        <v>385000</v>
      </c>
      <c r="E3341">
        <v>385000</v>
      </c>
      <c r="F3341">
        <v>1</v>
      </c>
      <c r="G3341" t="str">
        <f t="shared" si="52"/>
        <v>TR-POSSGKN210300088</v>
      </c>
    </row>
    <row r="3342" spans="1:7" x14ac:dyDescent="0.25">
      <c r="A3342" s="54">
        <v>44257</v>
      </c>
      <c r="B3342" t="s">
        <v>1790</v>
      </c>
      <c r="C3342" t="s">
        <v>240</v>
      </c>
      <c r="D3342">
        <v>1400000</v>
      </c>
      <c r="E3342">
        <v>1400000</v>
      </c>
      <c r="F3342">
        <v>1</v>
      </c>
      <c r="G3342" t="str">
        <f t="shared" si="52"/>
        <v>TR-POSSGKN210300088</v>
      </c>
    </row>
    <row r="3343" spans="1:7" x14ac:dyDescent="0.25">
      <c r="A3343" s="54">
        <v>44257</v>
      </c>
      <c r="B3343" t="s">
        <v>1791</v>
      </c>
      <c r="C3343" t="s">
        <v>242</v>
      </c>
      <c r="D3343">
        <v>148000</v>
      </c>
      <c r="E3343">
        <v>148000</v>
      </c>
      <c r="F3343">
        <v>1</v>
      </c>
      <c r="G3343" t="str">
        <f t="shared" si="52"/>
        <v>TR-POSSGKN210300089</v>
      </c>
    </row>
    <row r="3344" spans="1:7" x14ac:dyDescent="0.25">
      <c r="A3344" s="54">
        <v>44257</v>
      </c>
      <c r="B3344" t="s">
        <v>1792</v>
      </c>
      <c r="C3344" t="s">
        <v>40</v>
      </c>
      <c r="D3344">
        <v>152000</v>
      </c>
      <c r="E3344">
        <v>152000</v>
      </c>
      <c r="F3344">
        <v>1</v>
      </c>
      <c r="G3344" t="str">
        <f t="shared" si="52"/>
        <v>TR-POSSGKN210300090</v>
      </c>
    </row>
    <row r="3345" spans="1:7" x14ac:dyDescent="0.25">
      <c r="A3345" s="54">
        <v>44257</v>
      </c>
      <c r="B3345" t="s">
        <v>1792</v>
      </c>
      <c r="C3345" t="s">
        <v>243</v>
      </c>
      <c r="D3345">
        <v>2500</v>
      </c>
      <c r="E3345">
        <v>2500</v>
      </c>
      <c r="F3345">
        <v>1</v>
      </c>
      <c r="G3345" t="str">
        <f t="shared" si="52"/>
        <v>TR-POSSGKN210300090</v>
      </c>
    </row>
    <row r="3346" spans="1:7" x14ac:dyDescent="0.25">
      <c r="A3346" s="54">
        <v>44257</v>
      </c>
      <c r="B3346" t="s">
        <v>1792</v>
      </c>
      <c r="C3346" t="s">
        <v>245</v>
      </c>
      <c r="D3346">
        <v>19000</v>
      </c>
      <c r="E3346">
        <v>19000</v>
      </c>
      <c r="F3346">
        <v>1</v>
      </c>
      <c r="G3346" t="str">
        <f t="shared" si="52"/>
        <v>TR-POSSGKN210300090</v>
      </c>
    </row>
    <row r="3347" spans="1:7" x14ac:dyDescent="0.25">
      <c r="A3347" s="54">
        <v>44257</v>
      </c>
      <c r="B3347" t="s">
        <v>1793</v>
      </c>
      <c r="C3347" t="s">
        <v>247</v>
      </c>
      <c r="D3347">
        <v>11500</v>
      </c>
      <c r="E3347">
        <v>11500</v>
      </c>
      <c r="F3347">
        <v>1</v>
      </c>
      <c r="G3347" t="str">
        <f t="shared" si="52"/>
        <v>TR-POSSGKN210300091</v>
      </c>
    </row>
    <row r="3348" spans="1:7" x14ac:dyDescent="0.25">
      <c r="A3348" s="54">
        <v>44257</v>
      </c>
      <c r="B3348" t="s">
        <v>1793</v>
      </c>
      <c r="C3348" t="s">
        <v>29</v>
      </c>
      <c r="D3348">
        <v>14500</v>
      </c>
      <c r="E3348">
        <v>29000</v>
      </c>
      <c r="F3348">
        <v>2</v>
      </c>
      <c r="G3348" t="str">
        <f t="shared" si="52"/>
        <v>TR-POSSGKN210300091</v>
      </c>
    </row>
    <row r="3349" spans="1:7" x14ac:dyDescent="0.25">
      <c r="A3349" s="54">
        <v>44257</v>
      </c>
      <c r="B3349" t="s">
        <v>1793</v>
      </c>
      <c r="C3349" t="s">
        <v>189</v>
      </c>
      <c r="D3349">
        <v>32000</v>
      </c>
      <c r="E3349">
        <v>32000</v>
      </c>
      <c r="F3349">
        <v>1</v>
      </c>
      <c r="G3349" t="str">
        <f t="shared" si="52"/>
        <v>TR-POSSGKN210300091</v>
      </c>
    </row>
    <row r="3350" spans="1:7" x14ac:dyDescent="0.25">
      <c r="A3350" s="54">
        <v>44257</v>
      </c>
      <c r="B3350" t="s">
        <v>1794</v>
      </c>
      <c r="C3350" t="s">
        <v>227</v>
      </c>
      <c r="D3350">
        <v>11000</v>
      </c>
      <c r="E3350">
        <v>11000</v>
      </c>
      <c r="F3350">
        <v>1</v>
      </c>
      <c r="G3350" t="str">
        <f t="shared" si="52"/>
        <v>TR-POSSGKN210300092</v>
      </c>
    </row>
    <row r="3351" spans="1:7" x14ac:dyDescent="0.25">
      <c r="A3351" s="54">
        <v>44257</v>
      </c>
      <c r="B3351" t="s">
        <v>1794</v>
      </c>
      <c r="C3351" t="s">
        <v>250</v>
      </c>
      <c r="D3351">
        <v>11000</v>
      </c>
      <c r="E3351">
        <v>22000</v>
      </c>
      <c r="F3351">
        <v>2</v>
      </c>
      <c r="G3351" t="str">
        <f t="shared" si="52"/>
        <v>TR-POSSGKN210300092</v>
      </c>
    </row>
    <row r="3352" spans="1:7" x14ac:dyDescent="0.25">
      <c r="A3352" s="54">
        <v>44257</v>
      </c>
      <c r="B3352" t="s">
        <v>1795</v>
      </c>
      <c r="C3352" t="s">
        <v>45</v>
      </c>
      <c r="D3352">
        <v>6000</v>
      </c>
      <c r="E3352">
        <v>12000</v>
      </c>
      <c r="F3352">
        <v>2</v>
      </c>
      <c r="G3352" t="str">
        <f t="shared" si="52"/>
        <v>TR-POSSGKN210300093</v>
      </c>
    </row>
    <row r="3353" spans="1:7" x14ac:dyDescent="0.25">
      <c r="A3353" s="54">
        <v>44257</v>
      </c>
      <c r="B3353" t="s">
        <v>1795</v>
      </c>
      <c r="C3353" t="s">
        <v>251</v>
      </c>
      <c r="D3353">
        <v>8200</v>
      </c>
      <c r="E3353">
        <v>8200</v>
      </c>
      <c r="F3353">
        <v>1</v>
      </c>
      <c r="G3353" t="str">
        <f t="shared" si="52"/>
        <v>TR-POSSGKN210300093</v>
      </c>
    </row>
    <row r="3354" spans="1:7" x14ac:dyDescent="0.25">
      <c r="A3354" s="54">
        <v>44257</v>
      </c>
      <c r="B3354" t="s">
        <v>1796</v>
      </c>
      <c r="C3354" t="s">
        <v>252</v>
      </c>
      <c r="D3354">
        <v>40000</v>
      </c>
      <c r="E3354">
        <v>120000</v>
      </c>
      <c r="F3354">
        <v>3</v>
      </c>
      <c r="G3354" t="str">
        <f t="shared" si="52"/>
        <v>TR-POSSGKN210300094</v>
      </c>
    </row>
    <row r="3355" spans="1:7" x14ac:dyDescent="0.25">
      <c r="A3355" s="54">
        <v>44257</v>
      </c>
      <c r="B3355" t="s">
        <v>1797</v>
      </c>
      <c r="C3355" t="s">
        <v>254</v>
      </c>
      <c r="D3355">
        <v>16000</v>
      </c>
      <c r="E3355">
        <v>32000</v>
      </c>
      <c r="F3355">
        <v>2</v>
      </c>
      <c r="G3355" t="str">
        <f t="shared" si="52"/>
        <v>TR-POSSGKN210300097</v>
      </c>
    </row>
    <row r="3356" spans="1:7" x14ac:dyDescent="0.25">
      <c r="A3356" s="54">
        <v>44257</v>
      </c>
      <c r="B3356" t="s">
        <v>1798</v>
      </c>
      <c r="C3356" t="s">
        <v>14</v>
      </c>
      <c r="D3356">
        <v>28000</v>
      </c>
      <c r="E3356">
        <v>28000</v>
      </c>
      <c r="F3356">
        <v>1</v>
      </c>
      <c r="G3356" t="str">
        <f t="shared" si="52"/>
        <v>TR-POSSGKN210300100</v>
      </c>
    </row>
    <row r="3357" spans="1:7" x14ac:dyDescent="0.25">
      <c r="A3357" s="54">
        <v>44257</v>
      </c>
      <c r="B3357" t="s">
        <v>1799</v>
      </c>
      <c r="C3357" t="s">
        <v>37</v>
      </c>
      <c r="D3357">
        <v>74000</v>
      </c>
      <c r="E3357">
        <v>74000</v>
      </c>
      <c r="F3357">
        <v>1</v>
      </c>
      <c r="G3357" t="str">
        <f t="shared" si="52"/>
        <v>TR-POSSGKN210300101</v>
      </c>
    </row>
    <row r="3358" spans="1:7" x14ac:dyDescent="0.25">
      <c r="A3358" s="54">
        <v>44257</v>
      </c>
      <c r="B3358" t="s">
        <v>1800</v>
      </c>
      <c r="C3358" t="s">
        <v>29</v>
      </c>
      <c r="D3358">
        <v>14500</v>
      </c>
      <c r="E3358">
        <v>43500</v>
      </c>
      <c r="F3358">
        <v>3</v>
      </c>
      <c r="G3358" t="str">
        <f t="shared" si="52"/>
        <v>TR-POSSGKN210300102</v>
      </c>
    </row>
    <row r="3359" spans="1:7" x14ac:dyDescent="0.25">
      <c r="A3359" s="54">
        <v>44257</v>
      </c>
      <c r="B3359" t="s">
        <v>1801</v>
      </c>
      <c r="C3359" t="s">
        <v>66</v>
      </c>
      <c r="D3359">
        <v>14500</v>
      </c>
      <c r="E3359">
        <v>29000</v>
      </c>
      <c r="F3359">
        <v>2</v>
      </c>
      <c r="G3359" t="str">
        <f t="shared" si="52"/>
        <v xml:space="preserve">TR-SISGKN210300063_PT. CAKRAWALA SERVIS RESOLUSINDO </v>
      </c>
    </row>
    <row r="3360" spans="1:7" x14ac:dyDescent="0.25">
      <c r="A3360" s="54">
        <v>44257</v>
      </c>
      <c r="B3360" t="s">
        <v>1802</v>
      </c>
      <c r="C3360" t="s">
        <v>259</v>
      </c>
      <c r="D3360">
        <v>20000</v>
      </c>
      <c r="E3360">
        <v>20000</v>
      </c>
      <c r="F3360">
        <v>1</v>
      </c>
      <c r="G3360" t="str">
        <f t="shared" si="52"/>
        <v>TR-SISGKN210300064drg. ERIC SANTOSO</v>
      </c>
    </row>
    <row r="3361" spans="1:7" x14ac:dyDescent="0.25">
      <c r="A3361" s="54">
        <v>44257</v>
      </c>
      <c r="B3361" t="s">
        <v>1802</v>
      </c>
      <c r="C3361" t="s">
        <v>261</v>
      </c>
      <c r="D3361">
        <v>52000</v>
      </c>
      <c r="E3361">
        <v>52000</v>
      </c>
      <c r="F3361">
        <v>1</v>
      </c>
      <c r="G3361" t="str">
        <f t="shared" si="52"/>
        <v>TR-SISGKN210300064drg. ERIC SANTOSO</v>
      </c>
    </row>
    <row r="3362" spans="1:7" x14ac:dyDescent="0.25">
      <c r="A3362" s="54">
        <v>44257</v>
      </c>
      <c r="B3362" t="s">
        <v>1802</v>
      </c>
      <c r="C3362" t="s">
        <v>27</v>
      </c>
      <c r="D3362">
        <v>30000</v>
      </c>
      <c r="E3362">
        <v>60000</v>
      </c>
      <c r="F3362">
        <v>2</v>
      </c>
      <c r="G3362" t="str">
        <f t="shared" si="52"/>
        <v>TR-SISGKN210300064drg. ERIC SANTOSO</v>
      </c>
    </row>
    <row r="3363" spans="1:7" x14ac:dyDescent="0.25">
      <c r="A3363" s="54">
        <v>44257</v>
      </c>
      <c r="B3363" t="s">
        <v>1802</v>
      </c>
      <c r="C3363" t="s">
        <v>78</v>
      </c>
      <c r="D3363">
        <v>32500</v>
      </c>
      <c r="E3363">
        <v>32500</v>
      </c>
      <c r="F3363">
        <v>1</v>
      </c>
      <c r="G3363" t="str">
        <f t="shared" si="52"/>
        <v>TR-SISGKN210300064drg. ERIC SANTOSO</v>
      </c>
    </row>
    <row r="3364" spans="1:7" x14ac:dyDescent="0.25">
      <c r="A3364" s="54">
        <v>44257</v>
      </c>
      <c r="B3364" t="s">
        <v>1802</v>
      </c>
      <c r="C3364" t="s">
        <v>145</v>
      </c>
      <c r="D3364">
        <v>18000</v>
      </c>
      <c r="E3364">
        <v>18000</v>
      </c>
      <c r="F3364">
        <v>1</v>
      </c>
      <c r="G3364" t="str">
        <f t="shared" si="52"/>
        <v>TR-SISGKN210300064drg. ERIC SANTOSO</v>
      </c>
    </row>
    <row r="3365" spans="1:7" x14ac:dyDescent="0.25">
      <c r="A3365" s="54">
        <v>44257</v>
      </c>
      <c r="B3365" t="s">
        <v>1802</v>
      </c>
      <c r="C3365" t="s">
        <v>263</v>
      </c>
      <c r="D3365">
        <v>602000</v>
      </c>
      <c r="E3365">
        <v>602000</v>
      </c>
      <c r="F3365">
        <v>1</v>
      </c>
      <c r="G3365" t="str">
        <f t="shared" si="52"/>
        <v>TR-SISGKN210300064drg. ERIC SANTOSO</v>
      </c>
    </row>
    <row r="3366" spans="1:7" x14ac:dyDescent="0.25">
      <c r="A3366" s="54">
        <v>44257</v>
      </c>
      <c r="B3366" t="s">
        <v>1803</v>
      </c>
      <c r="C3366" t="s">
        <v>252</v>
      </c>
      <c r="D3366">
        <v>40000</v>
      </c>
      <c r="E3366">
        <v>40000</v>
      </c>
      <c r="F3366">
        <v>1</v>
      </c>
      <c r="G3366" t="str">
        <f t="shared" si="52"/>
        <v>TR-SISGKN210300066</v>
      </c>
    </row>
    <row r="3367" spans="1:7" x14ac:dyDescent="0.25">
      <c r="A3367" s="54">
        <v>44257</v>
      </c>
      <c r="B3367" t="s">
        <v>1804</v>
      </c>
      <c r="C3367" t="s">
        <v>264</v>
      </c>
      <c r="D3367">
        <v>22000</v>
      </c>
      <c r="E3367">
        <v>22000</v>
      </c>
      <c r="F3367">
        <v>1</v>
      </c>
      <c r="G3367" t="str">
        <f t="shared" si="52"/>
        <v>TR-SISGKN210300068</v>
      </c>
    </row>
    <row r="3368" spans="1:7" x14ac:dyDescent="0.25">
      <c r="A3368" s="54">
        <v>44257</v>
      </c>
      <c r="B3368" t="s">
        <v>1804</v>
      </c>
      <c r="C3368" t="s">
        <v>135</v>
      </c>
      <c r="D3368">
        <v>28000</v>
      </c>
      <c r="E3368">
        <v>56000</v>
      </c>
      <c r="F3368">
        <v>2</v>
      </c>
      <c r="G3368" t="str">
        <f t="shared" si="52"/>
        <v>TR-SISGKN210300068</v>
      </c>
    </row>
    <row r="3369" spans="1:7" x14ac:dyDescent="0.25">
      <c r="A3369" s="54">
        <v>44257</v>
      </c>
      <c r="B3369" t="s">
        <v>1804</v>
      </c>
      <c r="C3369" t="s">
        <v>27</v>
      </c>
      <c r="D3369">
        <v>30000</v>
      </c>
      <c r="E3369">
        <v>30000</v>
      </c>
      <c r="F3369">
        <v>1</v>
      </c>
      <c r="G3369" t="str">
        <f t="shared" si="52"/>
        <v>TR-SISGKN210300068</v>
      </c>
    </row>
    <row r="3370" spans="1:7" x14ac:dyDescent="0.25">
      <c r="A3370" s="54">
        <v>44257</v>
      </c>
      <c r="B3370" t="s">
        <v>1805</v>
      </c>
      <c r="C3370" t="s">
        <v>265</v>
      </c>
      <c r="D3370">
        <v>5500</v>
      </c>
      <c r="E3370">
        <v>5500</v>
      </c>
      <c r="F3370">
        <v>1</v>
      </c>
      <c r="G3370" t="str">
        <f t="shared" si="52"/>
        <v>TR-SISGKN210300072</v>
      </c>
    </row>
    <row r="3371" spans="1:7" x14ac:dyDescent="0.25">
      <c r="A3371" s="54">
        <v>44257</v>
      </c>
      <c r="B3371" t="s">
        <v>1805</v>
      </c>
      <c r="C3371" t="s">
        <v>42</v>
      </c>
      <c r="D3371">
        <v>27500</v>
      </c>
      <c r="E3371">
        <v>55000</v>
      </c>
      <c r="F3371">
        <v>2</v>
      </c>
      <c r="G3371" t="str">
        <f t="shared" si="52"/>
        <v>TR-SISGKN210300072</v>
      </c>
    </row>
    <row r="3372" spans="1:7" x14ac:dyDescent="0.25">
      <c r="A3372" s="54">
        <v>44257</v>
      </c>
      <c r="B3372" t="s">
        <v>1805</v>
      </c>
      <c r="C3372" t="s">
        <v>44</v>
      </c>
      <c r="D3372">
        <v>9000</v>
      </c>
      <c r="E3372">
        <v>9000</v>
      </c>
      <c r="F3372">
        <v>1</v>
      </c>
      <c r="G3372" t="str">
        <f t="shared" si="52"/>
        <v>TR-SISGKN210300072</v>
      </c>
    </row>
    <row r="3373" spans="1:7" x14ac:dyDescent="0.25">
      <c r="A3373" s="54">
        <v>44257</v>
      </c>
      <c r="B3373" t="s">
        <v>1806</v>
      </c>
      <c r="C3373" t="s">
        <v>78</v>
      </c>
      <c r="D3373">
        <v>32500</v>
      </c>
      <c r="E3373">
        <v>32500</v>
      </c>
      <c r="F3373">
        <v>1</v>
      </c>
      <c r="G3373" t="str">
        <f t="shared" si="52"/>
        <v>TR-SISGKN210300073</v>
      </c>
    </row>
    <row r="3374" spans="1:7" x14ac:dyDescent="0.25">
      <c r="A3374" s="54">
        <v>44257</v>
      </c>
      <c r="B3374" t="s">
        <v>1806</v>
      </c>
      <c r="C3374" t="s">
        <v>44</v>
      </c>
      <c r="D3374">
        <v>9000</v>
      </c>
      <c r="E3374">
        <v>9000</v>
      </c>
      <c r="F3374">
        <v>1</v>
      </c>
      <c r="G3374" t="str">
        <f t="shared" si="52"/>
        <v>TR-SISGKN210300073</v>
      </c>
    </row>
    <row r="3375" spans="1:7" x14ac:dyDescent="0.25">
      <c r="A3375" s="54">
        <v>44257</v>
      </c>
      <c r="B3375" t="s">
        <v>1806</v>
      </c>
      <c r="C3375" t="s">
        <v>267</v>
      </c>
      <c r="D3375">
        <v>12000</v>
      </c>
      <c r="E3375">
        <v>12000</v>
      </c>
      <c r="F3375">
        <v>1</v>
      </c>
      <c r="G3375" t="str">
        <f t="shared" si="52"/>
        <v>TR-SISGKN210300073</v>
      </c>
    </row>
    <row r="3376" spans="1:7" x14ac:dyDescent="0.25">
      <c r="A3376" s="54">
        <v>44257</v>
      </c>
      <c r="B3376" t="s">
        <v>1806</v>
      </c>
      <c r="C3376" t="s">
        <v>269</v>
      </c>
      <c r="D3376">
        <v>9500</v>
      </c>
      <c r="E3376">
        <v>9500</v>
      </c>
      <c r="F3376">
        <v>1</v>
      </c>
      <c r="G3376" t="str">
        <f t="shared" si="52"/>
        <v>TR-SISGKN210300073</v>
      </c>
    </row>
    <row r="3377" spans="1:7" x14ac:dyDescent="0.25">
      <c r="A3377" s="54">
        <v>44257</v>
      </c>
      <c r="B3377" t="s">
        <v>1806</v>
      </c>
      <c r="C3377" t="s">
        <v>15</v>
      </c>
      <c r="D3377">
        <v>15500</v>
      </c>
      <c r="E3377">
        <v>15500</v>
      </c>
      <c r="F3377">
        <v>1</v>
      </c>
      <c r="G3377" t="str">
        <f t="shared" si="52"/>
        <v>TR-SISGKN210300073</v>
      </c>
    </row>
    <row r="3378" spans="1:7" x14ac:dyDescent="0.25">
      <c r="A3378" s="54">
        <v>44257</v>
      </c>
      <c r="B3378" t="s">
        <v>1806</v>
      </c>
      <c r="C3378" t="s">
        <v>55</v>
      </c>
      <c r="D3378">
        <v>26000</v>
      </c>
      <c r="E3378">
        <v>26000</v>
      </c>
      <c r="F3378">
        <v>1</v>
      </c>
      <c r="G3378" t="str">
        <f t="shared" si="52"/>
        <v>TR-SISGKN210300073</v>
      </c>
    </row>
    <row r="3379" spans="1:7" x14ac:dyDescent="0.25">
      <c r="A3379" s="54">
        <v>44257</v>
      </c>
      <c r="B3379" t="s">
        <v>1806</v>
      </c>
      <c r="C3379" t="s">
        <v>254</v>
      </c>
      <c r="D3379">
        <v>16000</v>
      </c>
      <c r="E3379">
        <v>16000</v>
      </c>
      <c r="F3379">
        <v>1</v>
      </c>
      <c r="G3379" t="str">
        <f t="shared" si="52"/>
        <v>TR-SISGKN210300073</v>
      </c>
    </row>
    <row r="3380" spans="1:7" x14ac:dyDescent="0.25">
      <c r="A3380" s="54">
        <v>44257</v>
      </c>
      <c r="B3380" t="s">
        <v>1807</v>
      </c>
      <c r="C3380" t="s">
        <v>135</v>
      </c>
      <c r="D3380">
        <v>28000</v>
      </c>
      <c r="E3380">
        <v>28000</v>
      </c>
      <c r="F3380">
        <v>1</v>
      </c>
      <c r="G3380" t="str">
        <f t="shared" si="52"/>
        <v>TR-SISGKN210300076</v>
      </c>
    </row>
    <row r="3381" spans="1:7" x14ac:dyDescent="0.25">
      <c r="A3381" s="54">
        <v>44257</v>
      </c>
      <c r="B3381" t="s">
        <v>1807</v>
      </c>
      <c r="C3381" t="s">
        <v>245</v>
      </c>
      <c r="D3381">
        <v>19000</v>
      </c>
      <c r="E3381">
        <v>19000</v>
      </c>
      <c r="F3381">
        <v>1</v>
      </c>
      <c r="G3381" t="str">
        <f t="shared" si="52"/>
        <v>TR-SISGKN210300076</v>
      </c>
    </row>
    <row r="3382" spans="1:7" x14ac:dyDescent="0.25">
      <c r="A3382" s="54">
        <v>44257</v>
      </c>
      <c r="B3382" t="s">
        <v>1807</v>
      </c>
      <c r="C3382" t="s">
        <v>247</v>
      </c>
      <c r="D3382">
        <v>11500</v>
      </c>
      <c r="E3382">
        <v>11500</v>
      </c>
      <c r="F3382">
        <v>1</v>
      </c>
      <c r="G3382" t="str">
        <f t="shared" si="52"/>
        <v>TR-SISGKN210300076</v>
      </c>
    </row>
    <row r="3383" spans="1:7" x14ac:dyDescent="0.25">
      <c r="A3383" s="54">
        <v>44257</v>
      </c>
      <c r="B3383" t="s">
        <v>1807</v>
      </c>
      <c r="C3383" t="s">
        <v>29</v>
      </c>
      <c r="D3383">
        <v>14500</v>
      </c>
      <c r="E3383">
        <v>29000</v>
      </c>
      <c r="F3383">
        <v>2</v>
      </c>
      <c r="G3383" t="str">
        <f t="shared" si="52"/>
        <v>TR-SISGKN210300076</v>
      </c>
    </row>
    <row r="3384" spans="1:7" x14ac:dyDescent="0.25">
      <c r="A3384" s="54">
        <v>44257</v>
      </c>
      <c r="B3384" t="s">
        <v>1807</v>
      </c>
      <c r="C3384" t="s">
        <v>189</v>
      </c>
      <c r="D3384">
        <v>32000</v>
      </c>
      <c r="E3384">
        <v>32000</v>
      </c>
      <c r="F3384">
        <v>1</v>
      </c>
      <c r="G3384" t="str">
        <f t="shared" si="52"/>
        <v>TR-SISGKN210300076</v>
      </c>
    </row>
    <row r="3385" spans="1:7" x14ac:dyDescent="0.25">
      <c r="A3385" s="54">
        <v>44257</v>
      </c>
      <c r="B3385" t="s">
        <v>1807</v>
      </c>
      <c r="C3385" t="s">
        <v>227</v>
      </c>
      <c r="D3385">
        <v>11000</v>
      </c>
      <c r="E3385">
        <v>11000</v>
      </c>
      <c r="F3385">
        <v>1</v>
      </c>
      <c r="G3385" t="str">
        <f t="shared" si="52"/>
        <v>TR-SISGKN210300076</v>
      </c>
    </row>
    <row r="3386" spans="1:7" x14ac:dyDescent="0.25">
      <c r="A3386" s="54">
        <v>44257</v>
      </c>
      <c r="B3386" t="s">
        <v>1808</v>
      </c>
      <c r="C3386" t="s">
        <v>250</v>
      </c>
      <c r="D3386">
        <v>11000</v>
      </c>
      <c r="E3386">
        <v>22000</v>
      </c>
      <c r="F3386">
        <v>2</v>
      </c>
      <c r="G3386" t="str">
        <f t="shared" si="52"/>
        <v>TR-SISGKN210300082_PT. ALKES SINAR MAS</v>
      </c>
    </row>
    <row r="3387" spans="1:7" x14ac:dyDescent="0.25">
      <c r="A3387" s="54">
        <v>44257</v>
      </c>
      <c r="B3387" t="s">
        <v>1809</v>
      </c>
      <c r="C3387" t="s">
        <v>45</v>
      </c>
      <c r="D3387">
        <v>6000</v>
      </c>
      <c r="E3387">
        <v>12000</v>
      </c>
      <c r="F3387">
        <v>2</v>
      </c>
      <c r="G3387" t="str">
        <f t="shared" si="52"/>
        <v>TR-SISGKN210300084</v>
      </c>
    </row>
    <row r="3388" spans="1:7" x14ac:dyDescent="0.25">
      <c r="A3388" s="54">
        <v>44257</v>
      </c>
      <c r="B3388" t="s">
        <v>1810</v>
      </c>
      <c r="C3388" t="s">
        <v>251</v>
      </c>
      <c r="D3388">
        <v>8200</v>
      </c>
      <c r="E3388">
        <v>8200</v>
      </c>
      <c r="F3388">
        <v>1</v>
      </c>
      <c r="G3388" t="str">
        <f t="shared" si="52"/>
        <v>TR-SISGKN210300085_PT. KING HALIM JEWELRY</v>
      </c>
    </row>
    <row r="3389" spans="1:7" x14ac:dyDescent="0.25">
      <c r="A3389" s="54">
        <v>44258</v>
      </c>
      <c r="B3389" t="s">
        <v>1811</v>
      </c>
      <c r="C3389" t="s">
        <v>252</v>
      </c>
      <c r="D3389">
        <v>40000</v>
      </c>
      <c r="E3389">
        <v>120000</v>
      </c>
      <c r="F3389">
        <v>3</v>
      </c>
      <c r="G3389" t="str">
        <f t="shared" si="52"/>
        <v>TR-POSSGKN210300134</v>
      </c>
    </row>
    <row r="3390" spans="1:7" x14ac:dyDescent="0.25">
      <c r="A3390" s="54">
        <v>44258</v>
      </c>
      <c r="B3390" t="s">
        <v>1812</v>
      </c>
      <c r="C3390" t="s">
        <v>221</v>
      </c>
      <c r="D3390">
        <v>39000</v>
      </c>
      <c r="E3390">
        <v>39000</v>
      </c>
      <c r="F3390">
        <v>1</v>
      </c>
      <c r="G3390" t="str">
        <f t="shared" si="52"/>
        <v>TR-POSSGKN210300135</v>
      </c>
    </row>
    <row r="3391" spans="1:7" x14ac:dyDescent="0.25">
      <c r="A3391" s="54">
        <v>44258</v>
      </c>
      <c r="B3391" t="s">
        <v>1813</v>
      </c>
      <c r="C3391" t="s">
        <v>95</v>
      </c>
      <c r="D3391">
        <v>14500</v>
      </c>
      <c r="E3391">
        <v>14500</v>
      </c>
      <c r="F3391">
        <v>1</v>
      </c>
      <c r="G3391" t="str">
        <f t="shared" si="52"/>
        <v>TR-POSSGKN210300137</v>
      </c>
    </row>
    <row r="3392" spans="1:7" x14ac:dyDescent="0.25">
      <c r="A3392" s="54">
        <v>44258</v>
      </c>
      <c r="B3392" t="s">
        <v>1813</v>
      </c>
      <c r="C3392" t="s">
        <v>29</v>
      </c>
      <c r="D3392">
        <v>14500</v>
      </c>
      <c r="E3392">
        <v>14500</v>
      </c>
      <c r="F3392">
        <v>1</v>
      </c>
      <c r="G3392" t="str">
        <f t="shared" si="52"/>
        <v>TR-POSSGKN210300137</v>
      </c>
    </row>
    <row r="3393" spans="1:7" x14ac:dyDescent="0.25">
      <c r="A3393" s="54">
        <v>44258</v>
      </c>
      <c r="B3393" t="s">
        <v>1814</v>
      </c>
      <c r="C3393" t="s">
        <v>110</v>
      </c>
      <c r="D3393">
        <v>14000</v>
      </c>
      <c r="E3393">
        <v>56000</v>
      </c>
      <c r="F3393">
        <v>4</v>
      </c>
      <c r="G3393" t="str">
        <f t="shared" si="52"/>
        <v>TR-POSSGKN210300138</v>
      </c>
    </row>
    <row r="3394" spans="1:7" x14ac:dyDescent="0.25">
      <c r="A3394" s="54">
        <v>44258</v>
      </c>
      <c r="B3394" t="s">
        <v>1815</v>
      </c>
      <c r="C3394" t="s">
        <v>14</v>
      </c>
      <c r="D3394">
        <v>28000</v>
      </c>
      <c r="E3394">
        <v>28000</v>
      </c>
      <c r="F3394">
        <v>1</v>
      </c>
      <c r="G3394" t="str">
        <f t="shared" si="52"/>
        <v>TR-POSSGKN210300139</v>
      </c>
    </row>
    <row r="3395" spans="1:7" x14ac:dyDescent="0.25">
      <c r="A3395" s="54">
        <v>44258</v>
      </c>
      <c r="B3395" t="s">
        <v>1816</v>
      </c>
      <c r="C3395" t="s">
        <v>224</v>
      </c>
      <c r="D3395">
        <v>54200</v>
      </c>
      <c r="E3395">
        <v>54200</v>
      </c>
      <c r="F3395">
        <v>1</v>
      </c>
      <c r="G3395" t="str">
        <f t="shared" ref="G3395:G3458" si="53" xml:space="preserve"> "TR-" &amp; B3395</f>
        <v>TR-POSSGKN210300141</v>
      </c>
    </row>
    <row r="3396" spans="1:7" x14ac:dyDescent="0.25">
      <c r="A3396" s="54">
        <v>44258</v>
      </c>
      <c r="B3396" t="s">
        <v>1816</v>
      </c>
      <c r="C3396" t="s">
        <v>104</v>
      </c>
      <c r="D3396">
        <v>16000</v>
      </c>
      <c r="E3396">
        <v>16000</v>
      </c>
      <c r="F3396">
        <v>1</v>
      </c>
      <c r="G3396" t="str">
        <f t="shared" si="53"/>
        <v>TR-POSSGKN210300141</v>
      </c>
    </row>
    <row r="3397" spans="1:7" x14ac:dyDescent="0.25">
      <c r="A3397" s="54">
        <v>44258</v>
      </c>
      <c r="B3397" t="s">
        <v>1816</v>
      </c>
      <c r="C3397" t="s">
        <v>225</v>
      </c>
      <c r="D3397">
        <v>8500</v>
      </c>
      <c r="E3397">
        <v>51000</v>
      </c>
      <c r="F3397">
        <v>6</v>
      </c>
      <c r="G3397" t="str">
        <f t="shared" si="53"/>
        <v>TR-POSSGKN210300141</v>
      </c>
    </row>
    <row r="3398" spans="1:7" x14ac:dyDescent="0.25">
      <c r="A3398" s="54">
        <v>44258</v>
      </c>
      <c r="B3398" t="s">
        <v>1816</v>
      </c>
      <c r="C3398" t="s">
        <v>227</v>
      </c>
      <c r="D3398">
        <v>11000</v>
      </c>
      <c r="E3398">
        <v>11000</v>
      </c>
      <c r="F3398">
        <v>1</v>
      </c>
      <c r="G3398" t="str">
        <f t="shared" si="53"/>
        <v>TR-POSSGKN210300141</v>
      </c>
    </row>
    <row r="3399" spans="1:7" x14ac:dyDescent="0.25">
      <c r="A3399" s="54">
        <v>44258</v>
      </c>
      <c r="B3399" t="s">
        <v>1816</v>
      </c>
      <c r="C3399" t="s">
        <v>33</v>
      </c>
      <c r="D3399">
        <v>30000</v>
      </c>
      <c r="E3399">
        <v>30000</v>
      </c>
      <c r="F3399">
        <v>1</v>
      </c>
      <c r="G3399" t="str">
        <f t="shared" si="53"/>
        <v>TR-POSSGKN210300141</v>
      </c>
    </row>
    <row r="3400" spans="1:7" x14ac:dyDescent="0.25">
      <c r="A3400" s="54">
        <v>44258</v>
      </c>
      <c r="B3400" t="s">
        <v>1816</v>
      </c>
      <c r="C3400" t="s">
        <v>230</v>
      </c>
      <c r="D3400">
        <v>1958000</v>
      </c>
      <c r="E3400">
        <v>1958000</v>
      </c>
      <c r="F3400">
        <v>1</v>
      </c>
      <c r="G3400" t="str">
        <f t="shared" si="53"/>
        <v>TR-POSSGKN210300141</v>
      </c>
    </row>
    <row r="3401" spans="1:7" x14ac:dyDescent="0.25">
      <c r="A3401" s="54">
        <v>44258</v>
      </c>
      <c r="B3401" t="s">
        <v>1816</v>
      </c>
      <c r="C3401" t="s">
        <v>231</v>
      </c>
      <c r="D3401">
        <v>142000</v>
      </c>
      <c r="E3401">
        <v>710000</v>
      </c>
      <c r="F3401">
        <v>5</v>
      </c>
      <c r="G3401" t="str">
        <f t="shared" si="53"/>
        <v>TR-POSSGKN210300141</v>
      </c>
    </row>
    <row r="3402" spans="1:7" x14ac:dyDescent="0.25">
      <c r="A3402" s="54">
        <v>44258</v>
      </c>
      <c r="B3402" t="s">
        <v>1817</v>
      </c>
      <c r="C3402" t="s">
        <v>232</v>
      </c>
      <c r="D3402">
        <v>20000</v>
      </c>
      <c r="E3402">
        <v>40000</v>
      </c>
      <c r="F3402">
        <v>2</v>
      </c>
      <c r="G3402" t="str">
        <f t="shared" si="53"/>
        <v>TR-POSSGKN210300144</v>
      </c>
    </row>
    <row r="3403" spans="1:7" x14ac:dyDescent="0.25">
      <c r="A3403" s="54">
        <v>44258</v>
      </c>
      <c r="B3403" t="s">
        <v>1817</v>
      </c>
      <c r="C3403" t="s">
        <v>14</v>
      </c>
      <c r="D3403">
        <v>28000</v>
      </c>
      <c r="E3403">
        <v>56000</v>
      </c>
      <c r="F3403">
        <v>2</v>
      </c>
      <c r="G3403" t="str">
        <f t="shared" si="53"/>
        <v>TR-POSSGKN210300144</v>
      </c>
    </row>
    <row r="3404" spans="1:7" x14ac:dyDescent="0.25">
      <c r="A3404" s="54">
        <v>44258</v>
      </c>
      <c r="B3404" t="s">
        <v>1817</v>
      </c>
      <c r="C3404" t="s">
        <v>93</v>
      </c>
      <c r="D3404">
        <v>6600</v>
      </c>
      <c r="E3404">
        <v>33000</v>
      </c>
      <c r="F3404">
        <v>5</v>
      </c>
      <c r="G3404" t="str">
        <f t="shared" si="53"/>
        <v>TR-POSSGKN210300144</v>
      </c>
    </row>
    <row r="3405" spans="1:7" x14ac:dyDescent="0.25">
      <c r="A3405" s="54">
        <v>44258</v>
      </c>
      <c r="B3405" t="s">
        <v>1817</v>
      </c>
      <c r="C3405" t="s">
        <v>221</v>
      </c>
      <c r="D3405">
        <v>39000</v>
      </c>
      <c r="E3405">
        <v>39000</v>
      </c>
      <c r="F3405">
        <v>1</v>
      </c>
      <c r="G3405" t="str">
        <f t="shared" si="53"/>
        <v>TR-POSSGKN210300144</v>
      </c>
    </row>
    <row r="3406" spans="1:7" x14ac:dyDescent="0.25">
      <c r="A3406" s="54">
        <v>44258</v>
      </c>
      <c r="B3406" t="s">
        <v>1818</v>
      </c>
      <c r="C3406" t="s">
        <v>95</v>
      </c>
      <c r="D3406">
        <v>14500</v>
      </c>
      <c r="E3406">
        <v>14500</v>
      </c>
      <c r="F3406">
        <v>1</v>
      </c>
      <c r="G3406" t="str">
        <f t="shared" si="53"/>
        <v>TR-POSSGKN210300145</v>
      </c>
    </row>
    <row r="3407" spans="1:7" x14ac:dyDescent="0.25">
      <c r="A3407" s="54">
        <v>44258</v>
      </c>
      <c r="B3407" t="s">
        <v>1819</v>
      </c>
      <c r="C3407" t="s">
        <v>29</v>
      </c>
      <c r="D3407">
        <v>14500</v>
      </c>
      <c r="E3407">
        <v>14500</v>
      </c>
      <c r="F3407">
        <v>1</v>
      </c>
      <c r="G3407" t="str">
        <f t="shared" si="53"/>
        <v>TR-POSSGKN210300146</v>
      </c>
    </row>
    <row r="3408" spans="1:7" x14ac:dyDescent="0.25">
      <c r="A3408" s="54">
        <v>44258</v>
      </c>
      <c r="B3408" t="s">
        <v>1820</v>
      </c>
      <c r="C3408" t="s">
        <v>110</v>
      </c>
      <c r="D3408">
        <v>14000</v>
      </c>
      <c r="E3408">
        <v>56000</v>
      </c>
      <c r="F3408">
        <v>4</v>
      </c>
      <c r="G3408" t="str">
        <f t="shared" si="53"/>
        <v>TR-POSSGKN210300147</v>
      </c>
    </row>
    <row r="3409" spans="1:7" x14ac:dyDescent="0.25">
      <c r="A3409" s="54">
        <v>44258</v>
      </c>
      <c r="B3409" t="s">
        <v>1820</v>
      </c>
      <c r="C3409" t="s">
        <v>14</v>
      </c>
      <c r="D3409">
        <v>28000</v>
      </c>
      <c r="E3409">
        <v>28000</v>
      </c>
      <c r="F3409">
        <v>1</v>
      </c>
      <c r="G3409" t="str">
        <f t="shared" si="53"/>
        <v>TR-POSSGKN210300147</v>
      </c>
    </row>
    <row r="3410" spans="1:7" x14ac:dyDescent="0.25">
      <c r="A3410" s="54">
        <v>44258</v>
      </c>
      <c r="B3410" t="s">
        <v>1821</v>
      </c>
      <c r="C3410" t="s">
        <v>224</v>
      </c>
      <c r="D3410">
        <v>54200</v>
      </c>
      <c r="E3410">
        <v>54200</v>
      </c>
      <c r="F3410">
        <v>1</v>
      </c>
      <c r="G3410" t="str">
        <f t="shared" si="53"/>
        <v>TR-POSSGKN210300148</v>
      </c>
    </row>
    <row r="3411" spans="1:7" x14ac:dyDescent="0.25">
      <c r="A3411" s="54">
        <v>44258</v>
      </c>
      <c r="B3411" t="s">
        <v>1821</v>
      </c>
      <c r="C3411" t="s">
        <v>104</v>
      </c>
      <c r="D3411">
        <v>16000</v>
      </c>
      <c r="E3411">
        <v>16000</v>
      </c>
      <c r="F3411">
        <v>1</v>
      </c>
      <c r="G3411" t="str">
        <f t="shared" si="53"/>
        <v>TR-POSSGKN210300148</v>
      </c>
    </row>
    <row r="3412" spans="1:7" x14ac:dyDescent="0.25">
      <c r="A3412" s="54">
        <v>44258</v>
      </c>
      <c r="B3412" t="s">
        <v>1821</v>
      </c>
      <c r="C3412" t="s">
        <v>225</v>
      </c>
      <c r="D3412">
        <v>8500</v>
      </c>
      <c r="E3412">
        <v>51000</v>
      </c>
      <c r="F3412">
        <v>6</v>
      </c>
      <c r="G3412" t="str">
        <f t="shared" si="53"/>
        <v>TR-POSSGKN210300148</v>
      </c>
    </row>
    <row r="3413" spans="1:7" x14ac:dyDescent="0.25">
      <c r="A3413" s="54">
        <v>44258</v>
      </c>
      <c r="B3413" t="s">
        <v>1821</v>
      </c>
      <c r="C3413" t="s">
        <v>227</v>
      </c>
      <c r="D3413">
        <v>11000</v>
      </c>
      <c r="E3413">
        <v>11000</v>
      </c>
      <c r="F3413">
        <v>1</v>
      </c>
      <c r="G3413" t="str">
        <f t="shared" si="53"/>
        <v>TR-POSSGKN210300148</v>
      </c>
    </row>
    <row r="3414" spans="1:7" x14ac:dyDescent="0.25">
      <c r="A3414" s="54">
        <v>44258</v>
      </c>
      <c r="B3414" t="s">
        <v>1821</v>
      </c>
      <c r="C3414" t="s">
        <v>33</v>
      </c>
      <c r="D3414">
        <v>30000</v>
      </c>
      <c r="E3414">
        <v>30000</v>
      </c>
      <c r="F3414">
        <v>1</v>
      </c>
      <c r="G3414" t="str">
        <f t="shared" si="53"/>
        <v>TR-POSSGKN210300148</v>
      </c>
    </row>
    <row r="3415" spans="1:7" x14ac:dyDescent="0.25">
      <c r="A3415" s="54">
        <v>44258</v>
      </c>
      <c r="B3415" t="s">
        <v>1822</v>
      </c>
      <c r="C3415" t="s">
        <v>230</v>
      </c>
      <c r="D3415">
        <v>1958000</v>
      </c>
      <c r="E3415">
        <v>1958000</v>
      </c>
      <c r="F3415">
        <v>1</v>
      </c>
      <c r="G3415" t="str">
        <f t="shared" si="53"/>
        <v>TR-POSSGKN210300149</v>
      </c>
    </row>
    <row r="3416" spans="1:7" x14ac:dyDescent="0.25">
      <c r="A3416" s="54">
        <v>44258</v>
      </c>
      <c r="B3416" t="s">
        <v>1823</v>
      </c>
      <c r="C3416" t="s">
        <v>231</v>
      </c>
      <c r="D3416">
        <v>142000</v>
      </c>
      <c r="E3416">
        <v>710000</v>
      </c>
      <c r="F3416">
        <v>5</v>
      </c>
      <c r="G3416" t="str">
        <f t="shared" si="53"/>
        <v>TR-POSSGKN210300150</v>
      </c>
    </row>
    <row r="3417" spans="1:7" x14ac:dyDescent="0.25">
      <c r="A3417" s="54">
        <v>44258</v>
      </c>
      <c r="B3417" t="s">
        <v>1824</v>
      </c>
      <c r="C3417" t="s">
        <v>232</v>
      </c>
      <c r="D3417">
        <v>20000</v>
      </c>
      <c r="E3417">
        <v>40000</v>
      </c>
      <c r="F3417">
        <v>2</v>
      </c>
      <c r="G3417" t="str">
        <f t="shared" si="53"/>
        <v>TR-POSSGKN210300151</v>
      </c>
    </row>
    <row r="3418" spans="1:7" x14ac:dyDescent="0.25">
      <c r="A3418" s="54">
        <v>44258</v>
      </c>
      <c r="B3418" t="s">
        <v>1825</v>
      </c>
      <c r="C3418" t="s">
        <v>14</v>
      </c>
      <c r="D3418">
        <v>28000</v>
      </c>
      <c r="E3418">
        <v>56000</v>
      </c>
      <c r="F3418">
        <v>2</v>
      </c>
      <c r="G3418" t="str">
        <f t="shared" si="53"/>
        <v>TR-POSSGKN210300152</v>
      </c>
    </row>
    <row r="3419" spans="1:7" x14ac:dyDescent="0.25">
      <c r="A3419" s="54">
        <v>44258</v>
      </c>
      <c r="B3419" t="s">
        <v>1825</v>
      </c>
      <c r="C3419" t="s">
        <v>93</v>
      </c>
      <c r="D3419">
        <v>6600</v>
      </c>
      <c r="E3419">
        <v>33000</v>
      </c>
      <c r="F3419">
        <v>5</v>
      </c>
      <c r="G3419" t="str">
        <f t="shared" si="53"/>
        <v>TR-POSSGKN210300152</v>
      </c>
    </row>
    <row r="3420" spans="1:7" x14ac:dyDescent="0.25">
      <c r="A3420" s="54">
        <v>44258</v>
      </c>
      <c r="B3420" t="s">
        <v>1826</v>
      </c>
      <c r="C3420" t="s">
        <v>1827</v>
      </c>
      <c r="D3420">
        <v>3700</v>
      </c>
      <c r="E3420">
        <v>18500</v>
      </c>
      <c r="F3420">
        <v>5</v>
      </c>
      <c r="G3420" t="str">
        <f t="shared" si="53"/>
        <v>TR-POSSGKN210300153</v>
      </c>
    </row>
    <row r="3421" spans="1:7" x14ac:dyDescent="0.25">
      <c r="A3421" s="54">
        <v>44258</v>
      </c>
      <c r="B3421" t="s">
        <v>1826</v>
      </c>
      <c r="C3421" t="s">
        <v>410</v>
      </c>
      <c r="D3421">
        <v>9200</v>
      </c>
      <c r="E3421">
        <v>92000</v>
      </c>
      <c r="F3421">
        <v>10</v>
      </c>
      <c r="G3421" t="str">
        <f t="shared" si="53"/>
        <v>TR-POSSGKN210300153</v>
      </c>
    </row>
    <row r="3422" spans="1:7" x14ac:dyDescent="0.25">
      <c r="A3422" s="54">
        <v>44258</v>
      </c>
      <c r="B3422" t="s">
        <v>1826</v>
      </c>
      <c r="C3422" t="s">
        <v>259</v>
      </c>
      <c r="D3422">
        <v>20000</v>
      </c>
      <c r="E3422">
        <v>40000</v>
      </c>
      <c r="F3422">
        <v>2</v>
      </c>
      <c r="G3422" t="str">
        <f t="shared" si="53"/>
        <v>TR-POSSGKN210300153</v>
      </c>
    </row>
    <row r="3423" spans="1:7" x14ac:dyDescent="0.25">
      <c r="A3423" s="54">
        <v>44258</v>
      </c>
      <c r="B3423" t="s">
        <v>1828</v>
      </c>
      <c r="C3423" t="s">
        <v>805</v>
      </c>
      <c r="D3423">
        <v>3500</v>
      </c>
      <c r="E3423">
        <v>17500</v>
      </c>
      <c r="F3423">
        <v>5</v>
      </c>
      <c r="G3423" t="str">
        <f t="shared" si="53"/>
        <v>TR-POSSGKN210300154</v>
      </c>
    </row>
    <row r="3424" spans="1:7" x14ac:dyDescent="0.25">
      <c r="A3424" s="54">
        <v>44258</v>
      </c>
      <c r="B3424" t="s">
        <v>1828</v>
      </c>
      <c r="C3424" t="s">
        <v>1829</v>
      </c>
      <c r="D3424">
        <v>2800</v>
      </c>
      <c r="E3424">
        <v>16800</v>
      </c>
      <c r="F3424">
        <v>6</v>
      </c>
      <c r="G3424" t="str">
        <f t="shared" si="53"/>
        <v>TR-POSSGKN210300154</v>
      </c>
    </row>
    <row r="3425" spans="1:7" x14ac:dyDescent="0.25">
      <c r="A3425" s="54">
        <v>44259</v>
      </c>
      <c r="B3425" t="s">
        <v>1830</v>
      </c>
      <c r="C3425" t="s">
        <v>363</v>
      </c>
      <c r="D3425">
        <v>18500</v>
      </c>
      <c r="E3425">
        <v>55500</v>
      </c>
      <c r="F3425">
        <v>3</v>
      </c>
      <c r="G3425" t="str">
        <f t="shared" si="53"/>
        <v>TR-POSSGKN210300155</v>
      </c>
    </row>
    <row r="3426" spans="1:7" x14ac:dyDescent="0.25">
      <c r="A3426" s="54">
        <v>44259</v>
      </c>
      <c r="B3426" t="s">
        <v>1831</v>
      </c>
      <c r="C3426" t="s">
        <v>975</v>
      </c>
      <c r="D3426">
        <v>33000</v>
      </c>
      <c r="E3426">
        <v>66000</v>
      </c>
      <c r="F3426">
        <v>2</v>
      </c>
      <c r="G3426" t="str">
        <f t="shared" si="53"/>
        <v>TR-POSSGKN210300156</v>
      </c>
    </row>
    <row r="3427" spans="1:7" x14ac:dyDescent="0.25">
      <c r="A3427" s="54">
        <v>44259</v>
      </c>
      <c r="B3427" t="s">
        <v>1832</v>
      </c>
      <c r="C3427" t="s">
        <v>449</v>
      </c>
      <c r="D3427">
        <v>8500</v>
      </c>
      <c r="E3427">
        <v>42500</v>
      </c>
      <c r="F3427">
        <v>5</v>
      </c>
      <c r="G3427" t="str">
        <f t="shared" si="53"/>
        <v>TR-POSSGKN210300157</v>
      </c>
    </row>
    <row r="3428" spans="1:7" x14ac:dyDescent="0.25">
      <c r="A3428" s="54">
        <v>44259</v>
      </c>
      <c r="B3428" t="s">
        <v>1833</v>
      </c>
      <c r="C3428" t="s">
        <v>356</v>
      </c>
      <c r="D3428">
        <v>15000</v>
      </c>
      <c r="E3428">
        <v>30000</v>
      </c>
      <c r="F3428">
        <v>2</v>
      </c>
      <c r="G3428" t="str">
        <f t="shared" si="53"/>
        <v>TR-POSSGKN210300159</v>
      </c>
    </row>
    <row r="3429" spans="1:7" x14ac:dyDescent="0.25">
      <c r="A3429" s="54">
        <v>44259</v>
      </c>
      <c r="B3429" t="s">
        <v>1834</v>
      </c>
      <c r="C3429" t="s">
        <v>37</v>
      </c>
      <c r="D3429">
        <v>79000</v>
      </c>
      <c r="E3429">
        <v>79000</v>
      </c>
      <c r="F3429">
        <v>1</v>
      </c>
      <c r="G3429" t="str">
        <f t="shared" si="53"/>
        <v>TR-POSSGKN210300160</v>
      </c>
    </row>
    <row r="3430" spans="1:7" x14ac:dyDescent="0.25">
      <c r="A3430" s="54">
        <v>44259</v>
      </c>
      <c r="B3430" t="s">
        <v>1834</v>
      </c>
      <c r="C3430" t="s">
        <v>463</v>
      </c>
      <c r="D3430">
        <v>29000</v>
      </c>
      <c r="E3430">
        <v>87000</v>
      </c>
      <c r="F3430">
        <v>3</v>
      </c>
      <c r="G3430" t="str">
        <f t="shared" si="53"/>
        <v>TR-POSSGKN210300160</v>
      </c>
    </row>
    <row r="3431" spans="1:7" x14ac:dyDescent="0.25">
      <c r="A3431" s="54">
        <v>44259</v>
      </c>
      <c r="B3431" t="s">
        <v>1834</v>
      </c>
      <c r="C3431" t="s">
        <v>93</v>
      </c>
      <c r="D3431">
        <v>6800</v>
      </c>
      <c r="E3431">
        <v>13600</v>
      </c>
      <c r="F3431">
        <v>2</v>
      </c>
      <c r="G3431" t="str">
        <f t="shared" si="53"/>
        <v>TR-POSSGKN210300160</v>
      </c>
    </row>
    <row r="3432" spans="1:7" x14ac:dyDescent="0.25">
      <c r="A3432" s="54">
        <v>44259</v>
      </c>
      <c r="B3432" t="s">
        <v>1835</v>
      </c>
      <c r="C3432" t="s">
        <v>1836</v>
      </c>
      <c r="D3432">
        <v>17000</v>
      </c>
      <c r="E3432">
        <v>17000</v>
      </c>
      <c r="F3432">
        <v>1</v>
      </c>
      <c r="G3432" t="str">
        <f t="shared" si="53"/>
        <v>TR-POSSGKN210300166</v>
      </c>
    </row>
    <row r="3433" spans="1:7" x14ac:dyDescent="0.25">
      <c r="A3433" s="54">
        <v>44259</v>
      </c>
      <c r="B3433" t="s">
        <v>1837</v>
      </c>
      <c r="C3433" t="s">
        <v>1838</v>
      </c>
      <c r="D3433">
        <v>1000</v>
      </c>
      <c r="E3433">
        <v>3000</v>
      </c>
      <c r="F3433">
        <v>3</v>
      </c>
      <c r="G3433" t="str">
        <f t="shared" si="53"/>
        <v>TR-POSSGKN210300167</v>
      </c>
    </row>
    <row r="3434" spans="1:7" x14ac:dyDescent="0.25">
      <c r="A3434" s="54">
        <v>44259</v>
      </c>
      <c r="B3434" t="s">
        <v>1837</v>
      </c>
      <c r="C3434" t="s">
        <v>1020</v>
      </c>
      <c r="D3434">
        <v>1700</v>
      </c>
      <c r="E3434">
        <v>1700</v>
      </c>
      <c r="F3434">
        <v>1</v>
      </c>
      <c r="G3434" t="str">
        <f t="shared" si="53"/>
        <v>TR-POSSGKN210300167</v>
      </c>
    </row>
    <row r="3435" spans="1:7" x14ac:dyDescent="0.25">
      <c r="A3435" s="54">
        <v>44259</v>
      </c>
      <c r="B3435" t="s">
        <v>1837</v>
      </c>
      <c r="C3435" t="s">
        <v>42</v>
      </c>
      <c r="D3435">
        <v>27000</v>
      </c>
      <c r="E3435">
        <v>135000</v>
      </c>
      <c r="F3435">
        <v>5</v>
      </c>
      <c r="G3435" t="str">
        <f t="shared" si="53"/>
        <v>TR-POSSGKN210300167</v>
      </c>
    </row>
    <row r="3436" spans="1:7" x14ac:dyDescent="0.25">
      <c r="A3436" s="54">
        <v>44259</v>
      </c>
      <c r="B3436" t="s">
        <v>1837</v>
      </c>
      <c r="C3436" t="s">
        <v>82</v>
      </c>
      <c r="D3436">
        <v>8700</v>
      </c>
      <c r="E3436">
        <v>8700</v>
      </c>
      <c r="F3436">
        <v>1</v>
      </c>
      <c r="G3436" t="str">
        <f t="shared" si="53"/>
        <v>TR-POSSGKN210300167</v>
      </c>
    </row>
    <row r="3437" spans="1:7" x14ac:dyDescent="0.25">
      <c r="A3437" s="54">
        <v>44259</v>
      </c>
      <c r="B3437" t="s">
        <v>1839</v>
      </c>
      <c r="C3437" t="s">
        <v>243</v>
      </c>
      <c r="D3437">
        <v>2500</v>
      </c>
      <c r="E3437">
        <v>2500</v>
      </c>
      <c r="F3437">
        <v>1</v>
      </c>
      <c r="G3437" t="str">
        <f t="shared" si="53"/>
        <v>TR-POSSGKN210300169</v>
      </c>
    </row>
    <row r="3438" spans="1:7" x14ac:dyDescent="0.25">
      <c r="A3438" s="54">
        <v>44259</v>
      </c>
      <c r="B3438" t="s">
        <v>1839</v>
      </c>
      <c r="C3438" t="s">
        <v>225</v>
      </c>
      <c r="D3438">
        <v>9000</v>
      </c>
      <c r="E3438">
        <v>45000</v>
      </c>
      <c r="F3438">
        <v>5</v>
      </c>
      <c r="G3438" t="str">
        <f t="shared" si="53"/>
        <v>TR-POSSGKN210300169</v>
      </c>
    </row>
    <row r="3439" spans="1:7" x14ac:dyDescent="0.25">
      <c r="A3439" s="54">
        <v>44259</v>
      </c>
      <c r="B3439" t="s">
        <v>1840</v>
      </c>
      <c r="C3439" t="s">
        <v>14</v>
      </c>
      <c r="D3439">
        <v>30000</v>
      </c>
      <c r="E3439">
        <v>60000</v>
      </c>
      <c r="F3439">
        <v>2</v>
      </c>
      <c r="G3439" t="str">
        <f t="shared" si="53"/>
        <v>TR-POSSGKN210300174</v>
      </c>
    </row>
    <row r="3440" spans="1:7" x14ac:dyDescent="0.25">
      <c r="A3440" s="54">
        <v>44259</v>
      </c>
      <c r="B3440" t="s">
        <v>1840</v>
      </c>
      <c r="C3440" t="s">
        <v>252</v>
      </c>
      <c r="D3440">
        <v>40000</v>
      </c>
      <c r="E3440">
        <v>40000</v>
      </c>
      <c r="F3440">
        <v>1</v>
      </c>
      <c r="G3440" t="str">
        <f t="shared" si="53"/>
        <v>TR-POSSGKN210300174</v>
      </c>
    </row>
    <row r="3441" spans="1:7" x14ac:dyDescent="0.25">
      <c r="A3441" s="54">
        <v>44259</v>
      </c>
      <c r="B3441" t="s">
        <v>1841</v>
      </c>
      <c r="C3441" t="s">
        <v>73</v>
      </c>
      <c r="D3441">
        <v>355000</v>
      </c>
      <c r="E3441">
        <v>355000</v>
      </c>
      <c r="F3441">
        <v>1</v>
      </c>
      <c r="G3441" t="str">
        <f t="shared" si="53"/>
        <v>TR-POSSGKN210300175</v>
      </c>
    </row>
    <row r="3442" spans="1:7" x14ac:dyDescent="0.25">
      <c r="A3442" s="54">
        <v>44259</v>
      </c>
      <c r="B3442" t="s">
        <v>1842</v>
      </c>
      <c r="C3442" t="s">
        <v>1024</v>
      </c>
      <c r="D3442">
        <v>5500</v>
      </c>
      <c r="E3442">
        <v>11000</v>
      </c>
      <c r="F3442">
        <v>2</v>
      </c>
      <c r="G3442" t="str">
        <f t="shared" si="53"/>
        <v>TR-POSSGKN210300176</v>
      </c>
    </row>
    <row r="3443" spans="1:7" x14ac:dyDescent="0.25">
      <c r="A3443" s="54">
        <v>44259</v>
      </c>
      <c r="B3443" t="s">
        <v>1842</v>
      </c>
      <c r="C3443" t="s">
        <v>68</v>
      </c>
      <c r="D3443">
        <v>5500</v>
      </c>
      <c r="E3443">
        <v>49500</v>
      </c>
      <c r="F3443">
        <v>9</v>
      </c>
      <c r="G3443" t="str">
        <f t="shared" si="53"/>
        <v>TR-POSSGKN210300176</v>
      </c>
    </row>
    <row r="3444" spans="1:7" x14ac:dyDescent="0.25">
      <c r="A3444" s="54">
        <v>44259</v>
      </c>
      <c r="B3444" t="s">
        <v>1842</v>
      </c>
      <c r="C3444" t="s">
        <v>896</v>
      </c>
      <c r="D3444">
        <v>40500</v>
      </c>
      <c r="E3444">
        <v>40500</v>
      </c>
      <c r="F3444">
        <v>1</v>
      </c>
      <c r="G3444" t="str">
        <f t="shared" si="53"/>
        <v>TR-POSSGKN210300176</v>
      </c>
    </row>
    <row r="3445" spans="1:7" x14ac:dyDescent="0.25">
      <c r="A3445" s="54">
        <v>44259</v>
      </c>
      <c r="B3445" t="s">
        <v>1843</v>
      </c>
      <c r="C3445" t="s">
        <v>1026</v>
      </c>
      <c r="D3445">
        <v>3200</v>
      </c>
      <c r="E3445">
        <v>3200</v>
      </c>
      <c r="F3445">
        <v>1</v>
      </c>
      <c r="G3445" t="str">
        <f t="shared" si="53"/>
        <v>TR-POSSGKN210300177</v>
      </c>
    </row>
    <row r="3446" spans="1:7" x14ac:dyDescent="0.25">
      <c r="A3446" s="54">
        <v>44259</v>
      </c>
      <c r="B3446" t="s">
        <v>1843</v>
      </c>
      <c r="C3446" t="s">
        <v>106</v>
      </c>
      <c r="D3446">
        <v>1000</v>
      </c>
      <c r="E3446">
        <v>5000</v>
      </c>
      <c r="F3446">
        <v>5</v>
      </c>
      <c r="G3446" t="str">
        <f t="shared" si="53"/>
        <v>TR-POSSGKN210300177</v>
      </c>
    </row>
    <row r="3447" spans="1:7" x14ac:dyDescent="0.25">
      <c r="A3447" s="54">
        <v>44259</v>
      </c>
      <c r="B3447" t="s">
        <v>1843</v>
      </c>
      <c r="C3447" t="s">
        <v>10</v>
      </c>
      <c r="D3447">
        <v>14500</v>
      </c>
      <c r="E3447">
        <v>14500</v>
      </c>
      <c r="F3447">
        <v>1</v>
      </c>
      <c r="G3447" t="str">
        <f t="shared" si="53"/>
        <v>TR-POSSGKN210300177</v>
      </c>
    </row>
    <row r="3448" spans="1:7" x14ac:dyDescent="0.25">
      <c r="A3448" s="54">
        <v>44259</v>
      </c>
      <c r="B3448" t="s">
        <v>1844</v>
      </c>
      <c r="C3448" t="s">
        <v>1027</v>
      </c>
      <c r="D3448">
        <v>305000</v>
      </c>
      <c r="E3448">
        <v>305000</v>
      </c>
      <c r="F3448">
        <v>1</v>
      </c>
      <c r="G3448" t="str">
        <f t="shared" si="53"/>
        <v>TR-POSSGKN210300178</v>
      </c>
    </row>
    <row r="3449" spans="1:7" x14ac:dyDescent="0.25">
      <c r="A3449" s="54">
        <v>44259</v>
      </c>
      <c r="B3449" t="s">
        <v>1845</v>
      </c>
      <c r="C3449" t="s">
        <v>336</v>
      </c>
      <c r="D3449">
        <v>16000</v>
      </c>
      <c r="E3449">
        <v>16000</v>
      </c>
      <c r="F3449">
        <v>1</v>
      </c>
      <c r="G3449" t="str">
        <f t="shared" si="53"/>
        <v>TR-POSSGKN210300179</v>
      </c>
    </row>
    <row r="3450" spans="1:7" x14ac:dyDescent="0.25">
      <c r="A3450" s="54">
        <v>44259</v>
      </c>
      <c r="B3450" t="s">
        <v>1845</v>
      </c>
      <c r="C3450" t="s">
        <v>11</v>
      </c>
      <c r="D3450">
        <v>12500</v>
      </c>
      <c r="E3450">
        <v>50000</v>
      </c>
      <c r="F3450">
        <v>4</v>
      </c>
      <c r="G3450" t="str">
        <f t="shared" si="53"/>
        <v>TR-POSSGKN210300179</v>
      </c>
    </row>
    <row r="3451" spans="1:7" x14ac:dyDescent="0.25">
      <c r="A3451" s="54">
        <v>44259</v>
      </c>
      <c r="B3451" t="s">
        <v>1846</v>
      </c>
      <c r="C3451" t="s">
        <v>166</v>
      </c>
      <c r="D3451">
        <v>5100</v>
      </c>
      <c r="E3451">
        <v>35700</v>
      </c>
      <c r="F3451">
        <v>7</v>
      </c>
      <c r="G3451" t="str">
        <f t="shared" si="53"/>
        <v>TR-POSSGKN210300180</v>
      </c>
    </row>
    <row r="3452" spans="1:7" x14ac:dyDescent="0.25">
      <c r="A3452" s="54">
        <v>44259</v>
      </c>
      <c r="B3452" t="s">
        <v>1847</v>
      </c>
      <c r="C3452" t="s">
        <v>1848</v>
      </c>
      <c r="D3452">
        <v>48000</v>
      </c>
      <c r="E3452">
        <v>144000</v>
      </c>
      <c r="F3452">
        <v>3</v>
      </c>
      <c r="G3452" t="str">
        <f t="shared" si="53"/>
        <v>TR-POSSGKN210300182</v>
      </c>
    </row>
    <row r="3453" spans="1:7" x14ac:dyDescent="0.25">
      <c r="A3453" s="54">
        <v>44259</v>
      </c>
      <c r="B3453" t="s">
        <v>1847</v>
      </c>
      <c r="C3453" t="s">
        <v>399</v>
      </c>
      <c r="D3453">
        <v>22000</v>
      </c>
      <c r="E3453">
        <v>22000</v>
      </c>
      <c r="F3453">
        <v>1</v>
      </c>
      <c r="G3453" t="str">
        <f t="shared" si="53"/>
        <v>TR-POSSGKN210300182</v>
      </c>
    </row>
    <row r="3454" spans="1:7" x14ac:dyDescent="0.25">
      <c r="A3454" s="54">
        <v>44259</v>
      </c>
      <c r="B3454" t="s">
        <v>1847</v>
      </c>
      <c r="C3454" t="s">
        <v>187</v>
      </c>
      <c r="D3454">
        <v>5000</v>
      </c>
      <c r="E3454">
        <v>5000</v>
      </c>
      <c r="F3454">
        <v>1</v>
      </c>
      <c r="G3454" t="str">
        <f t="shared" si="53"/>
        <v>TR-POSSGKN210300182</v>
      </c>
    </row>
    <row r="3455" spans="1:7" x14ac:dyDescent="0.25">
      <c r="A3455" s="54">
        <v>44259</v>
      </c>
      <c r="B3455" t="s">
        <v>1847</v>
      </c>
      <c r="C3455" t="s">
        <v>150</v>
      </c>
      <c r="D3455">
        <v>39000</v>
      </c>
      <c r="E3455">
        <v>39000</v>
      </c>
      <c r="F3455">
        <v>1</v>
      </c>
      <c r="G3455" t="str">
        <f t="shared" si="53"/>
        <v>TR-POSSGKN210300182</v>
      </c>
    </row>
    <row r="3456" spans="1:7" x14ac:dyDescent="0.25">
      <c r="A3456" s="54">
        <v>44259</v>
      </c>
      <c r="B3456" t="s">
        <v>1847</v>
      </c>
      <c r="C3456" t="s">
        <v>823</v>
      </c>
      <c r="D3456">
        <v>5000</v>
      </c>
      <c r="E3456">
        <v>5000</v>
      </c>
      <c r="F3456">
        <v>1</v>
      </c>
      <c r="G3456" t="str">
        <f t="shared" si="53"/>
        <v>TR-POSSGKN210300182</v>
      </c>
    </row>
    <row r="3457" spans="1:7" x14ac:dyDescent="0.25">
      <c r="A3457" s="54">
        <v>44259</v>
      </c>
      <c r="B3457" t="s">
        <v>1847</v>
      </c>
      <c r="C3457" t="s">
        <v>60</v>
      </c>
      <c r="D3457">
        <v>8000</v>
      </c>
      <c r="E3457">
        <v>8000</v>
      </c>
      <c r="F3457">
        <v>1</v>
      </c>
      <c r="G3457" t="str">
        <f t="shared" si="53"/>
        <v>TR-POSSGKN210300182</v>
      </c>
    </row>
    <row r="3458" spans="1:7" x14ac:dyDescent="0.25">
      <c r="A3458" s="54">
        <v>44259</v>
      </c>
      <c r="B3458" t="s">
        <v>1847</v>
      </c>
      <c r="C3458" t="s">
        <v>112</v>
      </c>
      <c r="D3458">
        <v>17000</v>
      </c>
      <c r="E3458">
        <v>17000</v>
      </c>
      <c r="F3458">
        <v>1</v>
      </c>
      <c r="G3458" t="str">
        <f t="shared" si="53"/>
        <v>TR-POSSGKN210300182</v>
      </c>
    </row>
    <row r="3459" spans="1:7" x14ac:dyDescent="0.25">
      <c r="A3459" s="54">
        <v>44259</v>
      </c>
      <c r="B3459" t="s">
        <v>1847</v>
      </c>
      <c r="C3459" t="s">
        <v>620</v>
      </c>
      <c r="D3459">
        <v>21500</v>
      </c>
      <c r="E3459">
        <v>43000</v>
      </c>
      <c r="F3459">
        <v>2</v>
      </c>
      <c r="G3459" t="str">
        <f t="shared" ref="G3459:G3522" si="54" xml:space="preserve"> "TR-" &amp; B3459</f>
        <v>TR-POSSGKN210300182</v>
      </c>
    </row>
    <row r="3460" spans="1:7" x14ac:dyDescent="0.25">
      <c r="A3460" s="54">
        <v>44259</v>
      </c>
      <c r="B3460" t="s">
        <v>1847</v>
      </c>
      <c r="C3460" t="s">
        <v>1849</v>
      </c>
      <c r="D3460">
        <v>750</v>
      </c>
      <c r="E3460">
        <v>1500</v>
      </c>
      <c r="F3460">
        <v>2</v>
      </c>
      <c r="G3460" t="str">
        <f t="shared" si="54"/>
        <v>TR-POSSGKN210300182</v>
      </c>
    </row>
    <row r="3461" spans="1:7" x14ac:dyDescent="0.25">
      <c r="A3461" s="54">
        <v>44259</v>
      </c>
      <c r="B3461" t="s">
        <v>1847</v>
      </c>
      <c r="C3461" t="s">
        <v>153</v>
      </c>
      <c r="D3461">
        <v>62000</v>
      </c>
      <c r="E3461">
        <v>62000</v>
      </c>
      <c r="F3461">
        <v>1</v>
      </c>
      <c r="G3461" t="str">
        <f t="shared" si="54"/>
        <v>TR-POSSGKN210300182</v>
      </c>
    </row>
    <row r="3462" spans="1:7" x14ac:dyDescent="0.25">
      <c r="A3462" s="54">
        <v>44259</v>
      </c>
      <c r="B3462" t="s">
        <v>1847</v>
      </c>
      <c r="C3462" t="s">
        <v>80</v>
      </c>
      <c r="D3462">
        <v>37000</v>
      </c>
      <c r="E3462">
        <v>37000</v>
      </c>
      <c r="F3462">
        <v>1</v>
      </c>
      <c r="G3462" t="str">
        <f t="shared" si="54"/>
        <v>TR-POSSGKN210300182</v>
      </c>
    </row>
    <row r="3463" spans="1:7" x14ac:dyDescent="0.25">
      <c r="A3463" s="54">
        <v>44259</v>
      </c>
      <c r="B3463" t="s">
        <v>1847</v>
      </c>
      <c r="C3463" t="s">
        <v>33</v>
      </c>
      <c r="D3463">
        <v>30000</v>
      </c>
      <c r="E3463">
        <v>60000</v>
      </c>
      <c r="F3463">
        <v>2</v>
      </c>
      <c r="G3463" t="str">
        <f t="shared" si="54"/>
        <v>TR-POSSGKN210300182</v>
      </c>
    </row>
    <row r="3464" spans="1:7" x14ac:dyDescent="0.25">
      <c r="A3464" s="54">
        <v>44259</v>
      </c>
      <c r="B3464" t="s">
        <v>1847</v>
      </c>
      <c r="C3464" t="s">
        <v>1850</v>
      </c>
      <c r="D3464">
        <v>12000</v>
      </c>
      <c r="E3464">
        <v>24000</v>
      </c>
      <c r="F3464">
        <v>2</v>
      </c>
      <c r="G3464" t="str">
        <f t="shared" si="54"/>
        <v>TR-POSSGKN210300182</v>
      </c>
    </row>
    <row r="3465" spans="1:7" x14ac:dyDescent="0.25">
      <c r="A3465" s="54">
        <v>44259</v>
      </c>
      <c r="B3465" t="s">
        <v>1847</v>
      </c>
      <c r="C3465" t="s">
        <v>14</v>
      </c>
      <c r="D3465">
        <v>30000</v>
      </c>
      <c r="E3465">
        <v>30000</v>
      </c>
      <c r="F3465">
        <v>1</v>
      </c>
      <c r="G3465" t="str">
        <f t="shared" si="54"/>
        <v>TR-POSSGKN210300182</v>
      </c>
    </row>
    <row r="3466" spans="1:7" x14ac:dyDescent="0.25">
      <c r="A3466" s="54">
        <v>44259</v>
      </c>
      <c r="B3466" t="s">
        <v>1851</v>
      </c>
      <c r="C3466" t="s">
        <v>835</v>
      </c>
      <c r="D3466">
        <v>185000</v>
      </c>
      <c r="E3466">
        <v>185000</v>
      </c>
      <c r="F3466">
        <v>1</v>
      </c>
      <c r="G3466" t="str">
        <f t="shared" si="54"/>
        <v>TR-POSSGKN210300183</v>
      </c>
    </row>
    <row r="3467" spans="1:7" x14ac:dyDescent="0.25">
      <c r="A3467" s="54">
        <v>44259</v>
      </c>
      <c r="B3467" t="s">
        <v>1852</v>
      </c>
      <c r="C3467" t="s">
        <v>339</v>
      </c>
      <c r="D3467">
        <v>130000</v>
      </c>
      <c r="E3467">
        <v>130000</v>
      </c>
      <c r="F3467">
        <v>1</v>
      </c>
      <c r="G3467" t="str">
        <f t="shared" si="54"/>
        <v>TR-POSSGKN210300184</v>
      </c>
    </row>
    <row r="3468" spans="1:7" x14ac:dyDescent="0.25">
      <c r="A3468" s="54">
        <v>44259</v>
      </c>
      <c r="B3468" t="s">
        <v>1853</v>
      </c>
      <c r="C3468" t="s">
        <v>33</v>
      </c>
      <c r="D3468">
        <v>29000</v>
      </c>
      <c r="E3468">
        <v>116000</v>
      </c>
      <c r="F3468">
        <v>4</v>
      </c>
      <c r="G3468" t="str">
        <f t="shared" si="54"/>
        <v>TR-POSSGKN210300185</v>
      </c>
    </row>
    <row r="3469" spans="1:7" x14ac:dyDescent="0.25">
      <c r="A3469" s="54">
        <v>44259</v>
      </c>
      <c r="B3469" t="s">
        <v>1854</v>
      </c>
      <c r="C3469" t="s">
        <v>20</v>
      </c>
      <c r="D3469">
        <v>29500</v>
      </c>
      <c r="E3469">
        <v>118000</v>
      </c>
      <c r="F3469">
        <v>4</v>
      </c>
      <c r="G3469" t="str">
        <f t="shared" si="54"/>
        <v>TR-POSSGKN210300186</v>
      </c>
    </row>
    <row r="3470" spans="1:7" x14ac:dyDescent="0.25">
      <c r="A3470" s="54">
        <v>44259</v>
      </c>
      <c r="B3470" t="s">
        <v>1855</v>
      </c>
      <c r="C3470" t="s">
        <v>34</v>
      </c>
      <c r="D3470">
        <v>30000</v>
      </c>
      <c r="E3470">
        <v>30000</v>
      </c>
      <c r="F3470">
        <v>1</v>
      </c>
      <c r="G3470" t="str">
        <f t="shared" si="54"/>
        <v>TR-POSSGKN210300187</v>
      </c>
    </row>
    <row r="3471" spans="1:7" x14ac:dyDescent="0.25">
      <c r="A3471" s="54">
        <v>44259</v>
      </c>
      <c r="B3471" t="s">
        <v>1855</v>
      </c>
      <c r="C3471" t="s">
        <v>14</v>
      </c>
      <c r="D3471">
        <v>30000</v>
      </c>
      <c r="E3471">
        <v>90000</v>
      </c>
      <c r="F3471">
        <v>3</v>
      </c>
      <c r="G3471" t="str">
        <f t="shared" si="54"/>
        <v>TR-POSSGKN210300187</v>
      </c>
    </row>
    <row r="3472" spans="1:7" x14ac:dyDescent="0.25">
      <c r="A3472" s="54">
        <v>44259</v>
      </c>
      <c r="B3472" t="s">
        <v>1855</v>
      </c>
      <c r="C3472" t="s">
        <v>394</v>
      </c>
      <c r="D3472">
        <v>9200</v>
      </c>
      <c r="E3472">
        <v>9200</v>
      </c>
      <c r="F3472">
        <v>1</v>
      </c>
      <c r="G3472" t="str">
        <f t="shared" si="54"/>
        <v>TR-POSSGKN210300187</v>
      </c>
    </row>
    <row r="3473" spans="1:7" x14ac:dyDescent="0.25">
      <c r="A3473" s="54">
        <v>44259</v>
      </c>
      <c r="B3473" t="s">
        <v>1856</v>
      </c>
      <c r="C3473" t="s">
        <v>1857</v>
      </c>
      <c r="D3473">
        <v>18000</v>
      </c>
      <c r="E3473">
        <v>18000</v>
      </c>
      <c r="F3473">
        <v>1</v>
      </c>
      <c r="G3473" t="str">
        <f t="shared" si="54"/>
        <v>TR-POSSGKN210300188</v>
      </c>
    </row>
    <row r="3474" spans="1:7" x14ac:dyDescent="0.25">
      <c r="A3474" s="54">
        <v>44259</v>
      </c>
      <c r="B3474" t="s">
        <v>1856</v>
      </c>
      <c r="C3474" t="s">
        <v>44</v>
      </c>
      <c r="D3474">
        <v>9000</v>
      </c>
      <c r="E3474">
        <v>9000</v>
      </c>
      <c r="F3474">
        <v>1</v>
      </c>
      <c r="G3474" t="str">
        <f t="shared" si="54"/>
        <v>TR-POSSGKN210300188</v>
      </c>
    </row>
    <row r="3475" spans="1:7" x14ac:dyDescent="0.25">
      <c r="A3475" s="54">
        <v>44259</v>
      </c>
      <c r="B3475" t="s">
        <v>1858</v>
      </c>
      <c r="C3475" t="s">
        <v>1859</v>
      </c>
      <c r="D3475">
        <v>6500</v>
      </c>
      <c r="E3475">
        <v>32500</v>
      </c>
      <c r="F3475">
        <v>5</v>
      </c>
      <c r="G3475" t="str">
        <f t="shared" si="54"/>
        <v>TR-POSSGKN210300190</v>
      </c>
    </row>
    <row r="3476" spans="1:7" x14ac:dyDescent="0.25">
      <c r="A3476" s="54">
        <v>44259</v>
      </c>
      <c r="B3476" t="s">
        <v>1858</v>
      </c>
      <c r="C3476" t="s">
        <v>1860</v>
      </c>
      <c r="D3476">
        <v>42000</v>
      </c>
      <c r="E3476">
        <v>42000</v>
      </c>
      <c r="F3476">
        <v>1</v>
      </c>
      <c r="G3476" t="str">
        <f t="shared" si="54"/>
        <v>TR-POSSGKN210300190</v>
      </c>
    </row>
    <row r="3477" spans="1:7" x14ac:dyDescent="0.25">
      <c r="A3477" s="54">
        <v>44259</v>
      </c>
      <c r="B3477" t="s">
        <v>1858</v>
      </c>
      <c r="C3477" t="s">
        <v>449</v>
      </c>
      <c r="D3477">
        <v>8500</v>
      </c>
      <c r="E3477">
        <v>8500</v>
      </c>
      <c r="F3477">
        <v>1</v>
      </c>
      <c r="G3477" t="str">
        <f t="shared" si="54"/>
        <v>TR-POSSGKN210300190</v>
      </c>
    </row>
    <row r="3478" spans="1:7" x14ac:dyDescent="0.25">
      <c r="A3478" s="54">
        <v>44259</v>
      </c>
      <c r="B3478" t="s">
        <v>1858</v>
      </c>
      <c r="C3478" t="s">
        <v>93</v>
      </c>
      <c r="D3478">
        <v>6800</v>
      </c>
      <c r="E3478">
        <v>13600</v>
      </c>
      <c r="F3478">
        <v>2</v>
      </c>
      <c r="G3478" t="str">
        <f t="shared" si="54"/>
        <v>TR-POSSGKN210300190</v>
      </c>
    </row>
    <row r="3479" spans="1:7" x14ac:dyDescent="0.25">
      <c r="A3479" s="54">
        <v>44259</v>
      </c>
      <c r="B3479" t="s">
        <v>1858</v>
      </c>
      <c r="C3479" t="s">
        <v>235</v>
      </c>
      <c r="D3479">
        <v>15000</v>
      </c>
      <c r="E3479">
        <v>15000</v>
      </c>
      <c r="F3479">
        <v>1</v>
      </c>
      <c r="G3479" t="str">
        <f t="shared" si="54"/>
        <v>TR-POSSGKN210300190</v>
      </c>
    </row>
    <row r="3480" spans="1:7" x14ac:dyDescent="0.25">
      <c r="A3480" s="54">
        <v>44259</v>
      </c>
      <c r="B3480" t="s">
        <v>1858</v>
      </c>
      <c r="C3480" t="s">
        <v>8</v>
      </c>
      <c r="D3480">
        <v>15000</v>
      </c>
      <c r="E3480">
        <v>15000</v>
      </c>
      <c r="F3480">
        <v>1</v>
      </c>
      <c r="G3480" t="str">
        <f t="shared" si="54"/>
        <v>TR-POSSGKN210300190</v>
      </c>
    </row>
    <row r="3481" spans="1:7" x14ac:dyDescent="0.25">
      <c r="A3481" s="54">
        <v>44259</v>
      </c>
      <c r="B3481" t="s">
        <v>1858</v>
      </c>
      <c r="C3481" t="s">
        <v>1004</v>
      </c>
      <c r="D3481">
        <v>5000</v>
      </c>
      <c r="E3481">
        <v>5000</v>
      </c>
      <c r="F3481">
        <v>1</v>
      </c>
      <c r="G3481" t="str">
        <f t="shared" si="54"/>
        <v>TR-POSSGKN210300190</v>
      </c>
    </row>
    <row r="3482" spans="1:7" x14ac:dyDescent="0.25">
      <c r="A3482" s="54">
        <v>44259</v>
      </c>
      <c r="B3482" t="s">
        <v>1858</v>
      </c>
      <c r="C3482" t="s">
        <v>1861</v>
      </c>
      <c r="D3482">
        <v>425000</v>
      </c>
      <c r="E3482">
        <v>425000</v>
      </c>
      <c r="F3482">
        <v>1</v>
      </c>
      <c r="G3482" t="str">
        <f t="shared" si="54"/>
        <v>TR-POSSGKN210300190</v>
      </c>
    </row>
    <row r="3483" spans="1:7" x14ac:dyDescent="0.25">
      <c r="A3483" s="54">
        <v>44259</v>
      </c>
      <c r="B3483" t="s">
        <v>1858</v>
      </c>
      <c r="C3483" t="s">
        <v>399</v>
      </c>
      <c r="D3483">
        <v>21500</v>
      </c>
      <c r="E3483">
        <v>107500</v>
      </c>
      <c r="F3483">
        <v>5</v>
      </c>
      <c r="G3483" t="str">
        <f t="shared" si="54"/>
        <v>TR-POSSGKN210300190</v>
      </c>
    </row>
    <row r="3484" spans="1:7" x14ac:dyDescent="0.25">
      <c r="A3484" s="54">
        <v>44259</v>
      </c>
      <c r="B3484" t="s">
        <v>1862</v>
      </c>
      <c r="C3484" t="s">
        <v>342</v>
      </c>
      <c r="D3484">
        <v>9200</v>
      </c>
      <c r="E3484">
        <v>46000</v>
      </c>
      <c r="F3484">
        <v>5</v>
      </c>
      <c r="G3484" t="str">
        <f t="shared" si="54"/>
        <v>TR-POSSGKN210300191</v>
      </c>
    </row>
    <row r="3485" spans="1:7" x14ac:dyDescent="0.25">
      <c r="A3485" s="54">
        <v>44259</v>
      </c>
      <c r="B3485" t="s">
        <v>1862</v>
      </c>
      <c r="C3485" t="s">
        <v>15</v>
      </c>
      <c r="D3485">
        <v>15500</v>
      </c>
      <c r="E3485">
        <v>372000</v>
      </c>
      <c r="F3485">
        <v>24</v>
      </c>
      <c r="G3485" t="str">
        <f t="shared" si="54"/>
        <v>TR-POSSGKN210300191</v>
      </c>
    </row>
    <row r="3486" spans="1:7" x14ac:dyDescent="0.25">
      <c r="A3486" s="54">
        <v>44259</v>
      </c>
      <c r="B3486" t="s">
        <v>1862</v>
      </c>
      <c r="C3486" t="s">
        <v>593</v>
      </c>
      <c r="D3486">
        <v>6000</v>
      </c>
      <c r="E3486">
        <v>6000</v>
      </c>
      <c r="F3486">
        <v>1</v>
      </c>
      <c r="G3486" t="str">
        <f t="shared" si="54"/>
        <v>TR-POSSGKN210300191</v>
      </c>
    </row>
    <row r="3487" spans="1:7" x14ac:dyDescent="0.25">
      <c r="A3487" s="54">
        <v>44259</v>
      </c>
      <c r="B3487" t="s">
        <v>1862</v>
      </c>
      <c r="C3487" t="s">
        <v>29</v>
      </c>
      <c r="D3487">
        <v>14500</v>
      </c>
      <c r="E3487">
        <v>14500</v>
      </c>
      <c r="F3487">
        <v>1</v>
      </c>
      <c r="G3487" t="str">
        <f t="shared" si="54"/>
        <v>TR-POSSGKN210300191</v>
      </c>
    </row>
    <row r="3488" spans="1:7" x14ac:dyDescent="0.25">
      <c r="A3488" s="54">
        <v>44259</v>
      </c>
      <c r="B3488" t="s">
        <v>1863</v>
      </c>
      <c r="C3488" t="s">
        <v>10</v>
      </c>
      <c r="D3488">
        <v>14500</v>
      </c>
      <c r="E3488">
        <v>43500</v>
      </c>
      <c r="F3488">
        <v>3</v>
      </c>
      <c r="G3488" t="str">
        <f t="shared" si="54"/>
        <v>TR-POSSGKN210300192</v>
      </c>
    </row>
    <row r="3489" spans="1:7" x14ac:dyDescent="0.25">
      <c r="A3489" s="54">
        <v>44259</v>
      </c>
      <c r="B3489" t="s">
        <v>1864</v>
      </c>
      <c r="C3489" t="s">
        <v>302</v>
      </c>
      <c r="D3489">
        <v>4800</v>
      </c>
      <c r="E3489">
        <v>96000</v>
      </c>
      <c r="F3489">
        <v>20</v>
      </c>
      <c r="G3489" t="str">
        <f t="shared" si="54"/>
        <v>TR-POSSGKN210300193</v>
      </c>
    </row>
    <row r="3490" spans="1:7" x14ac:dyDescent="0.25">
      <c r="A3490" s="54">
        <v>44259</v>
      </c>
      <c r="B3490" t="s">
        <v>1865</v>
      </c>
      <c r="C3490" t="s">
        <v>9</v>
      </c>
      <c r="D3490">
        <v>14000</v>
      </c>
      <c r="E3490">
        <v>280000</v>
      </c>
      <c r="F3490">
        <v>20</v>
      </c>
      <c r="G3490" t="str">
        <f t="shared" si="54"/>
        <v>TR-POSSGKN210300194</v>
      </c>
    </row>
    <row r="3491" spans="1:7" x14ac:dyDescent="0.25">
      <c r="A3491" s="54">
        <v>44259</v>
      </c>
      <c r="B3491" t="s">
        <v>1865</v>
      </c>
      <c r="C3491" t="s">
        <v>602</v>
      </c>
      <c r="D3491">
        <v>11000</v>
      </c>
      <c r="E3491">
        <v>102000</v>
      </c>
      <c r="F3491">
        <v>9.2727272727272734</v>
      </c>
      <c r="G3491" t="str">
        <f t="shared" si="54"/>
        <v>TR-POSSGKN210300194</v>
      </c>
    </row>
    <row r="3492" spans="1:7" x14ac:dyDescent="0.25">
      <c r="A3492" s="54">
        <v>44259</v>
      </c>
      <c r="B3492" t="s">
        <v>1866</v>
      </c>
      <c r="C3492" t="s">
        <v>166</v>
      </c>
      <c r="D3492">
        <v>5100</v>
      </c>
      <c r="E3492">
        <v>51000</v>
      </c>
      <c r="F3492">
        <v>10</v>
      </c>
      <c r="G3492" t="str">
        <f t="shared" si="54"/>
        <v>TR-POSSGKN210300195</v>
      </c>
    </row>
    <row r="3493" spans="1:7" x14ac:dyDescent="0.25">
      <c r="A3493" s="54">
        <v>44259</v>
      </c>
      <c r="B3493" t="s">
        <v>1867</v>
      </c>
      <c r="C3493" t="s">
        <v>1868</v>
      </c>
      <c r="D3493">
        <v>87500</v>
      </c>
      <c r="E3493">
        <v>175000</v>
      </c>
      <c r="F3493">
        <v>2</v>
      </c>
      <c r="G3493" t="str">
        <f t="shared" si="54"/>
        <v>TR-POSSGKN210300196</v>
      </c>
    </row>
    <row r="3494" spans="1:7" x14ac:dyDescent="0.25">
      <c r="A3494" s="54">
        <v>44259</v>
      </c>
      <c r="B3494" t="s">
        <v>1867</v>
      </c>
      <c r="C3494" t="s">
        <v>1869</v>
      </c>
      <c r="D3494">
        <v>16000</v>
      </c>
      <c r="E3494">
        <v>16000</v>
      </c>
      <c r="F3494">
        <v>1</v>
      </c>
      <c r="G3494" t="str">
        <f t="shared" si="54"/>
        <v>TR-POSSGKN210300196</v>
      </c>
    </row>
    <row r="3495" spans="1:7" x14ac:dyDescent="0.25">
      <c r="A3495" s="54">
        <v>44259</v>
      </c>
      <c r="B3495" t="s">
        <v>1870</v>
      </c>
      <c r="C3495" t="s">
        <v>1871</v>
      </c>
      <c r="D3495">
        <v>40000</v>
      </c>
      <c r="E3495">
        <v>40000</v>
      </c>
      <c r="F3495">
        <v>1</v>
      </c>
      <c r="G3495" t="str">
        <f t="shared" si="54"/>
        <v>TR-POSSGKN210300198</v>
      </c>
    </row>
    <row r="3496" spans="1:7" x14ac:dyDescent="0.25">
      <c r="A3496" s="54">
        <v>44259</v>
      </c>
      <c r="B3496" t="s">
        <v>1870</v>
      </c>
      <c r="C3496" t="s">
        <v>42</v>
      </c>
      <c r="D3496">
        <v>27000</v>
      </c>
      <c r="E3496">
        <v>270000</v>
      </c>
      <c r="F3496">
        <v>10</v>
      </c>
      <c r="G3496" t="str">
        <f t="shared" si="54"/>
        <v>TR-POSSGKN210300198</v>
      </c>
    </row>
    <row r="3497" spans="1:7" x14ac:dyDescent="0.25">
      <c r="A3497" s="54">
        <v>44259</v>
      </c>
      <c r="B3497" t="s">
        <v>1870</v>
      </c>
      <c r="C3497" t="s">
        <v>68</v>
      </c>
      <c r="D3497">
        <v>5300</v>
      </c>
      <c r="E3497">
        <v>145000</v>
      </c>
      <c r="F3497">
        <v>27.358490566037741</v>
      </c>
      <c r="G3497" t="str">
        <f t="shared" si="54"/>
        <v>TR-POSSGKN210300198</v>
      </c>
    </row>
    <row r="3498" spans="1:7" x14ac:dyDescent="0.25">
      <c r="A3498" s="54">
        <v>44259</v>
      </c>
      <c r="B3498" t="s">
        <v>1870</v>
      </c>
      <c r="C3498" t="s">
        <v>276</v>
      </c>
      <c r="D3498">
        <v>14500</v>
      </c>
      <c r="E3498">
        <v>14500</v>
      </c>
      <c r="F3498">
        <v>1</v>
      </c>
      <c r="G3498" t="str">
        <f t="shared" si="54"/>
        <v>TR-POSSGKN210300198</v>
      </c>
    </row>
    <row r="3499" spans="1:7" x14ac:dyDescent="0.25">
      <c r="A3499" s="54">
        <v>44259</v>
      </c>
      <c r="B3499" t="s">
        <v>1872</v>
      </c>
      <c r="C3499" t="s">
        <v>181</v>
      </c>
      <c r="D3499">
        <v>37000</v>
      </c>
      <c r="E3499">
        <v>37000</v>
      </c>
      <c r="F3499">
        <v>1</v>
      </c>
      <c r="G3499" t="str">
        <f t="shared" si="54"/>
        <v>TR-POSSGKN210300199</v>
      </c>
    </row>
    <row r="3500" spans="1:7" x14ac:dyDescent="0.25">
      <c r="A3500" s="54">
        <v>44259</v>
      </c>
      <c r="B3500" t="s">
        <v>1872</v>
      </c>
      <c r="C3500" t="s">
        <v>10</v>
      </c>
      <c r="D3500">
        <v>14500</v>
      </c>
      <c r="E3500">
        <v>14500</v>
      </c>
      <c r="F3500">
        <v>1</v>
      </c>
      <c r="G3500" t="str">
        <f t="shared" si="54"/>
        <v>TR-POSSGKN210300199</v>
      </c>
    </row>
    <row r="3501" spans="1:7" x14ac:dyDescent="0.25">
      <c r="A3501" s="54">
        <v>44259</v>
      </c>
      <c r="B3501" t="s">
        <v>1872</v>
      </c>
      <c r="C3501" t="s">
        <v>1873</v>
      </c>
      <c r="D3501">
        <v>32000</v>
      </c>
      <c r="E3501">
        <v>32000</v>
      </c>
      <c r="F3501">
        <v>1</v>
      </c>
      <c r="G3501" t="str">
        <f t="shared" si="54"/>
        <v>TR-POSSGKN210300199</v>
      </c>
    </row>
    <row r="3502" spans="1:7" x14ac:dyDescent="0.25">
      <c r="A3502" s="54">
        <v>44259</v>
      </c>
      <c r="B3502" t="s">
        <v>1872</v>
      </c>
      <c r="C3502" t="s">
        <v>1874</v>
      </c>
      <c r="D3502">
        <v>24000</v>
      </c>
      <c r="E3502">
        <v>24000</v>
      </c>
      <c r="F3502">
        <v>1</v>
      </c>
      <c r="G3502" t="str">
        <f t="shared" si="54"/>
        <v>TR-POSSGKN210300199</v>
      </c>
    </row>
    <row r="3503" spans="1:7" x14ac:dyDescent="0.25">
      <c r="A3503" s="54">
        <v>44259</v>
      </c>
      <c r="B3503" t="s">
        <v>1875</v>
      </c>
      <c r="C3503" t="s">
        <v>1876</v>
      </c>
      <c r="D3503">
        <v>198000</v>
      </c>
      <c r="E3503">
        <v>198000</v>
      </c>
      <c r="F3503">
        <v>1</v>
      </c>
      <c r="G3503" t="str">
        <f t="shared" si="54"/>
        <v>TR-POSSGKN210300200</v>
      </c>
    </row>
    <row r="3504" spans="1:7" x14ac:dyDescent="0.25">
      <c r="A3504" s="54">
        <v>44259</v>
      </c>
      <c r="B3504" t="s">
        <v>1877</v>
      </c>
      <c r="C3504" t="s">
        <v>1461</v>
      </c>
      <c r="D3504">
        <v>33000</v>
      </c>
      <c r="E3504">
        <v>66000</v>
      </c>
      <c r="F3504">
        <v>2</v>
      </c>
      <c r="G3504" t="str">
        <f t="shared" si="54"/>
        <v>TR-POSSGKN210300202</v>
      </c>
    </row>
    <row r="3505" spans="1:7" x14ac:dyDescent="0.25">
      <c r="A3505" s="54">
        <v>44259</v>
      </c>
      <c r="B3505" t="s">
        <v>1877</v>
      </c>
      <c r="C3505" t="s">
        <v>68</v>
      </c>
      <c r="D3505">
        <v>5500</v>
      </c>
      <c r="E3505">
        <v>290000</v>
      </c>
      <c r="F3505">
        <v>52.727272727272727</v>
      </c>
      <c r="G3505" t="str">
        <f t="shared" si="54"/>
        <v>TR-POSSGKN210300202</v>
      </c>
    </row>
    <row r="3506" spans="1:7" x14ac:dyDescent="0.25">
      <c r="A3506" s="54">
        <v>44259</v>
      </c>
      <c r="B3506" t="s">
        <v>1878</v>
      </c>
      <c r="C3506" t="s">
        <v>1879</v>
      </c>
      <c r="D3506">
        <v>2000</v>
      </c>
      <c r="E3506">
        <v>332500</v>
      </c>
      <c r="F3506">
        <v>166.25</v>
      </c>
      <c r="G3506" t="str">
        <f t="shared" si="54"/>
        <v>TR-POSSGKN210300203</v>
      </c>
    </row>
    <row r="3507" spans="1:7" x14ac:dyDescent="0.25">
      <c r="A3507" s="54">
        <v>44259</v>
      </c>
      <c r="B3507" t="s">
        <v>1878</v>
      </c>
      <c r="C3507" t="s">
        <v>1880</v>
      </c>
      <c r="D3507">
        <v>399000</v>
      </c>
      <c r="E3507">
        <v>399000</v>
      </c>
      <c r="F3507">
        <v>1</v>
      </c>
      <c r="G3507" t="str">
        <f t="shared" si="54"/>
        <v>TR-POSSGKN210300203</v>
      </c>
    </row>
    <row r="3508" spans="1:7" x14ac:dyDescent="0.25">
      <c r="A3508" s="54">
        <v>44259</v>
      </c>
      <c r="B3508" t="s">
        <v>1881</v>
      </c>
      <c r="C3508" t="s">
        <v>410</v>
      </c>
      <c r="D3508">
        <v>9200</v>
      </c>
      <c r="E3508">
        <v>27600</v>
      </c>
      <c r="F3508">
        <v>3</v>
      </c>
      <c r="G3508" t="str">
        <f t="shared" si="54"/>
        <v>TR-POSSGKN210300206</v>
      </c>
    </row>
    <row r="3509" spans="1:7" x14ac:dyDescent="0.25">
      <c r="A3509" s="54">
        <v>44259</v>
      </c>
      <c r="B3509" t="s">
        <v>1881</v>
      </c>
      <c r="C3509" t="s">
        <v>130</v>
      </c>
      <c r="D3509">
        <v>11000</v>
      </c>
      <c r="E3509">
        <v>11000</v>
      </c>
      <c r="F3509">
        <v>1</v>
      </c>
      <c r="G3509" t="str">
        <f t="shared" si="54"/>
        <v>TR-POSSGKN210300206</v>
      </c>
    </row>
    <row r="3510" spans="1:7" x14ac:dyDescent="0.25">
      <c r="A3510" s="54">
        <v>44259</v>
      </c>
      <c r="B3510" t="s">
        <v>1881</v>
      </c>
      <c r="C3510" t="s">
        <v>360</v>
      </c>
      <c r="D3510">
        <v>9000</v>
      </c>
      <c r="E3510">
        <v>9000</v>
      </c>
      <c r="F3510">
        <v>1</v>
      </c>
      <c r="G3510" t="str">
        <f t="shared" si="54"/>
        <v>TR-POSSGKN210300206</v>
      </c>
    </row>
    <row r="3511" spans="1:7" x14ac:dyDescent="0.25">
      <c r="A3511" s="54">
        <v>44259</v>
      </c>
      <c r="B3511" t="s">
        <v>1881</v>
      </c>
      <c r="C3511" t="s">
        <v>1882</v>
      </c>
      <c r="D3511">
        <v>22000</v>
      </c>
      <c r="E3511">
        <v>22000</v>
      </c>
      <c r="F3511">
        <v>1</v>
      </c>
      <c r="G3511" t="str">
        <f t="shared" si="54"/>
        <v>TR-POSSGKN210300206</v>
      </c>
    </row>
    <row r="3512" spans="1:7" x14ac:dyDescent="0.25">
      <c r="A3512" s="54">
        <v>44259</v>
      </c>
      <c r="B3512" t="s">
        <v>1883</v>
      </c>
      <c r="C3512" t="s">
        <v>29</v>
      </c>
      <c r="D3512">
        <v>14500</v>
      </c>
      <c r="E3512">
        <v>29000</v>
      </c>
      <c r="F3512">
        <v>2</v>
      </c>
      <c r="G3512" t="str">
        <f t="shared" si="54"/>
        <v>TR-SISGKN210300141</v>
      </c>
    </row>
    <row r="3513" spans="1:7" x14ac:dyDescent="0.25">
      <c r="A3513" s="54">
        <v>44261</v>
      </c>
      <c r="B3513" t="s">
        <v>1884</v>
      </c>
      <c r="C3513" t="s">
        <v>9</v>
      </c>
      <c r="D3513">
        <v>14500</v>
      </c>
      <c r="E3513">
        <v>14500</v>
      </c>
      <c r="F3513">
        <v>1</v>
      </c>
      <c r="G3513" t="str">
        <f t="shared" si="54"/>
        <v>TR-POSSGKN210300244</v>
      </c>
    </row>
    <row r="3514" spans="1:7" x14ac:dyDescent="0.25">
      <c r="A3514" s="54">
        <v>44261</v>
      </c>
      <c r="B3514" t="s">
        <v>1884</v>
      </c>
      <c r="C3514" t="s">
        <v>95</v>
      </c>
      <c r="D3514">
        <v>14500</v>
      </c>
      <c r="E3514">
        <v>29000</v>
      </c>
      <c r="F3514">
        <v>2</v>
      </c>
      <c r="G3514" t="str">
        <f t="shared" si="54"/>
        <v>TR-POSSGKN210300244</v>
      </c>
    </row>
    <row r="3515" spans="1:7" x14ac:dyDescent="0.25">
      <c r="A3515" s="54">
        <v>44261</v>
      </c>
      <c r="B3515" t="s">
        <v>1884</v>
      </c>
      <c r="C3515" t="s">
        <v>10</v>
      </c>
      <c r="D3515">
        <v>14500</v>
      </c>
      <c r="E3515">
        <v>14500</v>
      </c>
      <c r="F3515">
        <v>1</v>
      </c>
      <c r="G3515" t="str">
        <f t="shared" si="54"/>
        <v>TR-POSSGKN210300244</v>
      </c>
    </row>
    <row r="3516" spans="1:7" x14ac:dyDescent="0.25">
      <c r="A3516" s="54">
        <v>44261</v>
      </c>
      <c r="B3516" t="s">
        <v>1885</v>
      </c>
      <c r="C3516" t="s">
        <v>1886</v>
      </c>
      <c r="D3516">
        <v>2100000</v>
      </c>
      <c r="E3516">
        <v>2100000</v>
      </c>
      <c r="F3516">
        <v>1</v>
      </c>
      <c r="G3516" t="str">
        <f t="shared" si="54"/>
        <v>TR-POSSGKN210300245</v>
      </c>
    </row>
    <row r="3517" spans="1:7" x14ac:dyDescent="0.25">
      <c r="A3517" s="54">
        <v>44261</v>
      </c>
      <c r="B3517" t="s">
        <v>1885</v>
      </c>
      <c r="C3517" t="s">
        <v>1020</v>
      </c>
      <c r="D3517">
        <v>1700</v>
      </c>
      <c r="E3517">
        <v>5100</v>
      </c>
      <c r="F3517">
        <v>3</v>
      </c>
      <c r="G3517" t="str">
        <f t="shared" si="54"/>
        <v>TR-POSSGKN210300245</v>
      </c>
    </row>
    <row r="3518" spans="1:7" x14ac:dyDescent="0.25">
      <c r="A3518" s="54">
        <v>44261</v>
      </c>
      <c r="B3518" t="s">
        <v>1885</v>
      </c>
      <c r="C3518" t="s">
        <v>733</v>
      </c>
      <c r="D3518">
        <v>5500</v>
      </c>
      <c r="E3518">
        <v>16500</v>
      </c>
      <c r="F3518">
        <v>3</v>
      </c>
      <c r="G3518" t="str">
        <f t="shared" si="54"/>
        <v>TR-POSSGKN210300245</v>
      </c>
    </row>
    <row r="3519" spans="1:7" x14ac:dyDescent="0.25">
      <c r="A3519" s="54">
        <v>44261</v>
      </c>
      <c r="B3519" t="s">
        <v>1885</v>
      </c>
      <c r="C3519" t="s">
        <v>10</v>
      </c>
      <c r="D3519">
        <v>14500</v>
      </c>
      <c r="E3519">
        <v>29000</v>
      </c>
      <c r="F3519">
        <v>2</v>
      </c>
      <c r="G3519" t="str">
        <f t="shared" si="54"/>
        <v>TR-POSSGKN210300245</v>
      </c>
    </row>
    <row r="3520" spans="1:7" x14ac:dyDescent="0.25">
      <c r="A3520" s="54">
        <v>44261</v>
      </c>
      <c r="B3520" t="s">
        <v>1885</v>
      </c>
      <c r="C3520" t="s">
        <v>118</v>
      </c>
      <c r="D3520">
        <v>50000</v>
      </c>
      <c r="E3520">
        <v>150000</v>
      </c>
      <c r="F3520">
        <v>3</v>
      </c>
      <c r="G3520" t="str">
        <f t="shared" si="54"/>
        <v>TR-POSSGKN210300245</v>
      </c>
    </row>
    <row r="3521" spans="1:7" x14ac:dyDescent="0.25">
      <c r="A3521" s="54">
        <v>44261</v>
      </c>
      <c r="B3521" t="s">
        <v>1885</v>
      </c>
      <c r="C3521" t="s">
        <v>1887</v>
      </c>
      <c r="D3521">
        <v>325000</v>
      </c>
      <c r="E3521">
        <v>325000</v>
      </c>
      <c r="F3521">
        <v>1</v>
      </c>
      <c r="G3521" t="str">
        <f t="shared" si="54"/>
        <v>TR-POSSGKN210300245</v>
      </c>
    </row>
    <row r="3522" spans="1:7" x14ac:dyDescent="0.25">
      <c r="A3522" s="54">
        <v>44261</v>
      </c>
      <c r="B3522" t="s">
        <v>1885</v>
      </c>
      <c r="C3522" t="s">
        <v>95</v>
      </c>
      <c r="D3522">
        <v>14500</v>
      </c>
      <c r="E3522">
        <v>14500</v>
      </c>
      <c r="F3522">
        <v>1</v>
      </c>
      <c r="G3522" t="str">
        <f t="shared" si="54"/>
        <v>TR-POSSGKN210300245</v>
      </c>
    </row>
    <row r="3523" spans="1:7" x14ac:dyDescent="0.25">
      <c r="A3523" s="54">
        <v>44261</v>
      </c>
      <c r="B3523" t="s">
        <v>1885</v>
      </c>
      <c r="C3523" t="s">
        <v>1888</v>
      </c>
      <c r="D3523">
        <v>238000</v>
      </c>
      <c r="E3523">
        <v>238000</v>
      </c>
      <c r="F3523">
        <v>1</v>
      </c>
      <c r="G3523" t="str">
        <f t="shared" ref="G3523:G3586" si="55" xml:space="preserve"> "TR-" &amp; B3523</f>
        <v>TR-POSSGKN210300245</v>
      </c>
    </row>
    <row r="3524" spans="1:7" x14ac:dyDescent="0.25">
      <c r="A3524" s="54">
        <v>44261</v>
      </c>
      <c r="B3524" t="s">
        <v>1885</v>
      </c>
      <c r="C3524" t="s">
        <v>276</v>
      </c>
      <c r="D3524">
        <v>-15225</v>
      </c>
      <c r="E3524">
        <v>-30450</v>
      </c>
      <c r="F3524">
        <v>2</v>
      </c>
      <c r="G3524" t="str">
        <f t="shared" si="55"/>
        <v>TR-POSSGKN210300245</v>
      </c>
    </row>
    <row r="3525" spans="1:7" x14ac:dyDescent="0.25">
      <c r="A3525" s="54">
        <v>44261</v>
      </c>
      <c r="B3525" t="s">
        <v>1889</v>
      </c>
      <c r="C3525" t="s">
        <v>336</v>
      </c>
      <c r="D3525">
        <v>-16800</v>
      </c>
      <c r="E3525">
        <v>-33600</v>
      </c>
      <c r="F3525">
        <v>2</v>
      </c>
      <c r="G3525" t="str">
        <f t="shared" si="55"/>
        <v>TR-POSSGKN210300246</v>
      </c>
    </row>
    <row r="3526" spans="1:7" x14ac:dyDescent="0.25">
      <c r="A3526" s="54">
        <v>44261</v>
      </c>
      <c r="B3526" t="s">
        <v>1889</v>
      </c>
      <c r="C3526" t="s">
        <v>338</v>
      </c>
      <c r="D3526">
        <v>30000</v>
      </c>
      <c r="E3526">
        <v>90000</v>
      </c>
      <c r="F3526">
        <v>3</v>
      </c>
      <c r="G3526" t="str">
        <f t="shared" si="55"/>
        <v>TR-POSSGKN210300246</v>
      </c>
    </row>
    <row r="3527" spans="1:7" x14ac:dyDescent="0.25">
      <c r="A3527" s="54">
        <v>44261</v>
      </c>
      <c r="B3527" t="s">
        <v>1889</v>
      </c>
      <c r="C3527" t="s">
        <v>339</v>
      </c>
      <c r="D3527">
        <v>130000</v>
      </c>
      <c r="E3527">
        <v>130000</v>
      </c>
      <c r="F3527">
        <v>1</v>
      </c>
      <c r="G3527" t="str">
        <f t="shared" si="55"/>
        <v>TR-POSSGKN210300246</v>
      </c>
    </row>
    <row r="3528" spans="1:7" x14ac:dyDescent="0.25">
      <c r="A3528" s="54">
        <v>44261</v>
      </c>
      <c r="B3528" t="s">
        <v>1889</v>
      </c>
      <c r="C3528" t="s">
        <v>342</v>
      </c>
      <c r="D3528">
        <v>9200</v>
      </c>
      <c r="E3528">
        <v>92000</v>
      </c>
      <c r="F3528">
        <v>10</v>
      </c>
      <c r="G3528" t="str">
        <f t="shared" si="55"/>
        <v>TR-POSSGKN210300246</v>
      </c>
    </row>
    <row r="3529" spans="1:7" x14ac:dyDescent="0.25">
      <c r="A3529" s="54">
        <v>44261</v>
      </c>
      <c r="B3529" t="s">
        <v>1889</v>
      </c>
      <c r="C3529" t="s">
        <v>207</v>
      </c>
      <c r="D3529">
        <v>27000</v>
      </c>
      <c r="E3529">
        <v>27000</v>
      </c>
      <c r="F3529">
        <v>1</v>
      </c>
      <c r="G3529" t="str">
        <f t="shared" si="55"/>
        <v>TR-POSSGKN210300246</v>
      </c>
    </row>
    <row r="3530" spans="1:7" x14ac:dyDescent="0.25">
      <c r="A3530" s="54">
        <v>44261</v>
      </c>
      <c r="B3530" t="s">
        <v>1889</v>
      </c>
      <c r="C3530" t="s">
        <v>10</v>
      </c>
      <c r="D3530">
        <v>14500</v>
      </c>
      <c r="E3530">
        <v>14500</v>
      </c>
      <c r="F3530">
        <v>1</v>
      </c>
      <c r="G3530" t="str">
        <f t="shared" si="55"/>
        <v>TR-POSSGKN210300246</v>
      </c>
    </row>
    <row r="3531" spans="1:7" x14ac:dyDescent="0.25">
      <c r="A3531" s="54">
        <v>44261</v>
      </c>
      <c r="B3531" t="s">
        <v>1889</v>
      </c>
      <c r="C3531" t="s">
        <v>20</v>
      </c>
      <c r="D3531">
        <v>30000</v>
      </c>
      <c r="E3531">
        <v>60000</v>
      </c>
      <c r="F3531">
        <v>2</v>
      </c>
      <c r="G3531" t="str">
        <f t="shared" si="55"/>
        <v>TR-POSSGKN210300246</v>
      </c>
    </row>
    <row r="3532" spans="1:7" x14ac:dyDescent="0.25">
      <c r="A3532" s="54">
        <v>44261</v>
      </c>
      <c r="B3532" t="s">
        <v>1889</v>
      </c>
      <c r="C3532" t="s">
        <v>106</v>
      </c>
      <c r="D3532">
        <v>1000</v>
      </c>
      <c r="E3532">
        <v>1000</v>
      </c>
      <c r="F3532">
        <v>1</v>
      </c>
      <c r="G3532" t="str">
        <f t="shared" si="55"/>
        <v>TR-POSSGKN210300246</v>
      </c>
    </row>
    <row r="3533" spans="1:7" x14ac:dyDescent="0.25">
      <c r="A3533" s="54">
        <v>44261</v>
      </c>
      <c r="B3533" t="s">
        <v>1890</v>
      </c>
      <c r="C3533" t="s">
        <v>20</v>
      </c>
      <c r="D3533">
        <v>30000</v>
      </c>
      <c r="E3533">
        <v>30000</v>
      </c>
      <c r="F3533">
        <v>1</v>
      </c>
      <c r="G3533" t="str">
        <f t="shared" si="55"/>
        <v>TR-POSSGKN210300248</v>
      </c>
    </row>
    <row r="3534" spans="1:7" x14ac:dyDescent="0.25">
      <c r="A3534" s="54">
        <v>44261</v>
      </c>
      <c r="B3534" t="s">
        <v>1890</v>
      </c>
      <c r="C3534" t="s">
        <v>347</v>
      </c>
      <c r="D3534">
        <v>298000</v>
      </c>
      <c r="E3534">
        <v>298000</v>
      </c>
      <c r="F3534">
        <v>1</v>
      </c>
      <c r="G3534" t="str">
        <f t="shared" si="55"/>
        <v>TR-POSSGKN210300248</v>
      </c>
    </row>
    <row r="3535" spans="1:7" x14ac:dyDescent="0.25">
      <c r="A3535" s="54">
        <v>44261</v>
      </c>
      <c r="B3535" t="s">
        <v>1891</v>
      </c>
      <c r="C3535" t="s">
        <v>342</v>
      </c>
      <c r="D3535">
        <v>9500</v>
      </c>
      <c r="E3535">
        <v>19000</v>
      </c>
      <c r="F3535">
        <v>2</v>
      </c>
      <c r="G3535" t="str">
        <f t="shared" si="55"/>
        <v>TR-POSSGKN210300249</v>
      </c>
    </row>
    <row r="3536" spans="1:7" x14ac:dyDescent="0.25">
      <c r="A3536" s="54">
        <v>44261</v>
      </c>
      <c r="B3536" t="s">
        <v>1891</v>
      </c>
      <c r="C3536" t="s">
        <v>9</v>
      </c>
      <c r="D3536">
        <v>14500</v>
      </c>
      <c r="E3536">
        <v>43500</v>
      </c>
      <c r="F3536">
        <v>3</v>
      </c>
      <c r="G3536" t="str">
        <f t="shared" si="55"/>
        <v>TR-POSSGKN210300249</v>
      </c>
    </row>
    <row r="3537" spans="1:7" x14ac:dyDescent="0.25">
      <c r="A3537" s="54">
        <v>44261</v>
      </c>
      <c r="B3537" t="s">
        <v>1892</v>
      </c>
      <c r="C3537" t="s">
        <v>72</v>
      </c>
      <c r="D3537">
        <v>11000</v>
      </c>
      <c r="E3537">
        <v>22000</v>
      </c>
      <c r="F3537">
        <v>2</v>
      </c>
      <c r="G3537" t="str">
        <f t="shared" si="55"/>
        <v>TR-POSSGKN210300250</v>
      </c>
    </row>
    <row r="3538" spans="1:7" x14ac:dyDescent="0.25">
      <c r="A3538" s="54">
        <v>44261</v>
      </c>
      <c r="B3538" t="s">
        <v>1892</v>
      </c>
      <c r="C3538" t="s">
        <v>98</v>
      </c>
      <c r="D3538">
        <v>32000</v>
      </c>
      <c r="E3538">
        <v>32000</v>
      </c>
      <c r="F3538">
        <v>1</v>
      </c>
      <c r="G3538" t="str">
        <f t="shared" si="55"/>
        <v>TR-POSSGKN210300250</v>
      </c>
    </row>
    <row r="3539" spans="1:7" x14ac:dyDescent="0.25">
      <c r="A3539" s="54">
        <v>44261</v>
      </c>
      <c r="B3539" t="s">
        <v>1892</v>
      </c>
      <c r="C3539" t="s">
        <v>189</v>
      </c>
      <c r="D3539">
        <v>32000</v>
      </c>
      <c r="E3539">
        <v>32000</v>
      </c>
      <c r="F3539">
        <v>1</v>
      </c>
      <c r="G3539" t="str">
        <f t="shared" si="55"/>
        <v>TR-POSSGKN210300250</v>
      </c>
    </row>
    <row r="3540" spans="1:7" x14ac:dyDescent="0.25">
      <c r="A3540" s="54">
        <v>44261</v>
      </c>
      <c r="B3540" t="s">
        <v>1892</v>
      </c>
      <c r="C3540" t="s">
        <v>10</v>
      </c>
      <c r="D3540">
        <v>14500</v>
      </c>
      <c r="E3540">
        <v>43500</v>
      </c>
      <c r="F3540">
        <v>3</v>
      </c>
      <c r="G3540" t="str">
        <f t="shared" si="55"/>
        <v>TR-POSSGKN210300250</v>
      </c>
    </row>
    <row r="3541" spans="1:7" x14ac:dyDescent="0.25">
      <c r="A3541" s="54">
        <v>44261</v>
      </c>
      <c r="B3541" t="s">
        <v>1892</v>
      </c>
      <c r="C3541" t="s">
        <v>82</v>
      </c>
      <c r="D3541">
        <v>8700</v>
      </c>
      <c r="E3541">
        <v>17400</v>
      </c>
      <c r="F3541">
        <v>2</v>
      </c>
      <c r="G3541" t="str">
        <f t="shared" si="55"/>
        <v>TR-POSSGKN210300250</v>
      </c>
    </row>
    <row r="3542" spans="1:7" x14ac:dyDescent="0.25">
      <c r="A3542" s="54">
        <v>44261</v>
      </c>
      <c r="B3542" t="s">
        <v>1892</v>
      </c>
      <c r="C3542" t="s">
        <v>342</v>
      </c>
      <c r="D3542">
        <v>9500</v>
      </c>
      <c r="E3542">
        <v>19000</v>
      </c>
      <c r="F3542">
        <v>2</v>
      </c>
      <c r="G3542" t="str">
        <f t="shared" si="55"/>
        <v>TR-POSSGKN210300250</v>
      </c>
    </row>
    <row r="3543" spans="1:7" x14ac:dyDescent="0.25">
      <c r="A3543" s="54">
        <v>44261</v>
      </c>
      <c r="B3543" t="s">
        <v>1892</v>
      </c>
      <c r="C3543" t="s">
        <v>159</v>
      </c>
      <c r="D3543">
        <v>4200</v>
      </c>
      <c r="E3543">
        <v>12600</v>
      </c>
      <c r="F3543">
        <v>3</v>
      </c>
      <c r="G3543" t="str">
        <f t="shared" si="55"/>
        <v>TR-POSSGKN210300250</v>
      </c>
    </row>
    <row r="3544" spans="1:7" x14ac:dyDescent="0.25">
      <c r="A3544" s="54">
        <v>44261</v>
      </c>
      <c r="B3544" t="s">
        <v>1892</v>
      </c>
      <c r="C3544" t="s">
        <v>15</v>
      </c>
      <c r="D3544">
        <v>15500</v>
      </c>
      <c r="E3544">
        <v>31000</v>
      </c>
      <c r="F3544">
        <v>2</v>
      </c>
      <c r="G3544" t="str">
        <f t="shared" si="55"/>
        <v>TR-POSSGKN210300250</v>
      </c>
    </row>
    <row r="3545" spans="1:7" x14ac:dyDescent="0.25">
      <c r="A3545" s="54">
        <v>44261</v>
      </c>
      <c r="B3545" t="s">
        <v>1892</v>
      </c>
      <c r="C3545" t="s">
        <v>574</v>
      </c>
      <c r="D3545">
        <v>24000</v>
      </c>
      <c r="E3545">
        <v>24000</v>
      </c>
      <c r="F3545">
        <v>1</v>
      </c>
      <c r="G3545" t="str">
        <f t="shared" si="55"/>
        <v>TR-POSSGKN210300250</v>
      </c>
    </row>
    <row r="3546" spans="1:7" x14ac:dyDescent="0.25">
      <c r="A3546" s="54">
        <v>44261</v>
      </c>
      <c r="B3546" t="s">
        <v>1892</v>
      </c>
      <c r="C3546" t="s">
        <v>363</v>
      </c>
      <c r="D3546">
        <v>19000</v>
      </c>
      <c r="E3546">
        <v>19000</v>
      </c>
      <c r="F3546">
        <v>1</v>
      </c>
      <c r="G3546" t="str">
        <f t="shared" si="55"/>
        <v>TR-POSSGKN210300250</v>
      </c>
    </row>
    <row r="3547" spans="1:7" x14ac:dyDescent="0.25">
      <c r="A3547" s="54">
        <v>44261</v>
      </c>
      <c r="B3547" t="s">
        <v>1892</v>
      </c>
      <c r="C3547" t="s">
        <v>191</v>
      </c>
      <c r="D3547">
        <v>7500</v>
      </c>
      <c r="E3547">
        <v>15000</v>
      </c>
      <c r="F3547">
        <v>2</v>
      </c>
      <c r="G3547" t="str">
        <f t="shared" si="55"/>
        <v>TR-POSSGKN210300250</v>
      </c>
    </row>
    <row r="3548" spans="1:7" x14ac:dyDescent="0.25">
      <c r="A3548" s="54">
        <v>44261</v>
      </c>
      <c r="B3548" t="s">
        <v>1893</v>
      </c>
      <c r="C3548" t="s">
        <v>354</v>
      </c>
      <c r="D3548">
        <v>9500</v>
      </c>
      <c r="E3548">
        <v>19000</v>
      </c>
      <c r="F3548">
        <v>2</v>
      </c>
      <c r="G3548" t="str">
        <f t="shared" si="55"/>
        <v>TR-POSSGKN210300251</v>
      </c>
    </row>
    <row r="3549" spans="1:7" x14ac:dyDescent="0.25">
      <c r="A3549" s="54">
        <v>44261</v>
      </c>
      <c r="B3549" t="s">
        <v>1894</v>
      </c>
      <c r="C3549" t="s">
        <v>166</v>
      </c>
      <c r="D3549">
        <v>5100</v>
      </c>
      <c r="E3549">
        <v>30600</v>
      </c>
      <c r="F3549">
        <v>6</v>
      </c>
      <c r="G3549" t="str">
        <f t="shared" si="55"/>
        <v>TR-POSSGKN210300252</v>
      </c>
    </row>
    <row r="3550" spans="1:7" x14ac:dyDescent="0.25">
      <c r="A3550" s="54">
        <v>44261</v>
      </c>
      <c r="B3550" t="s">
        <v>1895</v>
      </c>
      <c r="C3550" t="s">
        <v>16</v>
      </c>
      <c r="D3550">
        <v>14000</v>
      </c>
      <c r="E3550">
        <v>56000</v>
      </c>
      <c r="F3550">
        <v>4</v>
      </c>
      <c r="G3550" t="str">
        <f t="shared" si="55"/>
        <v>TR-POSSGKN210300253</v>
      </c>
    </row>
    <row r="3551" spans="1:7" x14ac:dyDescent="0.25">
      <c r="A3551" s="54">
        <v>44261</v>
      </c>
      <c r="B3551" t="s">
        <v>1895</v>
      </c>
      <c r="C3551" t="s">
        <v>36</v>
      </c>
      <c r="D3551">
        <v>18000</v>
      </c>
      <c r="E3551">
        <v>18000</v>
      </c>
      <c r="F3551">
        <v>1</v>
      </c>
      <c r="G3551" t="str">
        <f t="shared" si="55"/>
        <v>TR-POSSGKN210300253</v>
      </c>
    </row>
    <row r="3552" spans="1:7" x14ac:dyDescent="0.25">
      <c r="A3552" s="54">
        <v>44261</v>
      </c>
      <c r="B3552" t="s">
        <v>1896</v>
      </c>
      <c r="C3552" t="s">
        <v>68</v>
      </c>
      <c r="D3552">
        <v>5500</v>
      </c>
      <c r="E3552">
        <v>11000</v>
      </c>
      <c r="F3552">
        <v>2</v>
      </c>
      <c r="G3552" t="str">
        <f t="shared" si="55"/>
        <v>TR-POSSGKN210300254</v>
      </c>
    </row>
    <row r="3553" spans="1:7" x14ac:dyDescent="0.25">
      <c r="A3553" s="54">
        <v>44261</v>
      </c>
      <c r="B3553" t="s">
        <v>1896</v>
      </c>
      <c r="C3553" t="s">
        <v>575</v>
      </c>
      <c r="D3553">
        <v>24000</v>
      </c>
      <c r="E3553">
        <v>24000</v>
      </c>
      <c r="F3553">
        <v>1</v>
      </c>
      <c r="G3553" t="str">
        <f t="shared" si="55"/>
        <v>TR-POSSGKN210300254</v>
      </c>
    </row>
    <row r="3554" spans="1:7" x14ac:dyDescent="0.25">
      <c r="A3554" s="54">
        <v>44261</v>
      </c>
      <c r="B3554" t="s">
        <v>1896</v>
      </c>
      <c r="C3554" t="s">
        <v>251</v>
      </c>
      <c r="D3554">
        <v>8200</v>
      </c>
      <c r="E3554">
        <v>8200</v>
      </c>
      <c r="F3554">
        <v>1</v>
      </c>
      <c r="G3554" t="str">
        <f t="shared" si="55"/>
        <v>TR-POSSGKN210300254</v>
      </c>
    </row>
    <row r="3555" spans="1:7" x14ac:dyDescent="0.25">
      <c r="A3555" s="54">
        <v>44261</v>
      </c>
      <c r="B3555" t="s">
        <v>1897</v>
      </c>
      <c r="C3555" t="s">
        <v>163</v>
      </c>
      <c r="D3555">
        <v>5000</v>
      </c>
      <c r="E3555">
        <v>5000</v>
      </c>
      <c r="F3555">
        <v>1</v>
      </c>
      <c r="G3555" t="str">
        <f t="shared" si="55"/>
        <v>TR-POSSGKN210300255</v>
      </c>
    </row>
    <row r="3556" spans="1:7" x14ac:dyDescent="0.25">
      <c r="A3556" s="54">
        <v>44261</v>
      </c>
      <c r="B3556" t="s">
        <v>1898</v>
      </c>
      <c r="C3556" t="s">
        <v>576</v>
      </c>
      <c r="D3556">
        <v>7800</v>
      </c>
      <c r="E3556">
        <v>7800</v>
      </c>
      <c r="F3556">
        <v>1</v>
      </c>
      <c r="G3556" t="str">
        <f t="shared" si="55"/>
        <v>TR-SISGKN210300190</v>
      </c>
    </row>
    <row r="3557" spans="1:7" x14ac:dyDescent="0.25">
      <c r="A3557" s="54">
        <v>44261</v>
      </c>
      <c r="B3557" t="s">
        <v>1898</v>
      </c>
      <c r="C3557" t="s">
        <v>85</v>
      </c>
      <c r="D3557">
        <v>10000</v>
      </c>
      <c r="E3557">
        <v>20000</v>
      </c>
      <c r="F3557">
        <v>2</v>
      </c>
      <c r="G3557" t="str">
        <f t="shared" si="55"/>
        <v>TR-SISGKN210300190</v>
      </c>
    </row>
    <row r="3558" spans="1:7" x14ac:dyDescent="0.25">
      <c r="A3558" s="54">
        <v>44261</v>
      </c>
      <c r="B3558" t="s">
        <v>1898</v>
      </c>
      <c r="C3558" t="s">
        <v>578</v>
      </c>
      <c r="D3558">
        <v>27000</v>
      </c>
      <c r="E3558">
        <v>27000</v>
      </c>
      <c r="F3558">
        <v>1</v>
      </c>
      <c r="G3558" t="str">
        <f t="shared" si="55"/>
        <v>TR-SISGKN210300190</v>
      </c>
    </row>
    <row r="3559" spans="1:7" x14ac:dyDescent="0.25">
      <c r="A3559" s="54">
        <v>44262</v>
      </c>
      <c r="B3559" t="s">
        <v>1899</v>
      </c>
      <c r="C3559" t="s">
        <v>9</v>
      </c>
      <c r="D3559">
        <v>14500</v>
      </c>
      <c r="E3559">
        <v>14500</v>
      </c>
      <c r="F3559">
        <v>1</v>
      </c>
      <c r="G3559" t="str">
        <f t="shared" si="55"/>
        <v>TR-POSSGKN210300282</v>
      </c>
    </row>
    <row r="3560" spans="1:7" x14ac:dyDescent="0.25">
      <c r="A3560" s="54">
        <v>44262</v>
      </c>
      <c r="B3560" t="s">
        <v>1899</v>
      </c>
      <c r="C3560" t="s">
        <v>579</v>
      </c>
      <c r="D3560">
        <v>19500</v>
      </c>
      <c r="E3560">
        <v>19500</v>
      </c>
      <c r="F3560">
        <v>1</v>
      </c>
      <c r="G3560" t="str">
        <f t="shared" si="55"/>
        <v>TR-POSSGKN210300282</v>
      </c>
    </row>
    <row r="3561" spans="1:7" x14ac:dyDescent="0.25">
      <c r="A3561" s="54">
        <v>44262</v>
      </c>
      <c r="B3561" t="s">
        <v>1899</v>
      </c>
      <c r="C3561" t="s">
        <v>581</v>
      </c>
      <c r="D3561">
        <v>340000</v>
      </c>
      <c r="E3561">
        <v>340000</v>
      </c>
      <c r="F3561">
        <v>1</v>
      </c>
      <c r="G3561" t="str">
        <f t="shared" si="55"/>
        <v>TR-POSSGKN210300282</v>
      </c>
    </row>
    <row r="3562" spans="1:7" x14ac:dyDescent="0.25">
      <c r="A3562" s="54">
        <v>44262</v>
      </c>
      <c r="B3562" t="s">
        <v>1899</v>
      </c>
      <c r="C3562" t="s">
        <v>29</v>
      </c>
      <c r="D3562">
        <v>14500</v>
      </c>
      <c r="E3562">
        <v>14500</v>
      </c>
      <c r="F3562">
        <v>1</v>
      </c>
      <c r="G3562" t="str">
        <f t="shared" si="55"/>
        <v>TR-POSSGKN210300282</v>
      </c>
    </row>
    <row r="3563" spans="1:7" x14ac:dyDescent="0.25">
      <c r="A3563" s="54">
        <v>44262</v>
      </c>
      <c r="B3563" t="s">
        <v>1899</v>
      </c>
      <c r="C3563" t="s">
        <v>279</v>
      </c>
      <c r="D3563">
        <v>32000</v>
      </c>
      <c r="E3563">
        <v>32000</v>
      </c>
      <c r="F3563">
        <v>1</v>
      </c>
      <c r="G3563" t="str">
        <f t="shared" si="55"/>
        <v>TR-POSSGKN210300282</v>
      </c>
    </row>
    <row r="3564" spans="1:7" x14ac:dyDescent="0.25">
      <c r="A3564" s="54">
        <v>44262</v>
      </c>
      <c r="B3564" t="s">
        <v>1899</v>
      </c>
      <c r="C3564" t="s">
        <v>64</v>
      </c>
      <c r="D3564">
        <v>24000</v>
      </c>
      <c r="E3564">
        <v>72000</v>
      </c>
      <c r="F3564">
        <v>3</v>
      </c>
      <c r="G3564" t="str">
        <f t="shared" si="55"/>
        <v>TR-POSSGKN210300282</v>
      </c>
    </row>
    <row r="3565" spans="1:7" x14ac:dyDescent="0.25">
      <c r="A3565" s="54">
        <v>44262</v>
      </c>
      <c r="B3565" t="s">
        <v>1899</v>
      </c>
      <c r="C3565" t="s">
        <v>20</v>
      </c>
      <c r="D3565">
        <v>30000</v>
      </c>
      <c r="E3565">
        <v>30000</v>
      </c>
      <c r="F3565">
        <v>1</v>
      </c>
      <c r="G3565" t="str">
        <f t="shared" si="55"/>
        <v>TR-POSSGKN210300282</v>
      </c>
    </row>
    <row r="3566" spans="1:7" x14ac:dyDescent="0.25">
      <c r="A3566" s="54">
        <v>44262</v>
      </c>
      <c r="B3566" t="s">
        <v>1899</v>
      </c>
      <c r="C3566" t="s">
        <v>42</v>
      </c>
      <c r="D3566">
        <v>27500</v>
      </c>
      <c r="E3566">
        <v>27500</v>
      </c>
      <c r="F3566">
        <v>1</v>
      </c>
      <c r="G3566" t="str">
        <f t="shared" si="55"/>
        <v>TR-POSSGKN210300282</v>
      </c>
    </row>
    <row r="3567" spans="1:7" x14ac:dyDescent="0.25">
      <c r="A3567" s="54">
        <v>44262</v>
      </c>
      <c r="B3567" t="s">
        <v>1899</v>
      </c>
      <c r="C3567" t="s">
        <v>259</v>
      </c>
      <c r="D3567">
        <v>19500</v>
      </c>
      <c r="E3567">
        <v>97500</v>
      </c>
      <c r="F3567">
        <v>5</v>
      </c>
      <c r="G3567" t="str">
        <f t="shared" si="55"/>
        <v>TR-POSSGKN210300282</v>
      </c>
    </row>
    <row r="3568" spans="1:7" x14ac:dyDescent="0.25">
      <c r="A3568" s="54">
        <v>44262</v>
      </c>
      <c r="B3568" t="s">
        <v>1899</v>
      </c>
      <c r="C3568" t="s">
        <v>14</v>
      </c>
      <c r="D3568">
        <v>30000</v>
      </c>
      <c r="E3568">
        <v>30000</v>
      </c>
      <c r="F3568">
        <v>1</v>
      </c>
      <c r="G3568" t="str">
        <f t="shared" si="55"/>
        <v>TR-POSSGKN210300282</v>
      </c>
    </row>
    <row r="3569" spans="1:7" x14ac:dyDescent="0.25">
      <c r="A3569" s="54">
        <v>44262</v>
      </c>
      <c r="B3569" t="s">
        <v>1899</v>
      </c>
      <c r="C3569" t="s">
        <v>184</v>
      </c>
      <c r="D3569">
        <v>16000</v>
      </c>
      <c r="E3569">
        <v>16000</v>
      </c>
      <c r="F3569">
        <v>1</v>
      </c>
      <c r="G3569" t="str">
        <f t="shared" si="55"/>
        <v>TR-POSSGKN210300282</v>
      </c>
    </row>
    <row r="3570" spans="1:7" x14ac:dyDescent="0.25">
      <c r="A3570" s="54">
        <v>44262</v>
      </c>
      <c r="B3570" t="s">
        <v>1899</v>
      </c>
      <c r="C3570" t="s">
        <v>589</v>
      </c>
      <c r="D3570">
        <v>10500</v>
      </c>
      <c r="E3570">
        <v>10500</v>
      </c>
      <c r="F3570">
        <v>1</v>
      </c>
      <c r="G3570" t="str">
        <f t="shared" si="55"/>
        <v>TR-POSSGKN210300282</v>
      </c>
    </row>
    <row r="3571" spans="1:7" x14ac:dyDescent="0.25">
      <c r="A3571" s="54">
        <v>44262</v>
      </c>
      <c r="B3571" t="s">
        <v>1899</v>
      </c>
      <c r="C3571" t="s">
        <v>591</v>
      </c>
      <c r="D3571">
        <v>1500</v>
      </c>
      <c r="E3571">
        <v>7500</v>
      </c>
      <c r="F3571">
        <v>5</v>
      </c>
      <c r="G3571" t="str">
        <f t="shared" si="55"/>
        <v>TR-POSSGKN210300282</v>
      </c>
    </row>
    <row r="3572" spans="1:7" x14ac:dyDescent="0.25">
      <c r="A3572" s="54">
        <v>44262</v>
      </c>
      <c r="B3572" t="s">
        <v>1899</v>
      </c>
      <c r="C3572" t="s">
        <v>593</v>
      </c>
      <c r="D3572">
        <v>6000</v>
      </c>
      <c r="E3572">
        <v>12000</v>
      </c>
      <c r="F3572">
        <v>2</v>
      </c>
      <c r="G3572" t="str">
        <f t="shared" si="55"/>
        <v>TR-POSSGKN210300282</v>
      </c>
    </row>
    <row r="3573" spans="1:7" x14ac:dyDescent="0.25">
      <c r="A3573" s="54">
        <v>44262</v>
      </c>
      <c r="B3573" t="s">
        <v>1899</v>
      </c>
      <c r="C3573" t="s">
        <v>595</v>
      </c>
      <c r="D3573">
        <v>20000</v>
      </c>
      <c r="E3573">
        <v>20000</v>
      </c>
      <c r="F3573">
        <v>1</v>
      </c>
      <c r="G3573" t="str">
        <f t="shared" si="55"/>
        <v>TR-POSSGKN210300282</v>
      </c>
    </row>
    <row r="3574" spans="1:7" x14ac:dyDescent="0.25">
      <c r="A3574" s="54">
        <v>44262</v>
      </c>
      <c r="B3574" t="s">
        <v>1899</v>
      </c>
      <c r="C3574" t="s">
        <v>597</v>
      </c>
      <c r="D3574">
        <v>2500</v>
      </c>
      <c r="E3574">
        <v>2500</v>
      </c>
      <c r="F3574">
        <v>1</v>
      </c>
      <c r="G3574" t="str">
        <f t="shared" si="55"/>
        <v>TR-POSSGKN210300282</v>
      </c>
    </row>
    <row r="3575" spans="1:7" x14ac:dyDescent="0.25">
      <c r="A3575" s="54">
        <v>44262</v>
      </c>
      <c r="B3575" t="s">
        <v>1899</v>
      </c>
      <c r="C3575" t="s">
        <v>578</v>
      </c>
      <c r="D3575">
        <v>27000</v>
      </c>
      <c r="E3575">
        <v>27000</v>
      </c>
      <c r="F3575">
        <v>1</v>
      </c>
      <c r="G3575" t="str">
        <f t="shared" si="55"/>
        <v>TR-POSSGKN210300282</v>
      </c>
    </row>
    <row r="3576" spans="1:7" x14ac:dyDescent="0.25">
      <c r="A3576" s="54">
        <v>44262</v>
      </c>
      <c r="B3576" t="s">
        <v>1899</v>
      </c>
      <c r="C3576" t="s">
        <v>599</v>
      </c>
      <c r="D3576">
        <v>11000</v>
      </c>
      <c r="E3576">
        <v>11000</v>
      </c>
      <c r="F3576">
        <v>1</v>
      </c>
      <c r="G3576" t="str">
        <f t="shared" si="55"/>
        <v>TR-POSSGKN210300282</v>
      </c>
    </row>
    <row r="3577" spans="1:7" x14ac:dyDescent="0.25">
      <c r="A3577" s="54">
        <v>44262</v>
      </c>
      <c r="B3577" t="s">
        <v>1899</v>
      </c>
      <c r="C3577" t="s">
        <v>276</v>
      </c>
      <c r="D3577">
        <v>14500</v>
      </c>
      <c r="E3577">
        <v>43500</v>
      </c>
      <c r="F3577">
        <v>3</v>
      </c>
      <c r="G3577" t="str">
        <f t="shared" si="55"/>
        <v>TR-POSSGKN210300282</v>
      </c>
    </row>
    <row r="3578" spans="1:7" x14ac:dyDescent="0.25">
      <c r="A3578" s="54">
        <v>44262</v>
      </c>
      <c r="B3578" t="s">
        <v>1899</v>
      </c>
      <c r="C3578" t="s">
        <v>383</v>
      </c>
      <c r="D3578">
        <v>29000</v>
      </c>
      <c r="E3578">
        <v>58000</v>
      </c>
      <c r="F3578">
        <v>2</v>
      </c>
      <c r="G3578" t="str">
        <f t="shared" si="55"/>
        <v>TR-POSSGKN210300282</v>
      </c>
    </row>
    <row r="3579" spans="1:7" x14ac:dyDescent="0.25">
      <c r="A3579" s="54">
        <v>44262</v>
      </c>
      <c r="B3579" t="s">
        <v>1899</v>
      </c>
      <c r="C3579" t="s">
        <v>276</v>
      </c>
      <c r="D3579">
        <v>14500</v>
      </c>
      <c r="E3579">
        <v>14500</v>
      </c>
      <c r="F3579">
        <v>1</v>
      </c>
      <c r="G3579" t="str">
        <f t="shared" si="55"/>
        <v>TR-POSSGKN210300282</v>
      </c>
    </row>
    <row r="3580" spans="1:7" x14ac:dyDescent="0.25">
      <c r="A3580" s="54">
        <v>44262</v>
      </c>
      <c r="B3580" t="s">
        <v>1899</v>
      </c>
      <c r="C3580" t="s">
        <v>225</v>
      </c>
      <c r="D3580">
        <v>9000</v>
      </c>
      <c r="E3580">
        <v>36000</v>
      </c>
      <c r="F3580">
        <v>4</v>
      </c>
      <c r="G3580" t="str">
        <f t="shared" si="55"/>
        <v>TR-POSSGKN210300282</v>
      </c>
    </row>
    <row r="3581" spans="1:7" x14ac:dyDescent="0.25">
      <c r="A3581" s="54">
        <v>44262</v>
      </c>
      <c r="B3581" t="s">
        <v>1900</v>
      </c>
      <c r="C3581" t="s">
        <v>602</v>
      </c>
      <c r="D3581">
        <v>11000</v>
      </c>
      <c r="E3581">
        <v>11000</v>
      </c>
      <c r="F3581">
        <v>1</v>
      </c>
      <c r="G3581" t="str">
        <f t="shared" si="55"/>
        <v>TR-POSSGKN210300283</v>
      </c>
    </row>
    <row r="3582" spans="1:7" x14ac:dyDescent="0.25">
      <c r="A3582" s="54">
        <v>44262</v>
      </c>
      <c r="B3582" t="s">
        <v>1900</v>
      </c>
      <c r="C3582" t="s">
        <v>394</v>
      </c>
      <c r="D3582">
        <v>9200</v>
      </c>
      <c r="E3582">
        <v>9200</v>
      </c>
      <c r="F3582">
        <v>1</v>
      </c>
      <c r="G3582" t="str">
        <f t="shared" si="55"/>
        <v>TR-POSSGKN210300283</v>
      </c>
    </row>
    <row r="3583" spans="1:7" x14ac:dyDescent="0.25">
      <c r="A3583" s="54">
        <v>44262</v>
      </c>
      <c r="B3583" t="s">
        <v>1900</v>
      </c>
      <c r="C3583" t="s">
        <v>410</v>
      </c>
      <c r="D3583">
        <v>9200</v>
      </c>
      <c r="E3583">
        <v>9200</v>
      </c>
      <c r="F3583">
        <v>1</v>
      </c>
      <c r="G3583" t="str">
        <f t="shared" si="55"/>
        <v>TR-POSSGKN210300283</v>
      </c>
    </row>
    <row r="3584" spans="1:7" x14ac:dyDescent="0.25">
      <c r="A3584" s="54">
        <v>44262</v>
      </c>
      <c r="B3584" t="s">
        <v>1901</v>
      </c>
      <c r="C3584" t="s">
        <v>11</v>
      </c>
      <c r="D3584">
        <v>12500</v>
      </c>
      <c r="E3584">
        <v>12500</v>
      </c>
      <c r="F3584">
        <v>1</v>
      </c>
      <c r="G3584" t="str">
        <f t="shared" si="55"/>
        <v>TR-POSSGKN210300284</v>
      </c>
    </row>
    <row r="3585" spans="1:7" x14ac:dyDescent="0.25">
      <c r="A3585" s="54">
        <v>44262</v>
      </c>
      <c r="B3585" t="s">
        <v>1902</v>
      </c>
      <c r="C3585" t="s">
        <v>377</v>
      </c>
      <c r="D3585">
        <v>1700</v>
      </c>
      <c r="E3585">
        <v>3400</v>
      </c>
      <c r="F3585">
        <v>2</v>
      </c>
      <c r="G3585" t="str">
        <f t="shared" si="55"/>
        <v>TR-POSSGKN210300285</v>
      </c>
    </row>
    <row r="3586" spans="1:7" x14ac:dyDescent="0.25">
      <c r="A3586" s="54">
        <v>44262</v>
      </c>
      <c r="B3586" t="s">
        <v>1903</v>
      </c>
      <c r="C3586" t="s">
        <v>7</v>
      </c>
      <c r="D3586">
        <v>1200000</v>
      </c>
      <c r="E3586">
        <v>1200000</v>
      </c>
      <c r="F3586">
        <v>1</v>
      </c>
      <c r="G3586" t="str">
        <f t="shared" si="55"/>
        <v>TR-POSSGKN210300286</v>
      </c>
    </row>
    <row r="3587" spans="1:7" x14ac:dyDescent="0.25">
      <c r="A3587" s="54">
        <v>44262</v>
      </c>
      <c r="B3587" t="s">
        <v>1904</v>
      </c>
      <c r="C3587" t="s">
        <v>8</v>
      </c>
      <c r="D3587">
        <v>15000</v>
      </c>
      <c r="E3587">
        <v>15000</v>
      </c>
      <c r="F3587">
        <v>1</v>
      </c>
      <c r="G3587" t="str">
        <f t="shared" ref="G3587:G3650" si="56" xml:space="preserve"> "TR-" &amp; B3587</f>
        <v>TR-POSSGKN210300288</v>
      </c>
    </row>
    <row r="3588" spans="1:7" x14ac:dyDescent="0.25">
      <c r="A3588" s="54">
        <v>44262</v>
      </c>
      <c r="B3588" t="s">
        <v>1905</v>
      </c>
      <c r="C3588" t="s">
        <v>9</v>
      </c>
      <c r="D3588">
        <v>14500</v>
      </c>
      <c r="E3588">
        <v>14500</v>
      </c>
      <c r="F3588">
        <v>1</v>
      </c>
      <c r="G3588" t="str">
        <f t="shared" si="56"/>
        <v>TR-POSSGKN210300289</v>
      </c>
    </row>
    <row r="3589" spans="1:7" x14ac:dyDescent="0.25">
      <c r="A3589" s="54">
        <v>44262</v>
      </c>
      <c r="B3589" t="s">
        <v>1905</v>
      </c>
      <c r="C3589" t="s">
        <v>10</v>
      </c>
      <c r="D3589">
        <v>14500</v>
      </c>
      <c r="E3589">
        <v>14500</v>
      </c>
      <c r="F3589">
        <v>1</v>
      </c>
      <c r="G3589" t="str">
        <f t="shared" si="56"/>
        <v>TR-POSSGKN210300289</v>
      </c>
    </row>
    <row r="3590" spans="1:7" x14ac:dyDescent="0.25">
      <c r="A3590" s="54">
        <v>44262</v>
      </c>
      <c r="B3590" t="s">
        <v>1906</v>
      </c>
      <c r="C3590" t="s">
        <v>11</v>
      </c>
      <c r="D3590">
        <v>12500</v>
      </c>
      <c r="E3590">
        <v>625000</v>
      </c>
      <c r="F3590">
        <v>50</v>
      </c>
      <c r="G3590" t="str">
        <f t="shared" si="56"/>
        <v>TR-POSSGKN210300290</v>
      </c>
    </row>
    <row r="3591" spans="1:7" x14ac:dyDescent="0.25">
      <c r="A3591" s="54">
        <v>44262</v>
      </c>
      <c r="B3591" t="s">
        <v>1906</v>
      </c>
      <c r="C3591" t="s">
        <v>12</v>
      </c>
      <c r="D3591">
        <v>16500</v>
      </c>
      <c r="E3591">
        <v>165000</v>
      </c>
      <c r="F3591">
        <v>10</v>
      </c>
      <c r="G3591" t="str">
        <f t="shared" si="56"/>
        <v>TR-POSSGKN210300290</v>
      </c>
    </row>
    <row r="3592" spans="1:7" x14ac:dyDescent="0.25">
      <c r="A3592" s="54">
        <v>44262</v>
      </c>
      <c r="B3592" t="s">
        <v>1906</v>
      </c>
      <c r="C3592" t="s">
        <v>13</v>
      </c>
      <c r="D3592">
        <v>23000</v>
      </c>
      <c r="E3592">
        <v>23000</v>
      </c>
      <c r="F3592">
        <v>1</v>
      </c>
      <c r="G3592" t="str">
        <f t="shared" si="56"/>
        <v>TR-POSSGKN210300290</v>
      </c>
    </row>
    <row r="3593" spans="1:7" x14ac:dyDescent="0.25">
      <c r="A3593" s="54">
        <v>44262</v>
      </c>
      <c r="B3593" t="s">
        <v>1907</v>
      </c>
      <c r="C3593" t="s">
        <v>14</v>
      </c>
      <c r="D3593">
        <v>30000</v>
      </c>
      <c r="E3593">
        <v>60000</v>
      </c>
      <c r="F3593">
        <v>2</v>
      </c>
      <c r="G3593" t="str">
        <f t="shared" si="56"/>
        <v>TR-POSSGKN210300291</v>
      </c>
    </row>
    <row r="3594" spans="1:7" x14ac:dyDescent="0.25">
      <c r="A3594" s="54">
        <v>44262</v>
      </c>
      <c r="B3594" t="s">
        <v>1907</v>
      </c>
      <c r="C3594" t="s">
        <v>15</v>
      </c>
      <c r="D3594">
        <v>15500</v>
      </c>
      <c r="E3594">
        <v>15500</v>
      </c>
      <c r="F3594">
        <v>1</v>
      </c>
      <c r="G3594" t="str">
        <f t="shared" si="56"/>
        <v>TR-POSSGKN210300291</v>
      </c>
    </row>
    <row r="3595" spans="1:7" x14ac:dyDescent="0.25">
      <c r="A3595" s="54">
        <v>44262</v>
      </c>
      <c r="B3595" t="s">
        <v>1907</v>
      </c>
      <c r="C3595" t="s">
        <v>16</v>
      </c>
      <c r="D3595">
        <v>14500</v>
      </c>
      <c r="E3595">
        <v>14500</v>
      </c>
      <c r="F3595">
        <v>1</v>
      </c>
      <c r="G3595" t="str">
        <f t="shared" si="56"/>
        <v>TR-POSSGKN210300291</v>
      </c>
    </row>
    <row r="3596" spans="1:7" x14ac:dyDescent="0.25">
      <c r="A3596" s="54">
        <v>44262</v>
      </c>
      <c r="B3596" t="s">
        <v>1907</v>
      </c>
      <c r="C3596" t="s">
        <v>17</v>
      </c>
      <c r="D3596">
        <v>215000</v>
      </c>
      <c r="E3596">
        <v>215000</v>
      </c>
      <c r="F3596">
        <v>1</v>
      </c>
      <c r="G3596" t="str">
        <f t="shared" si="56"/>
        <v>TR-POSSGKN210300291</v>
      </c>
    </row>
    <row r="3597" spans="1:7" x14ac:dyDescent="0.25">
      <c r="A3597" s="54">
        <v>44262</v>
      </c>
      <c r="B3597" t="s">
        <v>1908</v>
      </c>
      <c r="C3597" t="s">
        <v>10</v>
      </c>
      <c r="D3597">
        <v>14500</v>
      </c>
      <c r="E3597">
        <v>14500</v>
      </c>
      <c r="F3597">
        <v>1</v>
      </c>
      <c r="G3597" t="str">
        <f t="shared" si="56"/>
        <v>TR-POSSGKN210300292</v>
      </c>
    </row>
    <row r="3598" spans="1:7" x14ac:dyDescent="0.25">
      <c r="A3598" s="54">
        <v>44262</v>
      </c>
      <c r="B3598" t="s">
        <v>1908</v>
      </c>
      <c r="C3598" t="s">
        <v>20</v>
      </c>
      <c r="D3598">
        <v>30000</v>
      </c>
      <c r="E3598">
        <v>60000</v>
      </c>
      <c r="F3598">
        <v>2</v>
      </c>
      <c r="G3598" t="str">
        <f t="shared" si="56"/>
        <v>TR-POSSGKN210300292</v>
      </c>
    </row>
    <row r="3599" spans="1:7" x14ac:dyDescent="0.25">
      <c r="A3599" s="54">
        <v>44262</v>
      </c>
      <c r="B3599" t="s">
        <v>1909</v>
      </c>
      <c r="C3599" t="s">
        <v>24</v>
      </c>
      <c r="D3599">
        <v>30000</v>
      </c>
      <c r="E3599">
        <v>60000</v>
      </c>
      <c r="F3599">
        <v>2</v>
      </c>
      <c r="G3599" t="str">
        <f t="shared" si="56"/>
        <v>TR-POSSGKN210300293</v>
      </c>
    </row>
    <row r="3600" spans="1:7" x14ac:dyDescent="0.25">
      <c r="A3600" s="54">
        <v>44262</v>
      </c>
      <c r="B3600" t="s">
        <v>1909</v>
      </c>
      <c r="C3600" t="s">
        <v>26</v>
      </c>
      <c r="D3600">
        <v>30000</v>
      </c>
      <c r="E3600">
        <v>30000</v>
      </c>
      <c r="F3600">
        <v>1</v>
      </c>
      <c r="G3600" t="str">
        <f t="shared" si="56"/>
        <v>TR-POSSGKN210300293</v>
      </c>
    </row>
    <row r="3601" spans="1:7" x14ac:dyDescent="0.25">
      <c r="A3601" s="54">
        <v>44262</v>
      </c>
      <c r="B3601" t="s">
        <v>1910</v>
      </c>
      <c r="C3601" t="s">
        <v>10</v>
      </c>
      <c r="D3601">
        <v>14500</v>
      </c>
      <c r="E3601">
        <v>14500</v>
      </c>
      <c r="F3601">
        <v>1</v>
      </c>
      <c r="G3601" t="str">
        <f t="shared" si="56"/>
        <v>TR-POSSGKN210300294</v>
      </c>
    </row>
    <row r="3602" spans="1:7" x14ac:dyDescent="0.25">
      <c r="A3602" s="54">
        <v>44262</v>
      </c>
      <c r="B3602" t="s">
        <v>1911</v>
      </c>
      <c r="C3602" t="s">
        <v>14</v>
      </c>
      <c r="D3602">
        <v>30000</v>
      </c>
      <c r="E3602">
        <v>720000</v>
      </c>
      <c r="F3602">
        <v>24</v>
      </c>
      <c r="G3602" t="str">
        <f t="shared" si="56"/>
        <v>TR-POSSGKN210300295</v>
      </c>
    </row>
    <row r="3603" spans="1:7" x14ac:dyDescent="0.25">
      <c r="A3603" s="54">
        <v>44262</v>
      </c>
      <c r="B3603" t="s">
        <v>1912</v>
      </c>
      <c r="C3603" t="s">
        <v>27</v>
      </c>
      <c r="D3603">
        <v>30000</v>
      </c>
      <c r="E3603">
        <v>30000</v>
      </c>
      <c r="F3603">
        <v>1</v>
      </c>
      <c r="G3603" t="str">
        <f t="shared" si="56"/>
        <v>TR-POSSGKN210300296</v>
      </c>
    </row>
    <row r="3604" spans="1:7" x14ac:dyDescent="0.25">
      <c r="A3604" s="54">
        <v>44262</v>
      </c>
      <c r="B3604" t="s">
        <v>1912</v>
      </c>
      <c r="C3604" t="s">
        <v>28</v>
      </c>
      <c r="D3604">
        <v>35000</v>
      </c>
      <c r="E3604">
        <v>35000</v>
      </c>
      <c r="F3604">
        <v>1</v>
      </c>
      <c r="G3604" t="str">
        <f t="shared" si="56"/>
        <v>TR-POSSGKN210300296</v>
      </c>
    </row>
    <row r="3605" spans="1:7" x14ac:dyDescent="0.25">
      <c r="A3605" s="54">
        <v>44262</v>
      </c>
      <c r="B3605" t="s">
        <v>1913</v>
      </c>
      <c r="C3605" t="s">
        <v>29</v>
      </c>
      <c r="D3605">
        <v>14500</v>
      </c>
      <c r="E3605">
        <v>14500</v>
      </c>
      <c r="F3605">
        <v>1</v>
      </c>
      <c r="G3605" t="str">
        <f t="shared" si="56"/>
        <v>TR-POSSGKN210300299</v>
      </c>
    </row>
    <row r="3606" spans="1:7" x14ac:dyDescent="0.25">
      <c r="A3606" s="54">
        <v>44262</v>
      </c>
      <c r="B3606" t="s">
        <v>1914</v>
      </c>
      <c r="C3606" t="s">
        <v>9</v>
      </c>
      <c r="D3606">
        <v>14500</v>
      </c>
      <c r="E3606">
        <v>14500</v>
      </c>
      <c r="F3606">
        <v>1</v>
      </c>
      <c r="G3606" t="str">
        <f t="shared" si="56"/>
        <v>TR-POSSGKN210300300</v>
      </c>
    </row>
    <row r="3607" spans="1:7" x14ac:dyDescent="0.25">
      <c r="A3607" s="54">
        <v>44262</v>
      </c>
      <c r="B3607" t="s">
        <v>1914</v>
      </c>
      <c r="C3607" t="s">
        <v>10</v>
      </c>
      <c r="D3607">
        <v>14500</v>
      </c>
      <c r="E3607">
        <v>29000</v>
      </c>
      <c r="F3607">
        <v>2</v>
      </c>
      <c r="G3607" t="str">
        <f t="shared" si="56"/>
        <v>TR-POSSGKN210300300</v>
      </c>
    </row>
    <row r="3608" spans="1:7" x14ac:dyDescent="0.25">
      <c r="A3608" s="54">
        <v>44262</v>
      </c>
      <c r="B3608" t="s">
        <v>1915</v>
      </c>
      <c r="C3608" t="s">
        <v>31</v>
      </c>
      <c r="D3608">
        <v>22000</v>
      </c>
      <c r="E3608">
        <v>22000</v>
      </c>
      <c r="F3608">
        <v>1</v>
      </c>
      <c r="G3608" t="str">
        <f t="shared" si="56"/>
        <v>TR-POSSGKN210300301</v>
      </c>
    </row>
    <row r="3609" spans="1:7" x14ac:dyDescent="0.25">
      <c r="A3609" s="54">
        <v>44262</v>
      </c>
      <c r="B3609" t="s">
        <v>1916</v>
      </c>
      <c r="C3609" t="s">
        <v>33</v>
      </c>
      <c r="D3609">
        <v>30000</v>
      </c>
      <c r="E3609">
        <v>30000</v>
      </c>
      <c r="F3609">
        <v>1</v>
      </c>
      <c r="G3609" t="str">
        <f t="shared" si="56"/>
        <v>TR-POSSGKN210300302</v>
      </c>
    </row>
    <row r="3610" spans="1:7" x14ac:dyDescent="0.25">
      <c r="A3610" s="54">
        <v>44262</v>
      </c>
      <c r="B3610" t="s">
        <v>1916</v>
      </c>
      <c r="C3610" t="s">
        <v>10</v>
      </c>
      <c r="D3610">
        <v>14500</v>
      </c>
      <c r="E3610">
        <v>14500</v>
      </c>
      <c r="F3610">
        <v>1</v>
      </c>
      <c r="G3610" t="str">
        <f t="shared" si="56"/>
        <v>TR-POSSGKN210300302</v>
      </c>
    </row>
    <row r="3611" spans="1:7" x14ac:dyDescent="0.25">
      <c r="A3611" s="54">
        <v>44262</v>
      </c>
      <c r="B3611" t="s">
        <v>1916</v>
      </c>
      <c r="C3611" t="s">
        <v>34</v>
      </c>
      <c r="D3611">
        <v>30000</v>
      </c>
      <c r="E3611">
        <v>30000</v>
      </c>
      <c r="F3611">
        <v>1</v>
      </c>
      <c r="G3611" t="str">
        <f t="shared" si="56"/>
        <v>TR-POSSGKN210300302</v>
      </c>
    </row>
    <row r="3612" spans="1:7" x14ac:dyDescent="0.25">
      <c r="A3612" s="54">
        <v>44262</v>
      </c>
      <c r="B3612" t="s">
        <v>1916</v>
      </c>
      <c r="C3612" t="s">
        <v>20</v>
      </c>
      <c r="D3612">
        <v>30000</v>
      </c>
      <c r="E3612">
        <v>60000</v>
      </c>
      <c r="F3612">
        <v>2</v>
      </c>
      <c r="G3612" t="str">
        <f t="shared" si="56"/>
        <v>TR-POSSGKN210300302</v>
      </c>
    </row>
    <row r="3613" spans="1:7" x14ac:dyDescent="0.25">
      <c r="A3613" s="54">
        <v>44262</v>
      </c>
      <c r="B3613" t="s">
        <v>1916</v>
      </c>
      <c r="C3613" t="s">
        <v>36</v>
      </c>
      <c r="D3613">
        <v>18000</v>
      </c>
      <c r="E3613">
        <v>18000</v>
      </c>
      <c r="F3613">
        <v>1</v>
      </c>
      <c r="G3613" t="str">
        <f t="shared" si="56"/>
        <v>TR-POSSGKN210300302</v>
      </c>
    </row>
    <row r="3614" spans="1:7" x14ac:dyDescent="0.25">
      <c r="A3614" s="54">
        <v>44262</v>
      </c>
      <c r="B3614" t="s">
        <v>1916</v>
      </c>
      <c r="C3614" t="s">
        <v>37</v>
      </c>
      <c r="D3614">
        <v>79000</v>
      </c>
      <c r="E3614">
        <v>79000</v>
      </c>
      <c r="F3614">
        <v>1</v>
      </c>
      <c r="G3614" t="str">
        <f t="shared" si="56"/>
        <v>TR-POSSGKN210300302</v>
      </c>
    </row>
    <row r="3615" spans="1:7" x14ac:dyDescent="0.25">
      <c r="A3615" s="54">
        <v>44262</v>
      </c>
      <c r="B3615" t="s">
        <v>1916</v>
      </c>
      <c r="C3615" t="s">
        <v>39</v>
      </c>
      <c r="D3615">
        <v>93000</v>
      </c>
      <c r="E3615">
        <v>93000</v>
      </c>
      <c r="F3615">
        <v>1</v>
      </c>
      <c r="G3615" t="str">
        <f t="shared" si="56"/>
        <v>TR-POSSGKN210300302</v>
      </c>
    </row>
    <row r="3616" spans="1:7" x14ac:dyDescent="0.25">
      <c r="A3616" s="54">
        <v>44262</v>
      </c>
      <c r="B3616" t="s">
        <v>1916</v>
      </c>
      <c r="C3616" t="s">
        <v>40</v>
      </c>
      <c r="D3616">
        <v>158000</v>
      </c>
      <c r="E3616">
        <v>158000</v>
      </c>
      <c r="F3616">
        <v>1</v>
      </c>
      <c r="G3616" t="str">
        <f t="shared" si="56"/>
        <v>TR-POSSGKN210300302</v>
      </c>
    </row>
    <row r="3617" spans="1:7" x14ac:dyDescent="0.25">
      <c r="A3617" s="54">
        <v>44262</v>
      </c>
      <c r="B3617" t="s">
        <v>1916</v>
      </c>
      <c r="C3617" t="s">
        <v>42</v>
      </c>
      <c r="D3617">
        <v>27000</v>
      </c>
      <c r="E3617">
        <v>270000</v>
      </c>
      <c r="F3617">
        <v>10</v>
      </c>
      <c r="G3617" t="str">
        <f t="shared" si="56"/>
        <v>TR-POSSGKN210300302</v>
      </c>
    </row>
    <row r="3618" spans="1:7" x14ac:dyDescent="0.25">
      <c r="A3618" s="54">
        <v>44262</v>
      </c>
      <c r="B3618" t="s">
        <v>1917</v>
      </c>
      <c r="C3618" t="s">
        <v>44</v>
      </c>
      <c r="D3618">
        <v>9000</v>
      </c>
      <c r="E3618">
        <v>27000</v>
      </c>
      <c r="F3618">
        <v>3</v>
      </c>
      <c r="G3618" t="str">
        <f t="shared" si="56"/>
        <v>TR-POSSGKN210300303</v>
      </c>
    </row>
    <row r="3619" spans="1:7" x14ac:dyDescent="0.25">
      <c r="A3619" s="54">
        <v>44262</v>
      </c>
      <c r="B3619" t="s">
        <v>1917</v>
      </c>
      <c r="C3619" t="s">
        <v>707</v>
      </c>
      <c r="D3619">
        <v>65000</v>
      </c>
      <c r="E3619">
        <v>65000</v>
      </c>
      <c r="F3619">
        <v>1</v>
      </c>
      <c r="G3619" t="str">
        <f t="shared" si="56"/>
        <v>TR-POSSGKN210300303</v>
      </c>
    </row>
    <row r="3620" spans="1:7" x14ac:dyDescent="0.25">
      <c r="A3620" s="54">
        <v>44262</v>
      </c>
      <c r="B3620" t="s">
        <v>1917</v>
      </c>
      <c r="C3620" t="s">
        <v>195</v>
      </c>
      <c r="D3620">
        <v>40000</v>
      </c>
      <c r="E3620">
        <v>80000</v>
      </c>
      <c r="F3620">
        <v>2</v>
      </c>
      <c r="G3620" t="str">
        <f t="shared" si="56"/>
        <v>TR-POSSGKN210300303</v>
      </c>
    </row>
    <row r="3621" spans="1:7" x14ac:dyDescent="0.25">
      <c r="A3621" s="54">
        <v>44262</v>
      </c>
      <c r="B3621" t="s">
        <v>1917</v>
      </c>
      <c r="C3621" t="s">
        <v>708</v>
      </c>
      <c r="D3621">
        <v>40000</v>
      </c>
      <c r="E3621">
        <v>80000</v>
      </c>
      <c r="F3621">
        <v>2</v>
      </c>
      <c r="G3621" t="str">
        <f t="shared" si="56"/>
        <v>TR-POSSGKN210300303</v>
      </c>
    </row>
    <row r="3622" spans="1:7" x14ac:dyDescent="0.25">
      <c r="A3622" s="54">
        <v>44262</v>
      </c>
      <c r="B3622" t="s">
        <v>1918</v>
      </c>
      <c r="C3622" t="s">
        <v>10</v>
      </c>
      <c r="D3622">
        <v>14000</v>
      </c>
      <c r="E3622">
        <v>140000</v>
      </c>
      <c r="F3622">
        <v>10</v>
      </c>
      <c r="G3622" t="str">
        <f t="shared" si="56"/>
        <v>TR-POSSGKN210300304</v>
      </c>
    </row>
    <row r="3623" spans="1:7" x14ac:dyDescent="0.25">
      <c r="A3623" s="54">
        <v>44262</v>
      </c>
      <c r="B3623" t="s">
        <v>1919</v>
      </c>
      <c r="C3623" t="s">
        <v>20</v>
      </c>
      <c r="D3623">
        <v>29500</v>
      </c>
      <c r="E3623">
        <v>147500</v>
      </c>
      <c r="F3623">
        <v>5</v>
      </c>
      <c r="G3623" t="str">
        <f t="shared" si="56"/>
        <v>TR-POSSGKN210300305</v>
      </c>
    </row>
    <row r="3624" spans="1:7" x14ac:dyDescent="0.25">
      <c r="A3624" s="54">
        <v>44262</v>
      </c>
      <c r="B3624" t="s">
        <v>1919</v>
      </c>
      <c r="C3624" t="s">
        <v>497</v>
      </c>
      <c r="D3624">
        <v>305000</v>
      </c>
      <c r="E3624">
        <v>305000</v>
      </c>
      <c r="F3624">
        <v>1</v>
      </c>
      <c r="G3624" t="str">
        <f t="shared" si="56"/>
        <v>TR-POSSGKN210300305</v>
      </c>
    </row>
    <row r="3625" spans="1:7" x14ac:dyDescent="0.25">
      <c r="A3625" s="54">
        <v>44262</v>
      </c>
      <c r="B3625" t="s">
        <v>1919</v>
      </c>
      <c r="C3625" t="s">
        <v>342</v>
      </c>
      <c r="D3625">
        <v>9200</v>
      </c>
      <c r="E3625">
        <v>460000</v>
      </c>
      <c r="F3625">
        <v>50</v>
      </c>
      <c r="G3625" t="str">
        <f t="shared" si="56"/>
        <v>TR-POSSGKN210300305</v>
      </c>
    </row>
    <row r="3626" spans="1:7" x14ac:dyDescent="0.25">
      <c r="A3626" s="54">
        <v>44262</v>
      </c>
      <c r="B3626" t="s">
        <v>1920</v>
      </c>
      <c r="C3626" t="s">
        <v>182</v>
      </c>
      <c r="D3626">
        <v>1200</v>
      </c>
      <c r="E3626">
        <v>18000</v>
      </c>
      <c r="F3626">
        <v>15</v>
      </c>
      <c r="G3626" t="str">
        <f t="shared" si="56"/>
        <v>TR-POSSGKN210300306</v>
      </c>
    </row>
    <row r="3627" spans="1:7" x14ac:dyDescent="0.25">
      <c r="A3627" s="54">
        <v>44262</v>
      </c>
      <c r="B3627" t="s">
        <v>1920</v>
      </c>
      <c r="C3627" t="s">
        <v>74</v>
      </c>
      <c r="D3627">
        <v>145000</v>
      </c>
      <c r="E3627">
        <v>145000</v>
      </c>
      <c r="F3627">
        <v>1</v>
      </c>
      <c r="G3627" t="str">
        <f t="shared" si="56"/>
        <v>TR-POSSGKN210300306</v>
      </c>
    </row>
    <row r="3628" spans="1:7" x14ac:dyDescent="0.25">
      <c r="A3628" s="54">
        <v>44262</v>
      </c>
      <c r="B3628" t="s">
        <v>1921</v>
      </c>
      <c r="C3628" t="s">
        <v>62</v>
      </c>
      <c r="D3628">
        <v>16000</v>
      </c>
      <c r="E3628">
        <v>16000</v>
      </c>
      <c r="F3628">
        <v>1</v>
      </c>
      <c r="G3628" t="str">
        <f t="shared" si="56"/>
        <v>TR-POSSGKN210300307</v>
      </c>
    </row>
    <row r="3629" spans="1:7" x14ac:dyDescent="0.25">
      <c r="A3629" s="54">
        <v>44262</v>
      </c>
      <c r="B3629" t="s">
        <v>1921</v>
      </c>
      <c r="C3629" t="s">
        <v>82</v>
      </c>
      <c r="D3629">
        <v>8700</v>
      </c>
      <c r="E3629">
        <v>8700</v>
      </c>
      <c r="F3629">
        <v>1</v>
      </c>
      <c r="G3629" t="str">
        <f t="shared" si="56"/>
        <v>TR-POSSGKN210300307</v>
      </c>
    </row>
    <row r="3630" spans="1:7" x14ac:dyDescent="0.25">
      <c r="A3630" s="54">
        <v>44262</v>
      </c>
      <c r="B3630" t="s">
        <v>1921</v>
      </c>
      <c r="C3630" t="s">
        <v>714</v>
      </c>
      <c r="D3630">
        <v>41500</v>
      </c>
      <c r="E3630">
        <v>41500</v>
      </c>
      <c r="F3630">
        <v>1</v>
      </c>
      <c r="G3630" t="str">
        <f t="shared" si="56"/>
        <v>TR-POSSGKN210300307</v>
      </c>
    </row>
    <row r="3631" spans="1:7" x14ac:dyDescent="0.25">
      <c r="A3631" s="54">
        <v>44262</v>
      </c>
      <c r="B3631" t="s">
        <v>1921</v>
      </c>
      <c r="C3631" t="s">
        <v>9</v>
      </c>
      <c r="D3631">
        <v>14500</v>
      </c>
      <c r="E3631">
        <v>14500</v>
      </c>
      <c r="F3631">
        <v>1</v>
      </c>
      <c r="G3631" t="str">
        <f t="shared" si="56"/>
        <v>TR-POSSGKN210300307</v>
      </c>
    </row>
    <row r="3632" spans="1:7" x14ac:dyDescent="0.25">
      <c r="A3632" s="54">
        <v>44262</v>
      </c>
      <c r="B3632" t="s">
        <v>1922</v>
      </c>
      <c r="C3632" t="s">
        <v>40</v>
      </c>
      <c r="D3632">
        <v>158000</v>
      </c>
      <c r="E3632">
        <v>158000</v>
      </c>
      <c r="F3632">
        <v>1</v>
      </c>
      <c r="G3632" t="str">
        <f t="shared" si="56"/>
        <v>TR-POSSGKN210300308</v>
      </c>
    </row>
    <row r="3633" spans="1:7" x14ac:dyDescent="0.25">
      <c r="A3633" s="54">
        <v>44262</v>
      </c>
      <c r="B3633" t="s">
        <v>1923</v>
      </c>
      <c r="C3633" t="s">
        <v>166</v>
      </c>
      <c r="D3633">
        <v>5200</v>
      </c>
      <c r="E3633">
        <v>5200</v>
      </c>
      <c r="F3633">
        <v>1</v>
      </c>
      <c r="G3633" t="str">
        <f t="shared" si="56"/>
        <v>TR-POSSGKN210300309</v>
      </c>
    </row>
    <row r="3634" spans="1:7" x14ac:dyDescent="0.25">
      <c r="A3634" s="54">
        <v>44262</v>
      </c>
      <c r="B3634" t="s">
        <v>1924</v>
      </c>
      <c r="C3634" t="s">
        <v>16</v>
      </c>
      <c r="D3634">
        <v>14500</v>
      </c>
      <c r="E3634">
        <v>14500</v>
      </c>
      <c r="F3634">
        <v>1</v>
      </c>
      <c r="G3634" t="str">
        <f t="shared" si="56"/>
        <v>TR-POSSGKN210300310</v>
      </c>
    </row>
    <row r="3635" spans="1:7" x14ac:dyDescent="0.25">
      <c r="A3635" s="54">
        <v>44262</v>
      </c>
      <c r="B3635" t="s">
        <v>1924</v>
      </c>
      <c r="C3635" t="s">
        <v>161</v>
      </c>
      <c r="D3635">
        <v>5000</v>
      </c>
      <c r="E3635">
        <v>5000</v>
      </c>
      <c r="F3635">
        <v>1</v>
      </c>
      <c r="G3635" t="str">
        <f t="shared" si="56"/>
        <v>TR-POSSGKN210300310</v>
      </c>
    </row>
    <row r="3636" spans="1:7" x14ac:dyDescent="0.25">
      <c r="A3636" s="54">
        <v>44262</v>
      </c>
      <c r="B3636" t="s">
        <v>1925</v>
      </c>
      <c r="C3636" t="s">
        <v>95</v>
      </c>
      <c r="D3636">
        <v>14500</v>
      </c>
      <c r="E3636">
        <v>14500</v>
      </c>
      <c r="F3636">
        <v>1</v>
      </c>
      <c r="G3636" t="str">
        <f t="shared" si="56"/>
        <v>TR-POSSGKN210300311</v>
      </c>
    </row>
    <row r="3637" spans="1:7" x14ac:dyDescent="0.25">
      <c r="A3637" s="54">
        <v>44262</v>
      </c>
      <c r="B3637" t="s">
        <v>1925</v>
      </c>
      <c r="C3637" t="s">
        <v>66</v>
      </c>
      <c r="D3637">
        <v>14500</v>
      </c>
      <c r="E3637">
        <v>14500</v>
      </c>
      <c r="F3637">
        <v>1</v>
      </c>
      <c r="G3637" t="str">
        <f t="shared" si="56"/>
        <v>TR-POSSGKN210300311</v>
      </c>
    </row>
    <row r="3638" spans="1:7" x14ac:dyDescent="0.25">
      <c r="A3638" s="54">
        <v>44262</v>
      </c>
      <c r="B3638" t="s">
        <v>1926</v>
      </c>
      <c r="C3638" t="s">
        <v>93</v>
      </c>
      <c r="D3638">
        <v>6800</v>
      </c>
      <c r="E3638">
        <v>6800</v>
      </c>
      <c r="F3638">
        <v>1</v>
      </c>
      <c r="G3638" t="str">
        <f t="shared" si="56"/>
        <v>TR-POSSGKN210300312</v>
      </c>
    </row>
    <row r="3639" spans="1:7" x14ac:dyDescent="0.25">
      <c r="A3639" s="54">
        <v>44262</v>
      </c>
      <c r="B3639" t="s">
        <v>1926</v>
      </c>
      <c r="C3639" t="s">
        <v>60</v>
      </c>
      <c r="D3639">
        <v>8000</v>
      </c>
      <c r="E3639">
        <v>24000</v>
      </c>
      <c r="F3639">
        <v>3</v>
      </c>
      <c r="G3639" t="str">
        <f t="shared" si="56"/>
        <v>TR-POSSGKN210300312</v>
      </c>
    </row>
    <row r="3640" spans="1:7" x14ac:dyDescent="0.25">
      <c r="A3640" s="54">
        <v>44262</v>
      </c>
      <c r="B3640" t="s">
        <v>1926</v>
      </c>
      <c r="C3640" t="s">
        <v>119</v>
      </c>
      <c r="D3640">
        <v>39000</v>
      </c>
      <c r="E3640">
        <v>39000</v>
      </c>
      <c r="F3640">
        <v>1</v>
      </c>
      <c r="G3640" t="str">
        <f t="shared" si="56"/>
        <v>TR-POSSGKN210300312</v>
      </c>
    </row>
    <row r="3641" spans="1:7" x14ac:dyDescent="0.25">
      <c r="A3641" s="54">
        <v>44262</v>
      </c>
      <c r="B3641" t="s">
        <v>1927</v>
      </c>
      <c r="C3641" t="s">
        <v>10</v>
      </c>
      <c r="D3641">
        <v>14500</v>
      </c>
      <c r="E3641">
        <v>29000</v>
      </c>
      <c r="F3641">
        <v>2</v>
      </c>
      <c r="G3641" t="str">
        <f t="shared" si="56"/>
        <v>TR-SISGKN210300260</v>
      </c>
    </row>
    <row r="3642" spans="1:7" x14ac:dyDescent="0.25">
      <c r="A3642" s="54">
        <v>44262</v>
      </c>
      <c r="B3642" t="s">
        <v>1927</v>
      </c>
      <c r="C3642" t="s">
        <v>722</v>
      </c>
      <c r="D3642">
        <v>36000</v>
      </c>
      <c r="E3642">
        <v>72000</v>
      </c>
      <c r="F3642">
        <v>2</v>
      </c>
      <c r="G3642" t="str">
        <f t="shared" si="56"/>
        <v>TR-SISGKN210300260</v>
      </c>
    </row>
    <row r="3643" spans="1:7" x14ac:dyDescent="0.25">
      <c r="A3643" s="54">
        <v>44262</v>
      </c>
      <c r="B3643" t="s">
        <v>1927</v>
      </c>
      <c r="C3643" t="s">
        <v>110</v>
      </c>
      <c r="D3643">
        <v>14000</v>
      </c>
      <c r="E3643">
        <v>14000</v>
      </c>
      <c r="F3643">
        <v>1</v>
      </c>
      <c r="G3643" t="str">
        <f t="shared" si="56"/>
        <v>TR-SISGKN210300260</v>
      </c>
    </row>
    <row r="3644" spans="1:7" x14ac:dyDescent="0.25">
      <c r="A3644" s="54">
        <v>44262</v>
      </c>
      <c r="B3644" t="s">
        <v>1927</v>
      </c>
      <c r="C3644" t="s">
        <v>498</v>
      </c>
      <c r="D3644">
        <v>145000</v>
      </c>
      <c r="E3644">
        <v>290000</v>
      </c>
      <c r="F3644">
        <v>2</v>
      </c>
      <c r="G3644" t="str">
        <f t="shared" si="56"/>
        <v>TR-SISGKN210300260</v>
      </c>
    </row>
    <row r="3645" spans="1:7" x14ac:dyDescent="0.25">
      <c r="A3645" s="54">
        <v>44262</v>
      </c>
      <c r="B3645" t="s">
        <v>1927</v>
      </c>
      <c r="C3645" t="s">
        <v>383</v>
      </c>
      <c r="D3645">
        <v>29000</v>
      </c>
      <c r="E3645">
        <v>87000</v>
      </c>
      <c r="F3645">
        <v>3</v>
      </c>
      <c r="G3645" t="str">
        <f t="shared" si="56"/>
        <v>TR-SISGKN210300260</v>
      </c>
    </row>
    <row r="3646" spans="1:7" x14ac:dyDescent="0.25">
      <c r="A3646" s="54">
        <v>44262</v>
      </c>
      <c r="B3646" t="s">
        <v>1927</v>
      </c>
      <c r="C3646" t="s">
        <v>339</v>
      </c>
      <c r="D3646">
        <v>130000</v>
      </c>
      <c r="E3646">
        <v>130000</v>
      </c>
      <c r="F3646">
        <v>1</v>
      </c>
      <c r="G3646" t="str">
        <f t="shared" si="56"/>
        <v>TR-SISGKN210300260</v>
      </c>
    </row>
    <row r="3647" spans="1:7" x14ac:dyDescent="0.25">
      <c r="A3647" s="54">
        <v>44262</v>
      </c>
      <c r="B3647" t="s">
        <v>1927</v>
      </c>
      <c r="C3647" t="s">
        <v>727</v>
      </c>
      <c r="D3647">
        <v>17000</v>
      </c>
      <c r="E3647">
        <v>17000</v>
      </c>
      <c r="F3647">
        <v>1</v>
      </c>
      <c r="G3647" t="str">
        <f t="shared" si="56"/>
        <v>TR-SISGKN210300260</v>
      </c>
    </row>
    <row r="3648" spans="1:7" x14ac:dyDescent="0.25">
      <c r="A3648" s="54">
        <v>44262</v>
      </c>
      <c r="B3648" t="s">
        <v>1927</v>
      </c>
      <c r="C3648" t="s">
        <v>161</v>
      </c>
      <c r="D3648">
        <v>5000</v>
      </c>
      <c r="E3648">
        <v>5000</v>
      </c>
      <c r="F3648">
        <v>1</v>
      </c>
      <c r="G3648" t="str">
        <f t="shared" si="56"/>
        <v>TR-SISGKN210300260</v>
      </c>
    </row>
    <row r="3649" spans="1:7" x14ac:dyDescent="0.25">
      <c r="A3649" s="54">
        <v>44263</v>
      </c>
      <c r="B3649" t="s">
        <v>1928</v>
      </c>
      <c r="C3649" t="s">
        <v>119</v>
      </c>
      <c r="D3649">
        <v>39000</v>
      </c>
      <c r="E3649">
        <v>78000</v>
      </c>
      <c r="F3649">
        <v>2</v>
      </c>
      <c r="G3649" t="str">
        <f t="shared" si="56"/>
        <v>TR-POSSGKN210300313</v>
      </c>
    </row>
    <row r="3650" spans="1:7" x14ac:dyDescent="0.25">
      <c r="A3650" s="54">
        <v>44263</v>
      </c>
      <c r="B3650" t="s">
        <v>1929</v>
      </c>
      <c r="C3650" t="s">
        <v>20</v>
      </c>
      <c r="D3650">
        <v>30000</v>
      </c>
      <c r="E3650">
        <v>60000</v>
      </c>
      <c r="F3650">
        <v>2</v>
      </c>
      <c r="G3650" t="str">
        <f t="shared" si="56"/>
        <v>TR-POSSGKN210300314</v>
      </c>
    </row>
    <row r="3651" spans="1:7" x14ac:dyDescent="0.25">
      <c r="A3651" s="54">
        <v>44263</v>
      </c>
      <c r="B3651" t="s">
        <v>1929</v>
      </c>
      <c r="C3651" t="s">
        <v>410</v>
      </c>
      <c r="D3651">
        <v>9200</v>
      </c>
      <c r="E3651">
        <v>92000</v>
      </c>
      <c r="F3651">
        <v>10</v>
      </c>
      <c r="G3651" t="str">
        <f t="shared" ref="G3651:G3714" si="57" xml:space="preserve"> "TR-" &amp; B3651</f>
        <v>TR-POSSGKN210300314</v>
      </c>
    </row>
    <row r="3652" spans="1:7" x14ac:dyDescent="0.25">
      <c r="A3652" s="54">
        <v>44263</v>
      </c>
      <c r="B3652" t="s">
        <v>1930</v>
      </c>
      <c r="C3652" t="s">
        <v>269</v>
      </c>
      <c r="D3652">
        <v>9200</v>
      </c>
      <c r="E3652">
        <v>92000</v>
      </c>
      <c r="F3652">
        <v>10</v>
      </c>
      <c r="G3652" t="str">
        <f t="shared" si="57"/>
        <v>TR-POSSGKN210300315</v>
      </c>
    </row>
    <row r="3653" spans="1:7" x14ac:dyDescent="0.25">
      <c r="A3653" s="54">
        <v>44263</v>
      </c>
      <c r="B3653" t="s">
        <v>1931</v>
      </c>
      <c r="C3653" t="s">
        <v>263</v>
      </c>
      <c r="D3653">
        <v>602000</v>
      </c>
      <c r="E3653">
        <v>602000</v>
      </c>
      <c r="F3653">
        <v>1</v>
      </c>
      <c r="G3653" t="str">
        <f t="shared" si="57"/>
        <v>TR-POSSGKN210300316</v>
      </c>
    </row>
    <row r="3654" spans="1:7" x14ac:dyDescent="0.25">
      <c r="A3654" s="54">
        <v>44263</v>
      </c>
      <c r="B3654" t="s">
        <v>1932</v>
      </c>
      <c r="C3654" t="s">
        <v>707</v>
      </c>
      <c r="D3654">
        <v>65000</v>
      </c>
      <c r="E3654">
        <v>130000</v>
      </c>
      <c r="F3654">
        <v>2</v>
      </c>
      <c r="G3654" t="str">
        <f t="shared" si="57"/>
        <v>TR-POSSGKN210300317</v>
      </c>
    </row>
    <row r="3655" spans="1:7" x14ac:dyDescent="0.25">
      <c r="A3655" s="54">
        <v>44263</v>
      </c>
      <c r="B3655" t="s">
        <v>1933</v>
      </c>
      <c r="C3655" t="s">
        <v>730</v>
      </c>
      <c r="D3655">
        <v>145000</v>
      </c>
      <c r="E3655">
        <v>145000</v>
      </c>
      <c r="F3655">
        <v>1</v>
      </c>
      <c r="G3655" t="str">
        <f t="shared" si="57"/>
        <v>TR-POSSGKN210300318</v>
      </c>
    </row>
    <row r="3656" spans="1:7" x14ac:dyDescent="0.25">
      <c r="A3656" s="54">
        <v>44263</v>
      </c>
      <c r="B3656" t="s">
        <v>1934</v>
      </c>
      <c r="C3656" t="s">
        <v>29</v>
      </c>
      <c r="D3656">
        <v>14500</v>
      </c>
      <c r="E3656">
        <v>14500</v>
      </c>
      <c r="F3656">
        <v>1</v>
      </c>
      <c r="G3656" t="str">
        <f t="shared" si="57"/>
        <v>TR-POSSGKN210300319</v>
      </c>
    </row>
    <row r="3657" spans="1:7" x14ac:dyDescent="0.25">
      <c r="A3657" s="54">
        <v>44263</v>
      </c>
      <c r="B3657" t="s">
        <v>1935</v>
      </c>
      <c r="C3657" t="s">
        <v>68</v>
      </c>
      <c r="D3657">
        <v>5500</v>
      </c>
      <c r="E3657">
        <v>11000</v>
      </c>
      <c r="F3657">
        <v>2</v>
      </c>
      <c r="G3657" t="str">
        <f t="shared" si="57"/>
        <v>TR-POSSGKN210300320</v>
      </c>
    </row>
    <row r="3658" spans="1:7" x14ac:dyDescent="0.25">
      <c r="A3658" s="54">
        <v>44263</v>
      </c>
      <c r="B3658" t="s">
        <v>1936</v>
      </c>
      <c r="C3658" t="s">
        <v>44</v>
      </c>
      <c r="D3658">
        <v>9000</v>
      </c>
      <c r="E3658">
        <v>9000</v>
      </c>
      <c r="F3658">
        <v>1</v>
      </c>
      <c r="G3658" t="str">
        <f t="shared" si="57"/>
        <v>TR-POSSGKN210300321</v>
      </c>
    </row>
    <row r="3659" spans="1:7" x14ac:dyDescent="0.25">
      <c r="A3659" s="54">
        <v>44263</v>
      </c>
      <c r="B3659" t="s">
        <v>1937</v>
      </c>
      <c r="C3659" t="s">
        <v>467</v>
      </c>
      <c r="D3659">
        <v>22000</v>
      </c>
      <c r="E3659">
        <v>22000</v>
      </c>
      <c r="F3659">
        <v>1</v>
      </c>
      <c r="G3659" t="str">
        <f t="shared" si="57"/>
        <v>TR-POSSGKN210300322</v>
      </c>
    </row>
    <row r="3660" spans="1:7" x14ac:dyDescent="0.25">
      <c r="A3660" s="54">
        <v>44263</v>
      </c>
      <c r="B3660" t="s">
        <v>1938</v>
      </c>
      <c r="C3660" t="s">
        <v>733</v>
      </c>
      <c r="D3660">
        <v>5500</v>
      </c>
      <c r="E3660">
        <v>5500</v>
      </c>
      <c r="F3660">
        <v>1</v>
      </c>
      <c r="G3660" t="str">
        <f t="shared" si="57"/>
        <v>TR-POSSGKN210300323</v>
      </c>
    </row>
    <row r="3661" spans="1:7" x14ac:dyDescent="0.25">
      <c r="A3661" s="54">
        <v>44263</v>
      </c>
      <c r="B3661" t="s">
        <v>1939</v>
      </c>
      <c r="C3661" t="s">
        <v>734</v>
      </c>
      <c r="D3661">
        <v>5800</v>
      </c>
      <c r="E3661">
        <v>5800</v>
      </c>
      <c r="F3661">
        <v>1</v>
      </c>
      <c r="G3661" t="str">
        <f t="shared" si="57"/>
        <v>TR-POSSGKN210300324</v>
      </c>
    </row>
    <row r="3662" spans="1:7" x14ac:dyDescent="0.25">
      <c r="A3662" s="54">
        <v>44263</v>
      </c>
      <c r="B3662" t="s">
        <v>1939</v>
      </c>
      <c r="C3662" t="s">
        <v>735</v>
      </c>
      <c r="D3662">
        <v>6300</v>
      </c>
      <c r="E3662">
        <v>6300</v>
      </c>
      <c r="F3662">
        <v>1</v>
      </c>
      <c r="G3662" t="str">
        <f t="shared" si="57"/>
        <v>TR-POSSGKN210300324</v>
      </c>
    </row>
    <row r="3663" spans="1:7" x14ac:dyDescent="0.25">
      <c r="A3663" s="54">
        <v>44263</v>
      </c>
      <c r="B3663" t="s">
        <v>1939</v>
      </c>
      <c r="C3663" t="s">
        <v>736</v>
      </c>
      <c r="D3663">
        <v>26000</v>
      </c>
      <c r="E3663">
        <v>26000</v>
      </c>
      <c r="F3663">
        <v>1</v>
      </c>
      <c r="G3663" t="str">
        <f t="shared" si="57"/>
        <v>TR-POSSGKN210300324</v>
      </c>
    </row>
    <row r="3664" spans="1:7" x14ac:dyDescent="0.25">
      <c r="A3664" s="54">
        <v>44263</v>
      </c>
      <c r="B3664" t="s">
        <v>1939</v>
      </c>
      <c r="C3664" t="s">
        <v>737</v>
      </c>
      <c r="D3664">
        <v>48000</v>
      </c>
      <c r="E3664">
        <v>48000</v>
      </c>
      <c r="F3664">
        <v>1</v>
      </c>
      <c r="G3664" t="str">
        <f t="shared" si="57"/>
        <v>TR-POSSGKN210300324</v>
      </c>
    </row>
    <row r="3665" spans="1:7" x14ac:dyDescent="0.25">
      <c r="A3665" s="54">
        <v>44263</v>
      </c>
      <c r="B3665" t="s">
        <v>1939</v>
      </c>
      <c r="C3665" t="s">
        <v>93</v>
      </c>
      <c r="D3665">
        <v>6800</v>
      </c>
      <c r="E3665">
        <v>6800</v>
      </c>
      <c r="F3665">
        <v>1</v>
      </c>
      <c r="G3665" t="str">
        <f t="shared" si="57"/>
        <v>TR-POSSGKN210300324</v>
      </c>
    </row>
    <row r="3666" spans="1:7" x14ac:dyDescent="0.25">
      <c r="A3666" s="54">
        <v>44263</v>
      </c>
      <c r="B3666" t="s">
        <v>1939</v>
      </c>
      <c r="C3666" t="s">
        <v>741</v>
      </c>
      <c r="D3666">
        <v>50000</v>
      </c>
      <c r="E3666">
        <v>50000</v>
      </c>
      <c r="F3666">
        <v>1</v>
      </c>
      <c r="G3666" t="str">
        <f t="shared" si="57"/>
        <v>TR-POSSGKN210300324</v>
      </c>
    </row>
    <row r="3667" spans="1:7" x14ac:dyDescent="0.25">
      <c r="A3667" s="54">
        <v>44263</v>
      </c>
      <c r="B3667" t="s">
        <v>1940</v>
      </c>
      <c r="C3667" t="s">
        <v>742</v>
      </c>
      <c r="D3667">
        <v>13500</v>
      </c>
      <c r="E3667">
        <v>13500</v>
      </c>
      <c r="F3667">
        <v>1</v>
      </c>
      <c r="G3667" t="str">
        <f t="shared" si="57"/>
        <v>TR-POSSGKN210300325</v>
      </c>
    </row>
    <row r="3668" spans="1:7" x14ac:dyDescent="0.25">
      <c r="A3668" s="54">
        <v>44263</v>
      </c>
      <c r="B3668" t="s">
        <v>1941</v>
      </c>
      <c r="C3668" t="s">
        <v>480</v>
      </c>
      <c r="D3668">
        <v>10000</v>
      </c>
      <c r="E3668">
        <v>10000</v>
      </c>
      <c r="F3668">
        <v>1</v>
      </c>
      <c r="G3668" t="str">
        <f t="shared" si="57"/>
        <v>TR-POSSGKN210300326</v>
      </c>
    </row>
    <row r="3669" spans="1:7" x14ac:dyDescent="0.25">
      <c r="A3669" s="54">
        <v>44263</v>
      </c>
      <c r="B3669" t="s">
        <v>1941</v>
      </c>
      <c r="C3669" t="s">
        <v>743</v>
      </c>
      <c r="D3669">
        <v>325000</v>
      </c>
      <c r="E3669">
        <v>325000</v>
      </c>
      <c r="F3669">
        <v>1</v>
      </c>
      <c r="G3669" t="str">
        <f t="shared" si="57"/>
        <v>TR-POSSGKN210300326</v>
      </c>
    </row>
    <row r="3670" spans="1:7" x14ac:dyDescent="0.25">
      <c r="A3670" s="54">
        <v>44263</v>
      </c>
      <c r="B3670" t="s">
        <v>1942</v>
      </c>
      <c r="C3670" t="s">
        <v>159</v>
      </c>
      <c r="D3670">
        <v>4500</v>
      </c>
      <c r="E3670">
        <v>4500</v>
      </c>
      <c r="F3670">
        <v>1</v>
      </c>
      <c r="G3670" t="str">
        <f t="shared" si="57"/>
        <v>TR-POSSGKN210300327</v>
      </c>
    </row>
    <row r="3671" spans="1:7" x14ac:dyDescent="0.25">
      <c r="A3671" s="54">
        <v>44263</v>
      </c>
      <c r="B3671" t="s">
        <v>1942</v>
      </c>
      <c r="C3671" t="s">
        <v>172</v>
      </c>
      <c r="D3671">
        <v>2800</v>
      </c>
      <c r="E3671">
        <v>2800</v>
      </c>
      <c r="F3671">
        <v>1</v>
      </c>
      <c r="G3671" t="str">
        <f t="shared" si="57"/>
        <v>TR-POSSGKN210300327</v>
      </c>
    </row>
    <row r="3672" spans="1:7" x14ac:dyDescent="0.25">
      <c r="A3672" s="54">
        <v>44263</v>
      </c>
      <c r="B3672" t="s">
        <v>1942</v>
      </c>
      <c r="C3672" t="s">
        <v>60</v>
      </c>
      <c r="D3672">
        <v>8000</v>
      </c>
      <c r="E3672">
        <v>8000</v>
      </c>
      <c r="F3672">
        <v>1</v>
      </c>
      <c r="G3672" t="str">
        <f t="shared" si="57"/>
        <v>TR-POSSGKN210300327</v>
      </c>
    </row>
    <row r="3673" spans="1:7" x14ac:dyDescent="0.25">
      <c r="A3673" s="54">
        <v>44263</v>
      </c>
      <c r="B3673" t="s">
        <v>1942</v>
      </c>
      <c r="C3673" t="s">
        <v>10</v>
      </c>
      <c r="D3673">
        <v>14500</v>
      </c>
      <c r="E3673">
        <v>14500</v>
      </c>
      <c r="F3673">
        <v>1</v>
      </c>
      <c r="G3673" t="str">
        <f t="shared" si="57"/>
        <v>TR-POSSGKN210300327</v>
      </c>
    </row>
    <row r="3674" spans="1:7" x14ac:dyDescent="0.25">
      <c r="A3674" s="54">
        <v>44263</v>
      </c>
      <c r="B3674" t="s">
        <v>1943</v>
      </c>
      <c r="C3674" t="s">
        <v>33</v>
      </c>
      <c r="D3674">
        <v>29000</v>
      </c>
      <c r="E3674">
        <v>145000</v>
      </c>
      <c r="F3674">
        <v>5</v>
      </c>
      <c r="G3674" t="str">
        <f t="shared" si="57"/>
        <v>TR-POSSGKN210300328</v>
      </c>
    </row>
    <row r="3675" spans="1:7" x14ac:dyDescent="0.25">
      <c r="A3675" s="54">
        <v>44263</v>
      </c>
      <c r="B3675" t="s">
        <v>1943</v>
      </c>
      <c r="C3675" t="s">
        <v>746</v>
      </c>
      <c r="D3675">
        <v>340000</v>
      </c>
      <c r="E3675">
        <v>340000</v>
      </c>
      <c r="F3675">
        <v>1</v>
      </c>
      <c r="G3675" t="str">
        <f t="shared" si="57"/>
        <v>TR-POSSGKN210300328</v>
      </c>
    </row>
    <row r="3676" spans="1:7" x14ac:dyDescent="0.25">
      <c r="A3676" s="54">
        <v>44263</v>
      </c>
      <c r="B3676" t="s">
        <v>1943</v>
      </c>
      <c r="C3676" t="s">
        <v>347</v>
      </c>
      <c r="D3676">
        <v>298000</v>
      </c>
      <c r="E3676">
        <v>298000</v>
      </c>
      <c r="F3676">
        <v>1</v>
      </c>
      <c r="G3676" t="str">
        <f t="shared" si="57"/>
        <v>TR-POSSGKN210300328</v>
      </c>
    </row>
    <row r="3677" spans="1:7" x14ac:dyDescent="0.25">
      <c r="A3677" s="54">
        <v>44263</v>
      </c>
      <c r="B3677" t="s">
        <v>1944</v>
      </c>
      <c r="C3677" t="s">
        <v>72</v>
      </c>
      <c r="D3677">
        <v>12000</v>
      </c>
      <c r="E3677">
        <v>12000</v>
      </c>
      <c r="F3677">
        <v>1</v>
      </c>
      <c r="G3677" t="str">
        <f t="shared" si="57"/>
        <v>TR-POSSGKN210300329</v>
      </c>
    </row>
    <row r="3678" spans="1:7" x14ac:dyDescent="0.25">
      <c r="A3678" s="54">
        <v>44263</v>
      </c>
      <c r="B3678" t="s">
        <v>1944</v>
      </c>
      <c r="C3678" t="s">
        <v>59</v>
      </c>
      <c r="D3678">
        <v>38000</v>
      </c>
      <c r="E3678">
        <v>190000</v>
      </c>
      <c r="F3678">
        <v>5</v>
      </c>
      <c r="G3678" t="str">
        <f t="shared" si="57"/>
        <v>TR-POSSGKN210300329</v>
      </c>
    </row>
    <row r="3679" spans="1:7" x14ac:dyDescent="0.25">
      <c r="A3679" s="54">
        <v>44263</v>
      </c>
      <c r="B3679" t="s">
        <v>1944</v>
      </c>
      <c r="C3679" t="s">
        <v>10</v>
      </c>
      <c r="D3679">
        <v>14500</v>
      </c>
      <c r="E3679">
        <v>14500</v>
      </c>
      <c r="F3679">
        <v>1</v>
      </c>
      <c r="G3679" t="str">
        <f t="shared" si="57"/>
        <v>TR-POSSGKN210300329</v>
      </c>
    </row>
    <row r="3680" spans="1:7" x14ac:dyDescent="0.25">
      <c r="A3680" s="54">
        <v>44263</v>
      </c>
      <c r="B3680" t="s">
        <v>1945</v>
      </c>
      <c r="C3680" t="s">
        <v>73</v>
      </c>
      <c r="D3680">
        <v>355000</v>
      </c>
      <c r="E3680">
        <v>355000</v>
      </c>
      <c r="F3680">
        <v>1</v>
      </c>
      <c r="G3680" t="str">
        <f t="shared" si="57"/>
        <v>TR-POSSGKN210300330</v>
      </c>
    </row>
    <row r="3681" spans="1:7" x14ac:dyDescent="0.25">
      <c r="A3681" s="54">
        <v>44263</v>
      </c>
      <c r="B3681" t="s">
        <v>1945</v>
      </c>
      <c r="C3681" t="s">
        <v>347</v>
      </c>
      <c r="D3681">
        <v>298000</v>
      </c>
      <c r="E3681">
        <v>298000</v>
      </c>
      <c r="F3681">
        <v>1</v>
      </c>
      <c r="G3681" t="str">
        <f t="shared" si="57"/>
        <v>TR-POSSGKN210300330</v>
      </c>
    </row>
    <row r="3682" spans="1:7" x14ac:dyDescent="0.25">
      <c r="A3682" s="54">
        <v>44263</v>
      </c>
      <c r="B3682" t="s">
        <v>1946</v>
      </c>
      <c r="C3682" t="s">
        <v>44</v>
      </c>
      <c r="D3682">
        <v>9000</v>
      </c>
      <c r="E3682">
        <v>9000</v>
      </c>
      <c r="F3682">
        <v>1</v>
      </c>
      <c r="G3682" t="str">
        <f t="shared" si="57"/>
        <v>TR-POSSGKN210300331</v>
      </c>
    </row>
    <row r="3683" spans="1:7" x14ac:dyDescent="0.25">
      <c r="A3683" s="54">
        <v>44263</v>
      </c>
      <c r="B3683" t="s">
        <v>1947</v>
      </c>
      <c r="C3683" t="s">
        <v>227</v>
      </c>
      <c r="D3683">
        <v>11000</v>
      </c>
      <c r="E3683">
        <v>22000</v>
      </c>
      <c r="F3683">
        <v>2</v>
      </c>
      <c r="G3683" t="str">
        <f t="shared" si="57"/>
        <v>TR-POSSGKN210300333</v>
      </c>
    </row>
    <row r="3684" spans="1:7" x14ac:dyDescent="0.25">
      <c r="A3684" s="54">
        <v>44263</v>
      </c>
      <c r="B3684" t="s">
        <v>1948</v>
      </c>
      <c r="C3684" t="s">
        <v>42</v>
      </c>
      <c r="D3684">
        <v>27000</v>
      </c>
      <c r="E3684">
        <v>270000</v>
      </c>
      <c r="F3684">
        <v>10</v>
      </c>
      <c r="G3684" t="str">
        <f t="shared" si="57"/>
        <v>TR-POSSGKN210300338</v>
      </c>
    </row>
    <row r="3685" spans="1:7" x14ac:dyDescent="0.25">
      <c r="A3685" s="54">
        <v>44263</v>
      </c>
      <c r="B3685" t="s">
        <v>1948</v>
      </c>
      <c r="C3685" t="s">
        <v>9</v>
      </c>
      <c r="D3685">
        <v>14000</v>
      </c>
      <c r="E3685">
        <v>56000</v>
      </c>
      <c r="F3685">
        <v>4</v>
      </c>
      <c r="G3685" t="str">
        <f t="shared" si="57"/>
        <v>TR-POSSGKN210300338</v>
      </c>
    </row>
    <row r="3686" spans="1:7" x14ac:dyDescent="0.25">
      <c r="A3686" s="54">
        <v>44263</v>
      </c>
      <c r="B3686" t="s">
        <v>1948</v>
      </c>
      <c r="C3686" t="s">
        <v>20</v>
      </c>
      <c r="D3686">
        <v>30000</v>
      </c>
      <c r="E3686">
        <v>30000</v>
      </c>
      <c r="F3686">
        <v>1</v>
      </c>
      <c r="G3686" t="str">
        <f t="shared" si="57"/>
        <v>TR-POSSGKN210300338</v>
      </c>
    </row>
    <row r="3687" spans="1:7" x14ac:dyDescent="0.25">
      <c r="A3687" s="54">
        <v>44263</v>
      </c>
      <c r="B3687" t="s">
        <v>1948</v>
      </c>
      <c r="C3687" t="s">
        <v>294</v>
      </c>
      <c r="D3687">
        <v>8500</v>
      </c>
      <c r="E3687">
        <v>42500</v>
      </c>
      <c r="F3687">
        <v>5</v>
      </c>
      <c r="G3687" t="str">
        <f t="shared" si="57"/>
        <v>TR-POSSGKN210300338</v>
      </c>
    </row>
    <row r="3688" spans="1:7" x14ac:dyDescent="0.25">
      <c r="A3688" s="54">
        <v>44263</v>
      </c>
      <c r="B3688" t="s">
        <v>1948</v>
      </c>
      <c r="C3688" t="s">
        <v>33</v>
      </c>
      <c r="D3688">
        <v>30000</v>
      </c>
      <c r="E3688">
        <v>30000</v>
      </c>
      <c r="F3688">
        <v>1</v>
      </c>
      <c r="G3688" t="str">
        <f t="shared" si="57"/>
        <v>TR-POSSGKN210300338</v>
      </c>
    </row>
    <row r="3689" spans="1:7" x14ac:dyDescent="0.25">
      <c r="A3689" s="54">
        <v>44263</v>
      </c>
      <c r="B3689" t="s">
        <v>1948</v>
      </c>
      <c r="C3689" t="s">
        <v>22</v>
      </c>
      <c r="D3689">
        <v>30000</v>
      </c>
      <c r="E3689">
        <v>60000</v>
      </c>
      <c r="F3689">
        <v>2</v>
      </c>
      <c r="G3689" t="str">
        <f t="shared" si="57"/>
        <v>TR-POSSGKN210300338</v>
      </c>
    </row>
    <row r="3690" spans="1:7" x14ac:dyDescent="0.25">
      <c r="A3690" s="54">
        <v>44263</v>
      </c>
      <c r="B3690" t="s">
        <v>1948</v>
      </c>
      <c r="C3690" t="s">
        <v>20</v>
      </c>
      <c r="D3690">
        <v>30000</v>
      </c>
      <c r="E3690">
        <v>90000</v>
      </c>
      <c r="F3690">
        <v>3</v>
      </c>
      <c r="G3690" t="str">
        <f t="shared" si="57"/>
        <v>TR-POSSGKN210300338</v>
      </c>
    </row>
    <row r="3691" spans="1:7" x14ac:dyDescent="0.25">
      <c r="A3691" s="54">
        <v>44263</v>
      </c>
      <c r="B3691" t="s">
        <v>1949</v>
      </c>
      <c r="C3691" t="s">
        <v>42</v>
      </c>
      <c r="D3691">
        <v>27500</v>
      </c>
      <c r="E3691">
        <v>27500</v>
      </c>
      <c r="F3691">
        <v>1</v>
      </c>
      <c r="G3691" t="str">
        <f t="shared" si="57"/>
        <v>TR-POSSGKN210300341</v>
      </c>
    </row>
    <row r="3692" spans="1:7" x14ac:dyDescent="0.25">
      <c r="A3692" s="54">
        <v>44263</v>
      </c>
      <c r="B3692" t="s">
        <v>1949</v>
      </c>
      <c r="C3692" t="s">
        <v>751</v>
      </c>
      <c r="D3692">
        <v>20000</v>
      </c>
      <c r="E3692">
        <v>120000</v>
      </c>
      <c r="F3692">
        <v>6</v>
      </c>
      <c r="G3692" t="str">
        <f t="shared" si="57"/>
        <v>TR-POSSGKN210300341</v>
      </c>
    </row>
    <row r="3693" spans="1:7" x14ac:dyDescent="0.25">
      <c r="A3693" s="54">
        <v>44263</v>
      </c>
      <c r="B3693" t="s">
        <v>1949</v>
      </c>
      <c r="C3693" t="s">
        <v>44</v>
      </c>
      <c r="D3693">
        <v>9000</v>
      </c>
      <c r="E3693">
        <v>9000</v>
      </c>
      <c r="F3693">
        <v>1</v>
      </c>
      <c r="G3693" t="str">
        <f t="shared" si="57"/>
        <v>TR-POSSGKN210300341</v>
      </c>
    </row>
    <row r="3694" spans="1:7" x14ac:dyDescent="0.25">
      <c r="A3694" s="54">
        <v>44263</v>
      </c>
      <c r="B3694" t="s">
        <v>1950</v>
      </c>
      <c r="C3694" t="s">
        <v>231</v>
      </c>
      <c r="D3694">
        <v>142000</v>
      </c>
      <c r="E3694">
        <v>142000</v>
      </c>
      <c r="F3694">
        <v>1</v>
      </c>
      <c r="G3694" t="str">
        <f t="shared" si="57"/>
        <v>TR-POSSGKN210300342</v>
      </c>
    </row>
    <row r="3695" spans="1:7" x14ac:dyDescent="0.25">
      <c r="A3695" s="54">
        <v>44263</v>
      </c>
      <c r="B3695" t="s">
        <v>1950</v>
      </c>
      <c r="C3695" t="s">
        <v>121</v>
      </c>
      <c r="D3695">
        <v>212000</v>
      </c>
      <c r="E3695">
        <v>212000</v>
      </c>
      <c r="F3695">
        <v>1</v>
      </c>
      <c r="G3695" t="str">
        <f t="shared" si="57"/>
        <v>TR-POSSGKN210300342</v>
      </c>
    </row>
    <row r="3696" spans="1:7" x14ac:dyDescent="0.25">
      <c r="A3696" s="54">
        <v>44263</v>
      </c>
      <c r="B3696" t="s">
        <v>1951</v>
      </c>
      <c r="C3696" t="s">
        <v>753</v>
      </c>
      <c r="D3696">
        <v>238000</v>
      </c>
      <c r="E3696">
        <v>238000</v>
      </c>
      <c r="F3696">
        <v>1</v>
      </c>
      <c r="G3696" t="str">
        <f t="shared" si="57"/>
        <v>TR-POSSGKN210300345</v>
      </c>
    </row>
    <row r="3697" spans="1:7" x14ac:dyDescent="0.25">
      <c r="A3697" s="54">
        <v>44263</v>
      </c>
      <c r="B3697" t="s">
        <v>1951</v>
      </c>
      <c r="C3697" t="s">
        <v>68</v>
      </c>
      <c r="D3697">
        <v>5500</v>
      </c>
      <c r="E3697">
        <v>55000</v>
      </c>
      <c r="F3697">
        <v>10</v>
      </c>
      <c r="G3697" t="str">
        <f t="shared" si="57"/>
        <v>TR-POSSGKN210300345</v>
      </c>
    </row>
    <row r="3698" spans="1:7" x14ac:dyDescent="0.25">
      <c r="A3698" s="54">
        <v>44263</v>
      </c>
      <c r="B3698" t="s">
        <v>1952</v>
      </c>
      <c r="C3698" t="s">
        <v>42</v>
      </c>
      <c r="D3698">
        <v>27500</v>
      </c>
      <c r="E3698">
        <v>27500</v>
      </c>
      <c r="F3698">
        <v>1</v>
      </c>
      <c r="G3698" t="str">
        <f t="shared" si="57"/>
        <v>TR-POSSGKN210300346</v>
      </c>
    </row>
    <row r="3699" spans="1:7" x14ac:dyDescent="0.25">
      <c r="A3699" s="54">
        <v>44263</v>
      </c>
      <c r="B3699" t="s">
        <v>1952</v>
      </c>
      <c r="C3699" t="s">
        <v>743</v>
      </c>
      <c r="D3699">
        <v>325000</v>
      </c>
      <c r="E3699">
        <v>325000</v>
      </c>
      <c r="F3699">
        <v>1</v>
      </c>
      <c r="G3699" t="str">
        <f t="shared" si="57"/>
        <v>TR-POSSGKN210300346</v>
      </c>
    </row>
    <row r="3700" spans="1:7" x14ac:dyDescent="0.25">
      <c r="A3700" s="54">
        <v>44263</v>
      </c>
      <c r="B3700" t="s">
        <v>1953</v>
      </c>
      <c r="C3700" t="s">
        <v>121</v>
      </c>
      <c r="D3700">
        <v>212000</v>
      </c>
      <c r="E3700">
        <v>212000</v>
      </c>
      <c r="F3700">
        <v>1</v>
      </c>
      <c r="G3700" t="str">
        <f t="shared" si="57"/>
        <v>TR-POSSGKN210300349</v>
      </c>
    </row>
    <row r="3701" spans="1:7" x14ac:dyDescent="0.25">
      <c r="A3701" s="54">
        <v>44263</v>
      </c>
      <c r="B3701" t="s">
        <v>1954</v>
      </c>
      <c r="C3701" t="s">
        <v>40</v>
      </c>
      <c r="D3701">
        <v>158000</v>
      </c>
      <c r="E3701">
        <v>316000</v>
      </c>
      <c r="F3701">
        <v>2</v>
      </c>
      <c r="G3701" t="str">
        <f t="shared" si="57"/>
        <v>TR-POSSGKN210300352</v>
      </c>
    </row>
    <row r="3702" spans="1:7" x14ac:dyDescent="0.25">
      <c r="A3702" s="54">
        <v>44263</v>
      </c>
      <c r="B3702" t="s">
        <v>1955</v>
      </c>
      <c r="C3702" t="s">
        <v>264</v>
      </c>
      <c r="D3702">
        <v>22000</v>
      </c>
      <c r="E3702">
        <v>22000</v>
      </c>
      <c r="F3702">
        <v>1</v>
      </c>
      <c r="G3702" t="str">
        <f t="shared" si="57"/>
        <v>TR-POSSGKN210300355</v>
      </c>
    </row>
    <row r="3703" spans="1:7" x14ac:dyDescent="0.25">
      <c r="A3703" s="54">
        <v>44263</v>
      </c>
      <c r="B3703" t="s">
        <v>1956</v>
      </c>
      <c r="C3703" t="s">
        <v>759</v>
      </c>
      <c r="D3703">
        <v>1680000</v>
      </c>
      <c r="E3703">
        <v>1680000</v>
      </c>
      <c r="F3703">
        <v>1</v>
      </c>
      <c r="G3703" t="str">
        <f t="shared" si="57"/>
        <v>TR-SISGKN210300283_PT. SUKSES LAUTAN INDONESIA</v>
      </c>
    </row>
    <row r="3704" spans="1:7" x14ac:dyDescent="0.25">
      <c r="A3704" s="54">
        <v>44263</v>
      </c>
      <c r="B3704" t="s">
        <v>1957</v>
      </c>
      <c r="C3704" t="s">
        <v>760</v>
      </c>
      <c r="D3704">
        <v>185000</v>
      </c>
      <c r="E3704">
        <v>185000</v>
      </c>
      <c r="F3704">
        <v>1</v>
      </c>
      <c r="G3704" t="str">
        <f t="shared" si="57"/>
        <v>TR-SISGKN210300299CV. SINAR BAJA ELECTRIC CO.LTD</v>
      </c>
    </row>
    <row r="3705" spans="1:7" x14ac:dyDescent="0.25">
      <c r="A3705" s="54">
        <v>44263</v>
      </c>
      <c r="B3705" t="s">
        <v>1958</v>
      </c>
      <c r="C3705" t="s">
        <v>762</v>
      </c>
      <c r="D3705">
        <v>27000</v>
      </c>
      <c r="E3705">
        <v>27000</v>
      </c>
      <c r="F3705">
        <v>1</v>
      </c>
      <c r="G3705" t="str">
        <f t="shared" si="57"/>
        <v>TR-SISGKN210300302</v>
      </c>
    </row>
    <row r="3706" spans="1:7" x14ac:dyDescent="0.25">
      <c r="A3706" s="54">
        <v>44263</v>
      </c>
      <c r="B3706" t="s">
        <v>1958</v>
      </c>
      <c r="C3706" t="s">
        <v>763</v>
      </c>
      <c r="D3706">
        <v>8300</v>
      </c>
      <c r="E3706">
        <v>8300</v>
      </c>
      <c r="F3706">
        <v>1</v>
      </c>
      <c r="G3706" t="str">
        <f t="shared" si="57"/>
        <v>TR-SISGKN210300302</v>
      </c>
    </row>
    <row r="3707" spans="1:7" x14ac:dyDescent="0.25">
      <c r="A3707" s="54">
        <v>44263</v>
      </c>
      <c r="B3707" t="s">
        <v>1958</v>
      </c>
      <c r="C3707" t="s">
        <v>765</v>
      </c>
      <c r="D3707">
        <v>37000</v>
      </c>
      <c r="E3707">
        <v>37000</v>
      </c>
      <c r="F3707">
        <v>1</v>
      </c>
      <c r="G3707" t="str">
        <f t="shared" si="57"/>
        <v>TR-SISGKN210300302</v>
      </c>
    </row>
    <row r="3708" spans="1:7" x14ac:dyDescent="0.25">
      <c r="A3708" s="54">
        <v>44265</v>
      </c>
      <c r="B3708" t="s">
        <v>1959</v>
      </c>
      <c r="C3708" t="s">
        <v>766</v>
      </c>
      <c r="D3708">
        <v>25500</v>
      </c>
      <c r="E3708">
        <v>25500</v>
      </c>
      <c r="F3708">
        <v>1</v>
      </c>
      <c r="G3708" t="str">
        <f t="shared" si="57"/>
        <v>TR-POSSGKN210300421</v>
      </c>
    </row>
    <row r="3709" spans="1:7" x14ac:dyDescent="0.25">
      <c r="A3709" s="54">
        <v>44265</v>
      </c>
      <c r="B3709" t="s">
        <v>1960</v>
      </c>
      <c r="C3709" t="s">
        <v>722</v>
      </c>
      <c r="D3709">
        <v>36000</v>
      </c>
      <c r="E3709">
        <v>36000</v>
      </c>
      <c r="F3709">
        <v>1</v>
      </c>
      <c r="G3709" t="str">
        <f t="shared" si="57"/>
        <v>TR-POSSGKN210300422</v>
      </c>
    </row>
    <row r="3710" spans="1:7" x14ac:dyDescent="0.25">
      <c r="A3710" s="54">
        <v>44265</v>
      </c>
      <c r="B3710" t="s">
        <v>1961</v>
      </c>
      <c r="C3710" t="s">
        <v>60</v>
      </c>
      <c r="D3710">
        <v>8000</v>
      </c>
      <c r="E3710">
        <v>24000</v>
      </c>
      <c r="F3710">
        <v>3</v>
      </c>
      <c r="G3710" t="str">
        <f t="shared" si="57"/>
        <v>TR-POSSGKN210300423</v>
      </c>
    </row>
    <row r="3711" spans="1:7" x14ac:dyDescent="0.25">
      <c r="A3711" s="54">
        <v>44265</v>
      </c>
      <c r="B3711" t="s">
        <v>1962</v>
      </c>
      <c r="C3711" t="s">
        <v>769</v>
      </c>
      <c r="D3711">
        <v>13000</v>
      </c>
      <c r="E3711">
        <v>13000</v>
      </c>
      <c r="F3711">
        <v>1</v>
      </c>
      <c r="G3711" t="str">
        <f t="shared" si="57"/>
        <v>TR-POSSGKN210300426</v>
      </c>
    </row>
    <row r="3712" spans="1:7" x14ac:dyDescent="0.25">
      <c r="A3712" s="54">
        <v>44265</v>
      </c>
      <c r="B3712" t="s">
        <v>1963</v>
      </c>
      <c r="C3712" t="s">
        <v>770</v>
      </c>
      <c r="D3712">
        <v>23000</v>
      </c>
      <c r="E3712">
        <v>23000</v>
      </c>
      <c r="F3712">
        <v>1</v>
      </c>
      <c r="G3712" t="str">
        <f t="shared" si="57"/>
        <v>TR-POSSGKN210300427</v>
      </c>
    </row>
    <row r="3713" spans="1:7" x14ac:dyDescent="0.25">
      <c r="A3713" s="54">
        <v>44265</v>
      </c>
      <c r="B3713" t="s">
        <v>1963</v>
      </c>
      <c r="C3713" t="s">
        <v>231</v>
      </c>
      <c r="D3713">
        <v>142000</v>
      </c>
      <c r="E3713">
        <v>142000</v>
      </c>
      <c r="F3713">
        <v>1</v>
      </c>
      <c r="G3713" t="str">
        <f t="shared" si="57"/>
        <v>TR-POSSGKN210300427</v>
      </c>
    </row>
    <row r="3714" spans="1:7" x14ac:dyDescent="0.25">
      <c r="A3714" s="54">
        <v>44265</v>
      </c>
      <c r="B3714" t="s">
        <v>1963</v>
      </c>
      <c r="C3714" t="s">
        <v>187</v>
      </c>
      <c r="D3714">
        <v>5000</v>
      </c>
      <c r="E3714">
        <v>5000</v>
      </c>
      <c r="F3714">
        <v>1</v>
      </c>
      <c r="G3714" t="str">
        <f t="shared" si="57"/>
        <v>TR-POSSGKN210300427</v>
      </c>
    </row>
    <row r="3715" spans="1:7" x14ac:dyDescent="0.25">
      <c r="A3715" s="54">
        <v>44265</v>
      </c>
      <c r="B3715" t="s">
        <v>1963</v>
      </c>
      <c r="C3715" t="s">
        <v>15</v>
      </c>
      <c r="D3715">
        <v>15500</v>
      </c>
      <c r="E3715">
        <v>15500</v>
      </c>
      <c r="F3715">
        <v>1</v>
      </c>
      <c r="G3715" t="str">
        <f t="shared" ref="G3715:G3778" si="58" xml:space="preserve"> "TR-" &amp; B3715</f>
        <v>TR-POSSGKN210300427</v>
      </c>
    </row>
    <row r="3716" spans="1:7" x14ac:dyDescent="0.25">
      <c r="A3716" s="54">
        <v>44265</v>
      </c>
      <c r="B3716" t="s">
        <v>1963</v>
      </c>
      <c r="C3716" t="s">
        <v>773</v>
      </c>
      <c r="D3716">
        <v>105000</v>
      </c>
      <c r="E3716">
        <v>105000</v>
      </c>
      <c r="F3716">
        <v>1</v>
      </c>
      <c r="G3716" t="str">
        <f t="shared" si="58"/>
        <v>TR-POSSGKN210300427</v>
      </c>
    </row>
    <row r="3717" spans="1:7" x14ac:dyDescent="0.25">
      <c r="A3717" s="54">
        <v>44265</v>
      </c>
      <c r="B3717" t="s">
        <v>1963</v>
      </c>
      <c r="C3717" t="s">
        <v>111</v>
      </c>
      <c r="D3717">
        <v>152000</v>
      </c>
      <c r="E3717">
        <v>152000</v>
      </c>
      <c r="F3717">
        <v>1</v>
      </c>
      <c r="G3717" t="str">
        <f t="shared" si="58"/>
        <v>TR-POSSGKN210300427</v>
      </c>
    </row>
    <row r="3718" spans="1:7" x14ac:dyDescent="0.25">
      <c r="A3718" s="54">
        <v>44265</v>
      </c>
      <c r="B3718" t="s">
        <v>1964</v>
      </c>
      <c r="C3718" t="s">
        <v>775</v>
      </c>
      <c r="D3718">
        <v>150000</v>
      </c>
      <c r="E3718">
        <v>150000</v>
      </c>
      <c r="F3718">
        <v>1</v>
      </c>
      <c r="G3718" t="str">
        <f t="shared" si="58"/>
        <v>TR-POSSGKN210300428</v>
      </c>
    </row>
    <row r="3719" spans="1:7" x14ac:dyDescent="0.25">
      <c r="A3719" s="54">
        <v>44265</v>
      </c>
      <c r="B3719" t="s">
        <v>1965</v>
      </c>
      <c r="C3719" t="s">
        <v>743</v>
      </c>
      <c r="D3719">
        <v>325000</v>
      </c>
      <c r="E3719">
        <v>325000</v>
      </c>
      <c r="F3719">
        <v>1</v>
      </c>
      <c r="G3719" t="str">
        <f t="shared" si="58"/>
        <v>TR-POSSGKN210300429</v>
      </c>
    </row>
    <row r="3720" spans="1:7" x14ac:dyDescent="0.25">
      <c r="A3720" s="54">
        <v>44265</v>
      </c>
      <c r="B3720" t="s">
        <v>1965</v>
      </c>
      <c r="C3720" t="s">
        <v>187</v>
      </c>
      <c r="D3720">
        <v>5000</v>
      </c>
      <c r="E3720">
        <v>5000</v>
      </c>
      <c r="F3720">
        <v>1</v>
      </c>
      <c r="G3720" t="str">
        <f t="shared" si="58"/>
        <v>TR-POSSGKN210300429</v>
      </c>
    </row>
    <row r="3721" spans="1:7" x14ac:dyDescent="0.25">
      <c r="A3721" s="54">
        <v>44265</v>
      </c>
      <c r="B3721" t="s">
        <v>1965</v>
      </c>
      <c r="C3721" t="s">
        <v>15</v>
      </c>
      <c r="D3721">
        <v>15500</v>
      </c>
      <c r="E3721">
        <v>15500</v>
      </c>
      <c r="F3721">
        <v>1</v>
      </c>
      <c r="G3721" t="str">
        <f t="shared" si="58"/>
        <v>TR-POSSGKN210300429</v>
      </c>
    </row>
    <row r="3722" spans="1:7" x14ac:dyDescent="0.25">
      <c r="A3722" s="54">
        <v>44265</v>
      </c>
      <c r="B3722" t="s">
        <v>1966</v>
      </c>
      <c r="C3722" t="s">
        <v>773</v>
      </c>
      <c r="D3722">
        <v>105000</v>
      </c>
      <c r="E3722">
        <v>105000</v>
      </c>
      <c r="F3722">
        <v>1</v>
      </c>
      <c r="G3722" t="str">
        <f t="shared" si="58"/>
        <v>TR-POSSGKN210300430</v>
      </c>
    </row>
    <row r="3723" spans="1:7" x14ac:dyDescent="0.25">
      <c r="A3723" s="54">
        <v>44265</v>
      </c>
      <c r="B3723" t="s">
        <v>1966</v>
      </c>
      <c r="C3723" t="s">
        <v>743</v>
      </c>
      <c r="D3723">
        <v>325000</v>
      </c>
      <c r="E3723">
        <v>325000</v>
      </c>
      <c r="F3723">
        <v>1</v>
      </c>
      <c r="G3723" t="str">
        <f t="shared" si="58"/>
        <v>TR-POSSGKN210300430</v>
      </c>
    </row>
    <row r="3724" spans="1:7" x14ac:dyDescent="0.25">
      <c r="A3724" s="54">
        <v>44265</v>
      </c>
      <c r="B3724" t="s">
        <v>1967</v>
      </c>
      <c r="C3724" t="s">
        <v>42</v>
      </c>
      <c r="D3724">
        <v>27000</v>
      </c>
      <c r="E3724">
        <v>135000</v>
      </c>
      <c r="F3724">
        <v>5</v>
      </c>
      <c r="G3724" t="str">
        <f t="shared" si="58"/>
        <v>TR-POSSGKN210300431</v>
      </c>
    </row>
    <row r="3725" spans="1:7" x14ac:dyDescent="0.25">
      <c r="A3725" s="54">
        <v>44265</v>
      </c>
      <c r="B3725" t="s">
        <v>1968</v>
      </c>
      <c r="C3725" t="s">
        <v>42</v>
      </c>
      <c r="D3725">
        <v>27500</v>
      </c>
      <c r="E3725">
        <v>27500</v>
      </c>
      <c r="F3725">
        <v>1</v>
      </c>
      <c r="G3725" t="str">
        <f t="shared" si="58"/>
        <v>TR-POSSGKN210300432</v>
      </c>
    </row>
    <row r="3726" spans="1:7" x14ac:dyDescent="0.25">
      <c r="A3726" s="54">
        <v>44265</v>
      </c>
      <c r="B3726" t="s">
        <v>1968</v>
      </c>
      <c r="C3726" t="s">
        <v>165</v>
      </c>
      <c r="D3726">
        <v>12500</v>
      </c>
      <c r="E3726">
        <v>62500</v>
      </c>
      <c r="F3726">
        <v>5</v>
      </c>
      <c r="G3726" t="str">
        <f t="shared" si="58"/>
        <v>TR-POSSGKN210300432</v>
      </c>
    </row>
    <row r="3727" spans="1:7" x14ac:dyDescent="0.25">
      <c r="A3727" s="54">
        <v>44265</v>
      </c>
      <c r="B3727" t="s">
        <v>1968</v>
      </c>
      <c r="C3727" t="s">
        <v>78</v>
      </c>
      <c r="D3727">
        <v>32500</v>
      </c>
      <c r="E3727">
        <v>32500</v>
      </c>
      <c r="F3727">
        <v>1</v>
      </c>
      <c r="G3727" t="str">
        <f t="shared" si="58"/>
        <v>TR-POSSGKN210300432</v>
      </c>
    </row>
    <row r="3728" spans="1:7" x14ac:dyDescent="0.25">
      <c r="A3728" s="54">
        <v>44265</v>
      </c>
      <c r="B3728" t="s">
        <v>1968</v>
      </c>
      <c r="C3728" t="s">
        <v>110</v>
      </c>
      <c r="D3728">
        <v>14000</v>
      </c>
      <c r="E3728">
        <v>70000</v>
      </c>
      <c r="F3728">
        <v>5</v>
      </c>
      <c r="G3728" t="str">
        <f t="shared" si="58"/>
        <v>TR-POSSGKN210300432</v>
      </c>
    </row>
    <row r="3729" spans="1:7" x14ac:dyDescent="0.25">
      <c r="A3729" s="54">
        <v>44265</v>
      </c>
      <c r="B3729" t="s">
        <v>1968</v>
      </c>
      <c r="C3729" t="s">
        <v>95</v>
      </c>
      <c r="D3729">
        <v>14500</v>
      </c>
      <c r="E3729">
        <v>14500</v>
      </c>
      <c r="F3729">
        <v>1</v>
      </c>
      <c r="G3729" t="str">
        <f t="shared" si="58"/>
        <v>TR-POSSGKN210300432</v>
      </c>
    </row>
    <row r="3730" spans="1:7" x14ac:dyDescent="0.25">
      <c r="A3730" s="54">
        <v>44265</v>
      </c>
      <c r="B3730" t="s">
        <v>1968</v>
      </c>
      <c r="C3730" t="s">
        <v>377</v>
      </c>
      <c r="D3730">
        <v>1700</v>
      </c>
      <c r="E3730">
        <v>1700</v>
      </c>
      <c r="F3730">
        <v>1</v>
      </c>
      <c r="G3730" t="str">
        <f t="shared" si="58"/>
        <v>TR-POSSGKN210300432</v>
      </c>
    </row>
    <row r="3731" spans="1:7" x14ac:dyDescent="0.25">
      <c r="A3731" s="54">
        <v>44265</v>
      </c>
      <c r="B3731" t="s">
        <v>1968</v>
      </c>
      <c r="C3731" t="s">
        <v>336</v>
      </c>
      <c r="D3731">
        <v>16000</v>
      </c>
      <c r="E3731">
        <v>16000</v>
      </c>
      <c r="F3731">
        <v>1</v>
      </c>
      <c r="G3731" t="str">
        <f t="shared" si="58"/>
        <v>TR-POSSGKN210300432</v>
      </c>
    </row>
    <row r="3732" spans="1:7" x14ac:dyDescent="0.25">
      <c r="A3732" s="54">
        <v>44265</v>
      </c>
      <c r="B3732" t="s">
        <v>1968</v>
      </c>
      <c r="C3732" t="s">
        <v>31</v>
      </c>
      <c r="D3732">
        <v>22000</v>
      </c>
      <c r="E3732">
        <v>44000</v>
      </c>
      <c r="F3732">
        <v>2</v>
      </c>
      <c r="G3732" t="str">
        <f t="shared" si="58"/>
        <v>TR-POSSGKN210300432</v>
      </c>
    </row>
    <row r="3733" spans="1:7" x14ac:dyDescent="0.25">
      <c r="A3733" s="54">
        <v>44265</v>
      </c>
      <c r="B3733" t="s">
        <v>1968</v>
      </c>
      <c r="C3733" t="s">
        <v>782</v>
      </c>
      <c r="D3733">
        <v>39000</v>
      </c>
      <c r="E3733">
        <v>39000</v>
      </c>
      <c r="F3733">
        <v>1</v>
      </c>
      <c r="G3733" t="str">
        <f t="shared" si="58"/>
        <v>TR-POSSGKN210300432</v>
      </c>
    </row>
    <row r="3734" spans="1:7" x14ac:dyDescent="0.25">
      <c r="A3734" s="54">
        <v>44265</v>
      </c>
      <c r="B3734" t="s">
        <v>1969</v>
      </c>
      <c r="C3734" t="s">
        <v>84</v>
      </c>
      <c r="D3734">
        <v>4000</v>
      </c>
      <c r="E3734">
        <v>8000</v>
      </c>
      <c r="F3734">
        <v>2</v>
      </c>
      <c r="G3734" t="str">
        <f t="shared" si="58"/>
        <v>TR-POSSGKN210300433</v>
      </c>
    </row>
    <row r="3735" spans="1:7" x14ac:dyDescent="0.25">
      <c r="A3735" s="54">
        <v>44265</v>
      </c>
      <c r="B3735" t="s">
        <v>1970</v>
      </c>
      <c r="C3735" t="s">
        <v>269</v>
      </c>
      <c r="D3735">
        <v>9500</v>
      </c>
      <c r="E3735">
        <v>9500</v>
      </c>
      <c r="F3735">
        <v>1</v>
      </c>
      <c r="G3735" t="str">
        <f t="shared" si="58"/>
        <v>TR-POSSGKN210300434</v>
      </c>
    </row>
    <row r="3736" spans="1:7" x14ac:dyDescent="0.25">
      <c r="A3736" s="54">
        <v>44265</v>
      </c>
      <c r="B3736" t="s">
        <v>1971</v>
      </c>
      <c r="C3736" t="s">
        <v>37</v>
      </c>
      <c r="D3736">
        <v>79000</v>
      </c>
      <c r="E3736">
        <v>158000</v>
      </c>
      <c r="F3736">
        <v>2</v>
      </c>
      <c r="G3736" t="str">
        <f t="shared" si="58"/>
        <v>TR-POSSGKN210300435</v>
      </c>
    </row>
    <row r="3737" spans="1:7" x14ac:dyDescent="0.25">
      <c r="A3737" s="54">
        <v>44265</v>
      </c>
      <c r="B3737" t="s">
        <v>1972</v>
      </c>
      <c r="C3737" t="s">
        <v>786</v>
      </c>
      <c r="D3737">
        <v>78000</v>
      </c>
      <c r="E3737">
        <v>78000</v>
      </c>
      <c r="F3737">
        <v>1</v>
      </c>
      <c r="G3737" t="str">
        <f t="shared" si="58"/>
        <v>TR-POSSGKN210300436</v>
      </c>
    </row>
    <row r="3738" spans="1:7" x14ac:dyDescent="0.25">
      <c r="A3738" s="54">
        <v>44265</v>
      </c>
      <c r="B3738" t="s">
        <v>1973</v>
      </c>
      <c r="C3738" t="s">
        <v>349</v>
      </c>
      <c r="D3738">
        <v>9000</v>
      </c>
      <c r="E3738">
        <v>18000</v>
      </c>
      <c r="F3738">
        <v>2</v>
      </c>
      <c r="G3738" t="str">
        <f t="shared" si="58"/>
        <v>TR-POSSGKN210300437</v>
      </c>
    </row>
    <row r="3739" spans="1:7" x14ac:dyDescent="0.25">
      <c r="A3739" s="54">
        <v>44265</v>
      </c>
      <c r="B3739" t="s">
        <v>1974</v>
      </c>
      <c r="C3739" t="s">
        <v>788</v>
      </c>
      <c r="D3739">
        <v>28000</v>
      </c>
      <c r="E3739">
        <v>28000</v>
      </c>
      <c r="F3739">
        <v>1</v>
      </c>
      <c r="G3739" t="str">
        <f t="shared" si="58"/>
        <v>TR-POSSGKN210300438</v>
      </c>
    </row>
    <row r="3740" spans="1:7" x14ac:dyDescent="0.25">
      <c r="A3740" s="54">
        <v>44265</v>
      </c>
      <c r="B3740" t="s">
        <v>1974</v>
      </c>
      <c r="C3740" t="s">
        <v>790</v>
      </c>
      <c r="D3740">
        <v>28000</v>
      </c>
      <c r="E3740">
        <v>28000</v>
      </c>
      <c r="F3740">
        <v>1</v>
      </c>
      <c r="G3740" t="str">
        <f t="shared" si="58"/>
        <v>TR-POSSGKN210300438</v>
      </c>
    </row>
    <row r="3741" spans="1:7" x14ac:dyDescent="0.25">
      <c r="A3741" s="54">
        <v>44265</v>
      </c>
      <c r="B3741" t="s">
        <v>1975</v>
      </c>
      <c r="C3741" t="s">
        <v>213</v>
      </c>
      <c r="D3741">
        <v>26500</v>
      </c>
      <c r="E3741">
        <v>26500</v>
      </c>
      <c r="F3741">
        <v>1</v>
      </c>
      <c r="G3741" t="str">
        <f t="shared" si="58"/>
        <v>TR-POSSGKN210300439</v>
      </c>
    </row>
    <row r="3742" spans="1:7" x14ac:dyDescent="0.25">
      <c r="A3742" s="54">
        <v>44265</v>
      </c>
      <c r="B3742" t="s">
        <v>1976</v>
      </c>
      <c r="C3742" t="s">
        <v>792</v>
      </c>
      <c r="D3742">
        <v>5000</v>
      </c>
      <c r="E3742">
        <v>5000</v>
      </c>
      <c r="F3742">
        <v>1</v>
      </c>
      <c r="G3742" t="str">
        <f t="shared" si="58"/>
        <v>TR-POSSGKN210300440</v>
      </c>
    </row>
    <row r="3743" spans="1:7" x14ac:dyDescent="0.25">
      <c r="A3743" s="54">
        <v>44265</v>
      </c>
      <c r="B3743" t="s">
        <v>1977</v>
      </c>
      <c r="C3743" t="s">
        <v>399</v>
      </c>
      <c r="D3743">
        <v>22000</v>
      </c>
      <c r="E3743">
        <v>22000</v>
      </c>
      <c r="F3743">
        <v>1</v>
      </c>
      <c r="G3743" t="str">
        <f t="shared" si="58"/>
        <v>TR-POSSGKN210300441</v>
      </c>
    </row>
    <row r="3744" spans="1:7" x14ac:dyDescent="0.25">
      <c r="A3744" s="54">
        <v>44265</v>
      </c>
      <c r="B3744" t="s">
        <v>1977</v>
      </c>
      <c r="C3744" t="s">
        <v>37</v>
      </c>
      <c r="D3744">
        <v>79000</v>
      </c>
      <c r="E3744">
        <v>79000</v>
      </c>
      <c r="F3744">
        <v>1</v>
      </c>
      <c r="G3744" t="str">
        <f t="shared" si="58"/>
        <v>TR-POSSGKN210300441</v>
      </c>
    </row>
    <row r="3745" spans="1:7" x14ac:dyDescent="0.25">
      <c r="A3745" s="54">
        <v>44265</v>
      </c>
      <c r="B3745" t="s">
        <v>1978</v>
      </c>
      <c r="C3745" t="s">
        <v>620</v>
      </c>
      <c r="D3745">
        <v>21000</v>
      </c>
      <c r="E3745">
        <v>210000</v>
      </c>
      <c r="F3745">
        <v>10</v>
      </c>
      <c r="G3745" t="str">
        <f t="shared" si="58"/>
        <v>TR-POSSGKN210300442</v>
      </c>
    </row>
    <row r="3746" spans="1:7" x14ac:dyDescent="0.25">
      <c r="A3746" s="54">
        <v>44265</v>
      </c>
      <c r="B3746" t="s">
        <v>1978</v>
      </c>
      <c r="C3746" t="s">
        <v>239</v>
      </c>
      <c r="D3746">
        <v>385000</v>
      </c>
      <c r="E3746">
        <v>385000</v>
      </c>
      <c r="F3746">
        <v>1</v>
      </c>
      <c r="G3746" t="str">
        <f t="shared" si="58"/>
        <v>TR-POSSGKN210300442</v>
      </c>
    </row>
    <row r="3747" spans="1:7" x14ac:dyDescent="0.25">
      <c r="A3747" s="54">
        <v>44265</v>
      </c>
      <c r="B3747" t="s">
        <v>1979</v>
      </c>
      <c r="C3747" t="s">
        <v>82</v>
      </c>
      <c r="D3747">
        <v>8700</v>
      </c>
      <c r="E3747">
        <v>26100</v>
      </c>
      <c r="F3747">
        <v>3</v>
      </c>
      <c r="G3747" t="str">
        <f t="shared" si="58"/>
        <v>TR-POSSGKN210300443</v>
      </c>
    </row>
    <row r="3748" spans="1:7" x14ac:dyDescent="0.25">
      <c r="A3748" s="54">
        <v>44265</v>
      </c>
      <c r="B3748" t="s">
        <v>1979</v>
      </c>
      <c r="C3748" t="s">
        <v>69</v>
      </c>
      <c r="D3748">
        <v>28000</v>
      </c>
      <c r="E3748">
        <v>28000</v>
      </c>
      <c r="F3748">
        <v>1</v>
      </c>
      <c r="G3748" t="str">
        <f t="shared" si="58"/>
        <v>TR-POSSGKN210300443</v>
      </c>
    </row>
    <row r="3749" spans="1:7" x14ac:dyDescent="0.25">
      <c r="A3749" s="54">
        <v>44265</v>
      </c>
      <c r="B3749" t="s">
        <v>1979</v>
      </c>
      <c r="C3749" t="s">
        <v>71</v>
      </c>
      <c r="D3749">
        <v>1100</v>
      </c>
      <c r="E3749">
        <v>55000</v>
      </c>
      <c r="F3749">
        <v>50</v>
      </c>
      <c r="G3749" t="str">
        <f t="shared" si="58"/>
        <v>TR-POSSGKN210300443</v>
      </c>
    </row>
    <row r="3750" spans="1:7" x14ac:dyDescent="0.25">
      <c r="A3750" s="54">
        <v>44265</v>
      </c>
      <c r="B3750" t="s">
        <v>1980</v>
      </c>
      <c r="C3750" t="s">
        <v>797</v>
      </c>
      <c r="D3750">
        <v>25000</v>
      </c>
      <c r="E3750">
        <v>25000</v>
      </c>
      <c r="F3750">
        <v>1</v>
      </c>
      <c r="G3750" t="str">
        <f t="shared" si="58"/>
        <v>TR-SISGKN210300390</v>
      </c>
    </row>
    <row r="3751" spans="1:7" x14ac:dyDescent="0.25">
      <c r="A3751" s="54">
        <v>44266</v>
      </c>
      <c r="B3751" t="s">
        <v>1981</v>
      </c>
      <c r="C3751" t="s">
        <v>798</v>
      </c>
      <c r="D3751">
        <v>170000</v>
      </c>
      <c r="E3751">
        <v>170000</v>
      </c>
      <c r="F3751">
        <v>1</v>
      </c>
      <c r="G3751" t="str">
        <f t="shared" si="58"/>
        <v>TR-POSSGKN210300445</v>
      </c>
    </row>
    <row r="3752" spans="1:7" x14ac:dyDescent="0.25">
      <c r="A3752" s="54">
        <v>44266</v>
      </c>
      <c r="B3752" t="s">
        <v>1981</v>
      </c>
      <c r="C3752" t="s">
        <v>799</v>
      </c>
      <c r="D3752">
        <v>430000</v>
      </c>
      <c r="E3752">
        <v>430000</v>
      </c>
      <c r="F3752">
        <v>1</v>
      </c>
      <c r="G3752" t="str">
        <f t="shared" si="58"/>
        <v>TR-POSSGKN210300445</v>
      </c>
    </row>
    <row r="3753" spans="1:7" x14ac:dyDescent="0.25">
      <c r="A3753" s="54">
        <v>44266</v>
      </c>
      <c r="B3753" t="s">
        <v>1981</v>
      </c>
      <c r="C3753" t="s">
        <v>801</v>
      </c>
      <c r="D3753">
        <v>28000</v>
      </c>
      <c r="E3753">
        <v>28000</v>
      </c>
      <c r="F3753">
        <v>1</v>
      </c>
      <c r="G3753" t="str">
        <f t="shared" si="58"/>
        <v>TR-POSSGKN210300445</v>
      </c>
    </row>
    <row r="3754" spans="1:7" x14ac:dyDescent="0.25">
      <c r="A3754" s="54">
        <v>44266</v>
      </c>
      <c r="B3754" t="s">
        <v>1981</v>
      </c>
      <c r="C3754" t="s">
        <v>802</v>
      </c>
      <c r="D3754">
        <v>78000</v>
      </c>
      <c r="E3754">
        <v>78000</v>
      </c>
      <c r="F3754">
        <v>1</v>
      </c>
      <c r="G3754" t="str">
        <f t="shared" si="58"/>
        <v>TR-POSSGKN210300445</v>
      </c>
    </row>
    <row r="3755" spans="1:7" x14ac:dyDescent="0.25">
      <c r="A3755" s="54">
        <v>44266</v>
      </c>
      <c r="B3755" t="s">
        <v>1981</v>
      </c>
      <c r="C3755" t="s">
        <v>803</v>
      </c>
      <c r="D3755">
        <v>27500</v>
      </c>
      <c r="E3755">
        <v>27500</v>
      </c>
      <c r="F3755">
        <v>1</v>
      </c>
      <c r="G3755" t="str">
        <f t="shared" si="58"/>
        <v>TR-POSSGKN210300445</v>
      </c>
    </row>
    <row r="3756" spans="1:7" x14ac:dyDescent="0.25">
      <c r="A3756" s="54">
        <v>44266</v>
      </c>
      <c r="B3756" t="s">
        <v>1981</v>
      </c>
      <c r="C3756" t="s">
        <v>804</v>
      </c>
      <c r="D3756">
        <v>40000</v>
      </c>
      <c r="E3756">
        <v>400000</v>
      </c>
      <c r="F3756">
        <v>10</v>
      </c>
      <c r="G3756" t="str">
        <f t="shared" si="58"/>
        <v>TR-POSSGKN210300445</v>
      </c>
    </row>
    <row r="3757" spans="1:7" x14ac:dyDescent="0.25">
      <c r="A3757" s="54">
        <v>44266</v>
      </c>
      <c r="B3757" t="s">
        <v>1982</v>
      </c>
      <c r="C3757" t="s">
        <v>33</v>
      </c>
      <c r="D3757">
        <v>29000</v>
      </c>
      <c r="E3757">
        <v>116000</v>
      </c>
      <c r="F3757">
        <v>4</v>
      </c>
      <c r="G3757" t="str">
        <f t="shared" si="58"/>
        <v>TR-POSSGKN210300446</v>
      </c>
    </row>
    <row r="3758" spans="1:7" x14ac:dyDescent="0.25">
      <c r="A3758" s="54">
        <v>44266</v>
      </c>
      <c r="B3758" t="s">
        <v>1983</v>
      </c>
      <c r="C3758" t="s">
        <v>118</v>
      </c>
      <c r="D3758">
        <v>49000</v>
      </c>
      <c r="E3758">
        <v>196000</v>
      </c>
      <c r="F3758">
        <v>4</v>
      </c>
      <c r="G3758" t="str">
        <f t="shared" si="58"/>
        <v>TR-POSSGKN210300447</v>
      </c>
    </row>
    <row r="3759" spans="1:7" x14ac:dyDescent="0.25">
      <c r="A3759" s="54">
        <v>44266</v>
      </c>
      <c r="B3759" t="s">
        <v>1983</v>
      </c>
      <c r="C3759" t="s">
        <v>119</v>
      </c>
      <c r="D3759">
        <v>38000</v>
      </c>
      <c r="E3759">
        <v>152000</v>
      </c>
      <c r="F3759">
        <v>4</v>
      </c>
      <c r="G3759" t="str">
        <f t="shared" si="58"/>
        <v>TR-POSSGKN210300447</v>
      </c>
    </row>
    <row r="3760" spans="1:7" x14ac:dyDescent="0.25">
      <c r="A3760" s="54">
        <v>44266</v>
      </c>
      <c r="B3760" t="s">
        <v>1984</v>
      </c>
      <c r="C3760" t="s">
        <v>10</v>
      </c>
      <c r="D3760">
        <v>14500</v>
      </c>
      <c r="E3760">
        <v>14500</v>
      </c>
      <c r="F3760">
        <v>1</v>
      </c>
      <c r="G3760" t="str">
        <f t="shared" si="58"/>
        <v>TR-POSSGKN210300448</v>
      </c>
    </row>
    <row r="3761" spans="1:7" x14ac:dyDescent="0.25">
      <c r="A3761" s="54">
        <v>44266</v>
      </c>
      <c r="B3761" t="s">
        <v>1984</v>
      </c>
      <c r="C3761" t="s">
        <v>805</v>
      </c>
      <c r="D3761">
        <v>3500</v>
      </c>
      <c r="E3761">
        <v>52500</v>
      </c>
      <c r="F3761">
        <v>15</v>
      </c>
      <c r="G3761" t="str">
        <f t="shared" si="58"/>
        <v>TR-POSSGKN210300448</v>
      </c>
    </row>
    <row r="3762" spans="1:7" x14ac:dyDescent="0.25">
      <c r="A3762" s="54">
        <v>44266</v>
      </c>
      <c r="B3762" t="s">
        <v>1985</v>
      </c>
      <c r="C3762" t="s">
        <v>88</v>
      </c>
      <c r="D3762">
        <v>33000</v>
      </c>
      <c r="E3762">
        <v>66000</v>
      </c>
      <c r="F3762">
        <v>2</v>
      </c>
      <c r="G3762" t="str">
        <f t="shared" si="58"/>
        <v>TR-POSSGKN210300449</v>
      </c>
    </row>
    <row r="3763" spans="1:7" x14ac:dyDescent="0.25">
      <c r="A3763" s="54">
        <v>44266</v>
      </c>
      <c r="B3763" t="s">
        <v>1985</v>
      </c>
      <c r="C3763" t="s">
        <v>16</v>
      </c>
      <c r="D3763">
        <v>14500</v>
      </c>
      <c r="E3763">
        <v>43500</v>
      </c>
      <c r="F3763">
        <v>3</v>
      </c>
      <c r="G3763" t="str">
        <f t="shared" si="58"/>
        <v>TR-POSSGKN210300449</v>
      </c>
    </row>
    <row r="3764" spans="1:7" x14ac:dyDescent="0.25">
      <c r="A3764" s="54">
        <v>44266</v>
      </c>
      <c r="B3764" t="s">
        <v>1986</v>
      </c>
      <c r="C3764" t="s">
        <v>135</v>
      </c>
      <c r="D3764">
        <v>28000</v>
      </c>
      <c r="E3764">
        <v>84000</v>
      </c>
      <c r="F3764">
        <v>3</v>
      </c>
      <c r="G3764" t="str">
        <f t="shared" si="58"/>
        <v>TR-POSSGKN210300450</v>
      </c>
    </row>
    <row r="3765" spans="1:7" x14ac:dyDescent="0.25">
      <c r="A3765" s="54">
        <v>44266</v>
      </c>
      <c r="B3765" t="s">
        <v>1986</v>
      </c>
      <c r="C3765" t="s">
        <v>109</v>
      </c>
      <c r="D3765">
        <v>13000</v>
      </c>
      <c r="E3765">
        <v>52000</v>
      </c>
      <c r="F3765">
        <v>4</v>
      </c>
      <c r="G3765" t="str">
        <f t="shared" si="58"/>
        <v>TR-POSSGKN210300450</v>
      </c>
    </row>
    <row r="3766" spans="1:7" x14ac:dyDescent="0.25">
      <c r="A3766" s="54">
        <v>44266</v>
      </c>
      <c r="B3766" t="s">
        <v>1987</v>
      </c>
      <c r="C3766" t="s">
        <v>808</v>
      </c>
      <c r="D3766">
        <v>120000</v>
      </c>
      <c r="E3766">
        <v>120000</v>
      </c>
      <c r="F3766">
        <v>1</v>
      </c>
      <c r="G3766" t="str">
        <f t="shared" si="58"/>
        <v>TR-POSSGKN210300451</v>
      </c>
    </row>
    <row r="3767" spans="1:7" x14ac:dyDescent="0.25">
      <c r="A3767" s="54">
        <v>44266</v>
      </c>
      <c r="B3767" t="s">
        <v>1988</v>
      </c>
      <c r="C3767" t="s">
        <v>243</v>
      </c>
      <c r="D3767">
        <v>2500</v>
      </c>
      <c r="E3767">
        <v>2500</v>
      </c>
      <c r="F3767">
        <v>1</v>
      </c>
      <c r="G3767" t="str">
        <f t="shared" si="58"/>
        <v>TR-POSSGKN210300452</v>
      </c>
    </row>
    <row r="3768" spans="1:7" x14ac:dyDescent="0.25">
      <c r="A3768" s="54">
        <v>44266</v>
      </c>
      <c r="B3768" t="s">
        <v>1989</v>
      </c>
      <c r="C3768" t="s">
        <v>29</v>
      </c>
      <c r="D3768">
        <v>14500</v>
      </c>
      <c r="E3768">
        <v>14500</v>
      </c>
      <c r="F3768">
        <v>1</v>
      </c>
      <c r="G3768" t="str">
        <f t="shared" si="58"/>
        <v>TR-POSSGKN210300453</v>
      </c>
    </row>
    <row r="3769" spans="1:7" x14ac:dyDescent="0.25">
      <c r="A3769" s="54">
        <v>44266</v>
      </c>
      <c r="B3769" t="s">
        <v>1990</v>
      </c>
      <c r="C3769" t="s">
        <v>722</v>
      </c>
      <c r="D3769">
        <v>36000</v>
      </c>
      <c r="E3769">
        <v>36000</v>
      </c>
      <c r="F3769">
        <v>1</v>
      </c>
      <c r="G3769" t="str">
        <f t="shared" si="58"/>
        <v>TR-POSSGKN210300454</v>
      </c>
    </row>
    <row r="3770" spans="1:7" x14ac:dyDescent="0.25">
      <c r="A3770" s="54">
        <v>44266</v>
      </c>
      <c r="B3770" t="s">
        <v>1991</v>
      </c>
      <c r="C3770" t="s">
        <v>42</v>
      </c>
      <c r="D3770">
        <v>27500</v>
      </c>
      <c r="E3770">
        <v>27500</v>
      </c>
      <c r="F3770">
        <v>1</v>
      </c>
      <c r="G3770" t="str">
        <f t="shared" si="58"/>
        <v>TR-POSSGKN210300455</v>
      </c>
    </row>
    <row r="3771" spans="1:7" x14ac:dyDescent="0.25">
      <c r="A3771" s="54">
        <v>44266</v>
      </c>
      <c r="B3771" t="s">
        <v>1991</v>
      </c>
      <c r="C3771" t="s">
        <v>10</v>
      </c>
      <c r="D3771">
        <v>14500</v>
      </c>
      <c r="E3771">
        <v>43500</v>
      </c>
      <c r="F3771">
        <v>3</v>
      </c>
      <c r="G3771" t="str">
        <f t="shared" si="58"/>
        <v>TR-POSSGKN210300455</v>
      </c>
    </row>
    <row r="3772" spans="1:7" x14ac:dyDescent="0.25">
      <c r="A3772" s="54">
        <v>44266</v>
      </c>
      <c r="B3772" t="s">
        <v>1991</v>
      </c>
      <c r="C3772" t="s">
        <v>77</v>
      </c>
      <c r="D3772">
        <v>32500</v>
      </c>
      <c r="E3772">
        <v>65000</v>
      </c>
      <c r="F3772">
        <v>2</v>
      </c>
      <c r="G3772" t="str">
        <f t="shared" si="58"/>
        <v>TR-POSSGKN210300455</v>
      </c>
    </row>
    <row r="3773" spans="1:7" x14ac:dyDescent="0.25">
      <c r="A3773" s="54">
        <v>44266</v>
      </c>
      <c r="B3773" t="s">
        <v>1991</v>
      </c>
      <c r="C3773" t="s">
        <v>124</v>
      </c>
      <c r="D3773">
        <v>83000</v>
      </c>
      <c r="E3773">
        <v>83000</v>
      </c>
      <c r="F3773">
        <v>1</v>
      </c>
      <c r="G3773" t="str">
        <f t="shared" si="58"/>
        <v>TR-POSSGKN210300455</v>
      </c>
    </row>
    <row r="3774" spans="1:7" x14ac:dyDescent="0.25">
      <c r="A3774" s="54">
        <v>44266</v>
      </c>
      <c r="B3774" t="s">
        <v>1992</v>
      </c>
      <c r="C3774" t="s">
        <v>104</v>
      </c>
      <c r="D3774">
        <v>16000</v>
      </c>
      <c r="E3774">
        <v>16000</v>
      </c>
      <c r="F3774">
        <v>1</v>
      </c>
      <c r="G3774" t="str">
        <f t="shared" si="58"/>
        <v>TR-POSSGKN210300456</v>
      </c>
    </row>
    <row r="3775" spans="1:7" x14ac:dyDescent="0.25">
      <c r="A3775" s="54">
        <v>44266</v>
      </c>
      <c r="B3775" t="s">
        <v>1992</v>
      </c>
      <c r="C3775" t="s">
        <v>29</v>
      </c>
      <c r="D3775">
        <v>14500</v>
      </c>
      <c r="E3775">
        <v>14500</v>
      </c>
      <c r="F3775">
        <v>1</v>
      </c>
      <c r="G3775" t="str">
        <f t="shared" si="58"/>
        <v>TR-POSSGKN210300456</v>
      </c>
    </row>
    <row r="3776" spans="1:7" x14ac:dyDescent="0.25">
      <c r="A3776" s="54">
        <v>44266</v>
      </c>
      <c r="B3776" t="s">
        <v>1992</v>
      </c>
      <c r="C3776" t="s">
        <v>737</v>
      </c>
      <c r="D3776">
        <v>48000</v>
      </c>
      <c r="E3776">
        <v>48000</v>
      </c>
      <c r="F3776">
        <v>1</v>
      </c>
      <c r="G3776" t="str">
        <f t="shared" si="58"/>
        <v>TR-POSSGKN210300456</v>
      </c>
    </row>
    <row r="3777" spans="1:7" x14ac:dyDescent="0.25">
      <c r="A3777" s="54">
        <v>44266</v>
      </c>
      <c r="B3777" t="s">
        <v>1992</v>
      </c>
      <c r="C3777" t="s">
        <v>811</v>
      </c>
      <c r="D3777">
        <v>4500</v>
      </c>
      <c r="E3777">
        <v>9000</v>
      </c>
      <c r="F3777">
        <v>2</v>
      </c>
      <c r="G3777" t="str">
        <f t="shared" si="58"/>
        <v>TR-POSSGKN210300456</v>
      </c>
    </row>
    <row r="3778" spans="1:7" x14ac:dyDescent="0.25">
      <c r="A3778" s="54">
        <v>44266</v>
      </c>
      <c r="B3778" t="s">
        <v>1993</v>
      </c>
      <c r="C3778" t="s">
        <v>121</v>
      </c>
      <c r="D3778">
        <v>212000</v>
      </c>
      <c r="E3778">
        <v>212000</v>
      </c>
      <c r="F3778">
        <v>1</v>
      </c>
      <c r="G3778" t="str">
        <f t="shared" si="58"/>
        <v>TR-POSSGKN210300457</v>
      </c>
    </row>
    <row r="3779" spans="1:7" x14ac:dyDescent="0.25">
      <c r="A3779" s="54">
        <v>44266</v>
      </c>
      <c r="B3779" t="s">
        <v>1994</v>
      </c>
      <c r="C3779" t="s">
        <v>227</v>
      </c>
      <c r="D3779">
        <v>11000</v>
      </c>
      <c r="E3779">
        <v>22000</v>
      </c>
      <c r="F3779">
        <v>2</v>
      </c>
      <c r="G3779" t="str">
        <f t="shared" ref="G3779:G3842" si="59" xml:space="preserve"> "TR-" &amp; B3779</f>
        <v>TR-POSSGKN210300458</v>
      </c>
    </row>
    <row r="3780" spans="1:7" x14ac:dyDescent="0.25">
      <c r="A3780" s="54">
        <v>44266</v>
      </c>
      <c r="B3780" t="s">
        <v>1995</v>
      </c>
      <c r="C3780" t="s">
        <v>78</v>
      </c>
      <c r="D3780">
        <v>32000</v>
      </c>
      <c r="E3780">
        <v>192000</v>
      </c>
      <c r="F3780">
        <v>6</v>
      </c>
      <c r="G3780" t="str">
        <f t="shared" si="59"/>
        <v>TR-POSSGKN210300459</v>
      </c>
    </row>
    <row r="3781" spans="1:7" x14ac:dyDescent="0.25">
      <c r="A3781" s="54">
        <v>44266</v>
      </c>
      <c r="B3781" t="s">
        <v>1996</v>
      </c>
      <c r="C3781" t="s">
        <v>77</v>
      </c>
      <c r="D3781">
        <v>32000</v>
      </c>
      <c r="E3781">
        <v>128000</v>
      </c>
      <c r="F3781">
        <v>4</v>
      </c>
      <c r="G3781" t="str">
        <f t="shared" si="59"/>
        <v>TR-POSSGKN210300460</v>
      </c>
    </row>
    <row r="3782" spans="1:7" x14ac:dyDescent="0.25">
      <c r="A3782" s="54">
        <v>44266</v>
      </c>
      <c r="B3782" t="s">
        <v>1996</v>
      </c>
      <c r="C3782" t="s">
        <v>804</v>
      </c>
      <c r="D3782">
        <v>40000</v>
      </c>
      <c r="E3782">
        <v>280000</v>
      </c>
      <c r="F3782">
        <v>7</v>
      </c>
      <c r="G3782" t="str">
        <f t="shared" si="59"/>
        <v>TR-POSSGKN210300460</v>
      </c>
    </row>
    <row r="3783" spans="1:7" x14ac:dyDescent="0.25">
      <c r="A3783" s="54">
        <v>44266</v>
      </c>
      <c r="B3783" t="s">
        <v>1997</v>
      </c>
      <c r="C3783" t="s">
        <v>412</v>
      </c>
      <c r="D3783">
        <v>33000</v>
      </c>
      <c r="E3783">
        <v>33000</v>
      </c>
      <c r="F3783">
        <v>1</v>
      </c>
      <c r="G3783" t="str">
        <f t="shared" si="59"/>
        <v>TR-POSSGKN210300462</v>
      </c>
    </row>
    <row r="3784" spans="1:7" x14ac:dyDescent="0.25">
      <c r="A3784" s="54">
        <v>44266</v>
      </c>
      <c r="B3784" t="s">
        <v>1997</v>
      </c>
      <c r="C3784" t="s">
        <v>10</v>
      </c>
      <c r="D3784">
        <v>14500</v>
      </c>
      <c r="E3784">
        <v>14500</v>
      </c>
      <c r="F3784">
        <v>1</v>
      </c>
      <c r="G3784" t="str">
        <f t="shared" si="59"/>
        <v>TR-POSSGKN210300462</v>
      </c>
    </row>
    <row r="3785" spans="1:7" x14ac:dyDescent="0.25">
      <c r="A3785" s="54">
        <v>44266</v>
      </c>
      <c r="B3785" t="s">
        <v>1997</v>
      </c>
      <c r="C3785" t="s">
        <v>20</v>
      </c>
      <c r="D3785">
        <v>30000</v>
      </c>
      <c r="E3785">
        <v>30000</v>
      </c>
      <c r="F3785">
        <v>1</v>
      </c>
      <c r="G3785" t="str">
        <f t="shared" si="59"/>
        <v>TR-POSSGKN210300462</v>
      </c>
    </row>
    <row r="3786" spans="1:7" x14ac:dyDescent="0.25">
      <c r="A3786" s="54">
        <v>44266</v>
      </c>
      <c r="B3786" t="s">
        <v>1998</v>
      </c>
      <c r="C3786" t="s">
        <v>817</v>
      </c>
      <c r="D3786">
        <v>130000</v>
      </c>
      <c r="E3786">
        <v>130000</v>
      </c>
      <c r="F3786">
        <v>1</v>
      </c>
      <c r="G3786" t="str">
        <f t="shared" si="59"/>
        <v>TR-POSSGKN210300465</v>
      </c>
    </row>
    <row r="3787" spans="1:7" x14ac:dyDescent="0.25">
      <c r="A3787" s="54">
        <v>44266</v>
      </c>
      <c r="B3787" t="s">
        <v>1999</v>
      </c>
      <c r="C3787" t="s">
        <v>250</v>
      </c>
      <c r="D3787">
        <v>11000</v>
      </c>
      <c r="E3787">
        <v>33000</v>
      </c>
      <c r="F3787">
        <v>3</v>
      </c>
      <c r="G3787" t="str">
        <f t="shared" si="59"/>
        <v>TR-POSSGKN210300466</v>
      </c>
    </row>
    <row r="3788" spans="1:7" x14ac:dyDescent="0.25">
      <c r="A3788" s="54">
        <v>44266</v>
      </c>
      <c r="B3788" t="s">
        <v>1999</v>
      </c>
      <c r="C3788" t="s">
        <v>45</v>
      </c>
      <c r="D3788">
        <v>6000</v>
      </c>
      <c r="E3788">
        <v>18000</v>
      </c>
      <c r="F3788">
        <v>3</v>
      </c>
      <c r="G3788" t="str">
        <f t="shared" si="59"/>
        <v>TR-POSSGKN210300466</v>
      </c>
    </row>
    <row r="3789" spans="1:7" x14ac:dyDescent="0.25">
      <c r="A3789" s="54">
        <v>44266</v>
      </c>
      <c r="B3789" t="s">
        <v>2000</v>
      </c>
      <c r="C3789" t="s">
        <v>37</v>
      </c>
      <c r="D3789">
        <v>79000</v>
      </c>
      <c r="E3789">
        <v>158000</v>
      </c>
      <c r="F3789">
        <v>2</v>
      </c>
      <c r="G3789" t="str">
        <f t="shared" si="59"/>
        <v>TR-POSSGKN210300467</v>
      </c>
    </row>
    <row r="3790" spans="1:7" x14ac:dyDescent="0.25">
      <c r="A3790" s="54">
        <v>44266</v>
      </c>
      <c r="B3790" t="s">
        <v>2001</v>
      </c>
      <c r="C3790" t="s">
        <v>39</v>
      </c>
      <c r="D3790">
        <v>93000</v>
      </c>
      <c r="E3790">
        <v>186000</v>
      </c>
      <c r="F3790">
        <v>2</v>
      </c>
      <c r="G3790" t="str">
        <f t="shared" si="59"/>
        <v>TR-POSSGKN210300469</v>
      </c>
    </row>
    <row r="3791" spans="1:7" x14ac:dyDescent="0.25">
      <c r="A3791" s="54">
        <v>44266</v>
      </c>
      <c r="B3791" t="s">
        <v>2001</v>
      </c>
      <c r="C3791" t="s">
        <v>40</v>
      </c>
      <c r="D3791">
        <v>158000</v>
      </c>
      <c r="E3791">
        <v>1264000</v>
      </c>
      <c r="F3791">
        <v>8</v>
      </c>
      <c r="G3791" t="str">
        <f t="shared" si="59"/>
        <v>TR-POSSGKN210300469</v>
      </c>
    </row>
    <row r="3792" spans="1:7" x14ac:dyDescent="0.25">
      <c r="A3792" s="54">
        <v>44266</v>
      </c>
      <c r="B3792" t="s">
        <v>2002</v>
      </c>
      <c r="C3792" t="s">
        <v>821</v>
      </c>
      <c r="D3792">
        <v>3000</v>
      </c>
      <c r="E3792">
        <v>6000</v>
      </c>
      <c r="F3792">
        <v>2</v>
      </c>
      <c r="G3792" t="str">
        <f t="shared" si="59"/>
        <v>TR-POSSGKN210300470</v>
      </c>
    </row>
    <row r="3793" spans="1:7" x14ac:dyDescent="0.25">
      <c r="A3793" s="54">
        <v>44266</v>
      </c>
      <c r="B3793" t="s">
        <v>2002</v>
      </c>
      <c r="C3793" t="s">
        <v>205</v>
      </c>
      <c r="D3793">
        <v>1000</v>
      </c>
      <c r="E3793">
        <v>2000</v>
      </c>
      <c r="F3793">
        <v>2</v>
      </c>
      <c r="G3793" t="str">
        <f t="shared" si="59"/>
        <v>TR-POSSGKN210300470</v>
      </c>
    </row>
    <row r="3794" spans="1:7" x14ac:dyDescent="0.25">
      <c r="A3794" s="54">
        <v>44266</v>
      </c>
      <c r="B3794" t="s">
        <v>2002</v>
      </c>
      <c r="C3794" t="s">
        <v>17</v>
      </c>
      <c r="D3794">
        <v>215000</v>
      </c>
      <c r="E3794">
        <v>215000</v>
      </c>
      <c r="F3794">
        <v>1</v>
      </c>
      <c r="G3794" t="str">
        <f t="shared" si="59"/>
        <v>TR-POSSGKN210300470</v>
      </c>
    </row>
    <row r="3795" spans="1:7" x14ac:dyDescent="0.25">
      <c r="A3795" s="54">
        <v>44266</v>
      </c>
      <c r="B3795" t="s">
        <v>2002</v>
      </c>
      <c r="C3795" t="s">
        <v>823</v>
      </c>
      <c r="D3795">
        <v>5000</v>
      </c>
      <c r="E3795">
        <v>5000</v>
      </c>
      <c r="F3795">
        <v>1</v>
      </c>
      <c r="G3795" t="str">
        <f t="shared" si="59"/>
        <v>TR-POSSGKN210300470</v>
      </c>
    </row>
    <row r="3796" spans="1:7" x14ac:dyDescent="0.25">
      <c r="A3796" s="54">
        <v>44266</v>
      </c>
      <c r="B3796" t="s">
        <v>2002</v>
      </c>
      <c r="C3796" t="s">
        <v>60</v>
      </c>
      <c r="D3796">
        <v>8000</v>
      </c>
      <c r="E3796">
        <v>16000</v>
      </c>
      <c r="F3796">
        <v>2</v>
      </c>
      <c r="G3796" t="str">
        <f t="shared" si="59"/>
        <v>TR-POSSGKN210300470</v>
      </c>
    </row>
    <row r="3797" spans="1:7" x14ac:dyDescent="0.25">
      <c r="A3797" s="54">
        <v>44266</v>
      </c>
      <c r="B3797" t="s">
        <v>2003</v>
      </c>
      <c r="C3797" t="s">
        <v>189</v>
      </c>
      <c r="D3797">
        <v>31000</v>
      </c>
      <c r="E3797">
        <v>155000</v>
      </c>
      <c r="F3797">
        <v>5</v>
      </c>
      <c r="G3797" t="str">
        <f t="shared" si="59"/>
        <v>TR-POSSGKN210300471</v>
      </c>
    </row>
    <row r="3798" spans="1:7" x14ac:dyDescent="0.25">
      <c r="A3798" s="54">
        <v>44266</v>
      </c>
      <c r="B3798" t="s">
        <v>2004</v>
      </c>
      <c r="C3798" t="s">
        <v>27</v>
      </c>
      <c r="D3798">
        <v>30000</v>
      </c>
      <c r="E3798">
        <v>60000</v>
      </c>
      <c r="F3798">
        <v>2</v>
      </c>
      <c r="G3798" t="str">
        <f t="shared" si="59"/>
        <v>TR-POSSGKN210300476</v>
      </c>
    </row>
    <row r="3799" spans="1:7" x14ac:dyDescent="0.25">
      <c r="A3799" s="54">
        <v>44266</v>
      </c>
      <c r="B3799" t="s">
        <v>2004</v>
      </c>
      <c r="C3799" t="s">
        <v>42</v>
      </c>
      <c r="D3799">
        <v>27000</v>
      </c>
      <c r="E3799">
        <v>270000</v>
      </c>
      <c r="F3799">
        <v>10</v>
      </c>
      <c r="G3799" t="str">
        <f t="shared" si="59"/>
        <v>TR-POSSGKN210300476</v>
      </c>
    </row>
    <row r="3800" spans="1:7" x14ac:dyDescent="0.25">
      <c r="A3800" s="54">
        <v>44266</v>
      </c>
      <c r="B3800" t="s">
        <v>2004</v>
      </c>
      <c r="C3800" t="s">
        <v>110</v>
      </c>
      <c r="D3800">
        <v>14000</v>
      </c>
      <c r="E3800">
        <v>84000</v>
      </c>
      <c r="F3800">
        <v>6</v>
      </c>
      <c r="G3800" t="str">
        <f t="shared" si="59"/>
        <v>TR-POSSGKN210300476</v>
      </c>
    </row>
    <row r="3801" spans="1:7" x14ac:dyDescent="0.25">
      <c r="A3801" s="54">
        <v>44266</v>
      </c>
      <c r="B3801" t="s">
        <v>2004</v>
      </c>
      <c r="C3801" t="s">
        <v>166</v>
      </c>
      <c r="D3801">
        <v>5200</v>
      </c>
      <c r="E3801">
        <v>20800</v>
      </c>
      <c r="F3801">
        <v>4</v>
      </c>
      <c r="G3801" t="str">
        <f t="shared" si="59"/>
        <v>TR-POSSGKN210300476</v>
      </c>
    </row>
    <row r="3802" spans="1:7" x14ac:dyDescent="0.25">
      <c r="A3802" s="54">
        <v>44266</v>
      </c>
      <c r="B3802" t="s">
        <v>2004</v>
      </c>
      <c r="C3802" t="s">
        <v>80</v>
      </c>
      <c r="D3802">
        <v>37000</v>
      </c>
      <c r="E3802">
        <v>37000</v>
      </c>
      <c r="F3802">
        <v>1</v>
      </c>
      <c r="G3802" t="str">
        <f t="shared" si="59"/>
        <v>TR-POSSGKN210300476</v>
      </c>
    </row>
    <row r="3803" spans="1:7" x14ac:dyDescent="0.25">
      <c r="A3803" s="54">
        <v>44266</v>
      </c>
      <c r="B3803" t="s">
        <v>2004</v>
      </c>
      <c r="C3803" t="s">
        <v>828</v>
      </c>
      <c r="D3803">
        <v>82000</v>
      </c>
      <c r="E3803">
        <v>164000</v>
      </c>
      <c r="F3803">
        <v>2</v>
      </c>
      <c r="G3803" t="str">
        <f t="shared" si="59"/>
        <v>TR-POSSGKN210300476</v>
      </c>
    </row>
    <row r="3804" spans="1:7" x14ac:dyDescent="0.25">
      <c r="A3804" s="54">
        <v>44266</v>
      </c>
      <c r="B3804" t="s">
        <v>2004</v>
      </c>
      <c r="C3804" t="s">
        <v>830</v>
      </c>
      <c r="D3804">
        <v>195000</v>
      </c>
      <c r="E3804">
        <v>195000</v>
      </c>
      <c r="F3804">
        <v>1</v>
      </c>
      <c r="G3804" t="str">
        <f t="shared" si="59"/>
        <v>TR-POSSGKN210300476</v>
      </c>
    </row>
    <row r="3805" spans="1:7" x14ac:dyDescent="0.25">
      <c r="A3805" s="54">
        <v>44266</v>
      </c>
      <c r="B3805" t="s">
        <v>2004</v>
      </c>
      <c r="C3805" t="s">
        <v>832</v>
      </c>
      <c r="D3805">
        <v>31000</v>
      </c>
      <c r="E3805">
        <v>31000</v>
      </c>
      <c r="F3805">
        <v>1</v>
      </c>
      <c r="G3805" t="str">
        <f t="shared" si="59"/>
        <v>TR-POSSGKN210300476</v>
      </c>
    </row>
    <row r="3806" spans="1:7" x14ac:dyDescent="0.25">
      <c r="A3806" s="54">
        <v>44266</v>
      </c>
      <c r="B3806" t="s">
        <v>2005</v>
      </c>
      <c r="C3806" t="s">
        <v>412</v>
      </c>
      <c r="D3806">
        <v>33000</v>
      </c>
      <c r="E3806">
        <v>33000</v>
      </c>
      <c r="F3806">
        <v>1</v>
      </c>
      <c r="G3806" t="str">
        <f t="shared" si="59"/>
        <v>TR-POSSGKN210300477</v>
      </c>
    </row>
    <row r="3807" spans="1:7" x14ac:dyDescent="0.25">
      <c r="A3807" s="54">
        <v>44266</v>
      </c>
      <c r="B3807" t="s">
        <v>2005</v>
      </c>
      <c r="C3807" t="s">
        <v>82</v>
      </c>
      <c r="D3807">
        <v>8600</v>
      </c>
      <c r="E3807">
        <v>190000</v>
      </c>
      <c r="F3807">
        <v>22.09302325581395</v>
      </c>
      <c r="G3807" t="str">
        <f t="shared" si="59"/>
        <v>TR-POSSGKN210300477</v>
      </c>
    </row>
    <row r="3808" spans="1:7" x14ac:dyDescent="0.25">
      <c r="A3808" s="54">
        <v>44266</v>
      </c>
      <c r="B3808" t="s">
        <v>2005</v>
      </c>
      <c r="C3808" t="s">
        <v>171</v>
      </c>
      <c r="D3808">
        <v>2800</v>
      </c>
      <c r="E3808">
        <v>14000</v>
      </c>
      <c r="F3808">
        <v>5</v>
      </c>
      <c r="G3808" t="str">
        <f t="shared" si="59"/>
        <v>TR-POSSGKN210300477</v>
      </c>
    </row>
    <row r="3809" spans="1:7" x14ac:dyDescent="0.25">
      <c r="A3809" s="54">
        <v>44266</v>
      </c>
      <c r="B3809" t="s">
        <v>2005</v>
      </c>
      <c r="C3809" t="s">
        <v>224</v>
      </c>
      <c r="D3809">
        <v>54200</v>
      </c>
      <c r="E3809">
        <v>54200</v>
      </c>
      <c r="F3809">
        <v>1</v>
      </c>
      <c r="G3809" t="str">
        <f t="shared" si="59"/>
        <v>TR-POSSGKN210300477</v>
      </c>
    </row>
    <row r="3810" spans="1:7" x14ac:dyDescent="0.25">
      <c r="A3810" s="54">
        <v>44266</v>
      </c>
      <c r="B3810" t="s">
        <v>2005</v>
      </c>
      <c r="C3810" t="s">
        <v>770</v>
      </c>
      <c r="D3810">
        <v>23000</v>
      </c>
      <c r="E3810">
        <v>368000</v>
      </c>
      <c r="F3810">
        <v>16</v>
      </c>
      <c r="G3810" t="str">
        <f t="shared" si="59"/>
        <v>TR-POSSGKN210300477</v>
      </c>
    </row>
    <row r="3811" spans="1:7" x14ac:dyDescent="0.25">
      <c r="A3811" s="54">
        <v>44266</v>
      </c>
      <c r="B3811" t="s">
        <v>2006</v>
      </c>
      <c r="C3811" t="s">
        <v>93</v>
      </c>
      <c r="D3811">
        <v>6800</v>
      </c>
      <c r="E3811">
        <v>13600</v>
      </c>
      <c r="F3811">
        <v>2</v>
      </c>
      <c r="G3811" t="str">
        <f t="shared" si="59"/>
        <v>TR-POSSGKN210300479</v>
      </c>
    </row>
    <row r="3812" spans="1:7" x14ac:dyDescent="0.25">
      <c r="A3812" s="54">
        <v>44266</v>
      </c>
      <c r="B3812" t="s">
        <v>2006</v>
      </c>
      <c r="C3812" t="s">
        <v>835</v>
      </c>
      <c r="D3812">
        <v>185000</v>
      </c>
      <c r="E3812">
        <v>185000</v>
      </c>
      <c r="F3812">
        <v>1</v>
      </c>
      <c r="G3812" t="str">
        <f t="shared" si="59"/>
        <v>TR-POSSGKN210300479</v>
      </c>
    </row>
    <row r="3813" spans="1:7" x14ac:dyDescent="0.25">
      <c r="A3813" s="54">
        <v>44266</v>
      </c>
      <c r="B3813" t="s">
        <v>2006</v>
      </c>
      <c r="C3813" t="s">
        <v>620</v>
      </c>
      <c r="D3813">
        <v>21500</v>
      </c>
      <c r="E3813">
        <v>21500</v>
      </c>
      <c r="F3813">
        <v>1</v>
      </c>
      <c r="G3813" t="str">
        <f t="shared" si="59"/>
        <v>TR-POSSGKN210300479</v>
      </c>
    </row>
    <row r="3814" spans="1:7" x14ac:dyDescent="0.25">
      <c r="A3814" s="54">
        <v>44266</v>
      </c>
      <c r="B3814" t="s">
        <v>2006</v>
      </c>
      <c r="C3814" t="s">
        <v>836</v>
      </c>
      <c r="D3814">
        <v>27000</v>
      </c>
      <c r="E3814">
        <v>54000</v>
      </c>
      <c r="F3814">
        <v>2</v>
      </c>
      <c r="G3814" t="str">
        <f t="shared" si="59"/>
        <v>TR-POSSGKN210300479</v>
      </c>
    </row>
    <row r="3815" spans="1:7" x14ac:dyDescent="0.25">
      <c r="A3815" s="54">
        <v>44266</v>
      </c>
      <c r="B3815" t="s">
        <v>2006</v>
      </c>
      <c r="C3815" t="s">
        <v>763</v>
      </c>
      <c r="D3815">
        <v>8300</v>
      </c>
      <c r="E3815">
        <v>8300</v>
      </c>
      <c r="F3815">
        <v>1</v>
      </c>
      <c r="G3815" t="str">
        <f t="shared" si="59"/>
        <v>TR-POSSGKN210300479</v>
      </c>
    </row>
    <row r="3816" spans="1:7" x14ac:dyDescent="0.25">
      <c r="A3816" s="54">
        <v>44266</v>
      </c>
      <c r="B3816" t="s">
        <v>2006</v>
      </c>
      <c r="C3816" t="s">
        <v>33</v>
      </c>
      <c r="D3816">
        <v>30000</v>
      </c>
      <c r="E3816">
        <v>30000</v>
      </c>
      <c r="F3816">
        <v>1</v>
      </c>
      <c r="G3816" t="str">
        <f t="shared" si="59"/>
        <v>TR-POSSGKN210300479</v>
      </c>
    </row>
    <row r="3817" spans="1:7" x14ac:dyDescent="0.25">
      <c r="A3817" s="54">
        <v>44266</v>
      </c>
      <c r="B3817" t="s">
        <v>2006</v>
      </c>
      <c r="C3817" t="s">
        <v>22</v>
      </c>
      <c r="D3817">
        <v>30000</v>
      </c>
      <c r="E3817">
        <v>30000</v>
      </c>
      <c r="F3817">
        <v>1</v>
      </c>
      <c r="G3817" t="str">
        <f t="shared" si="59"/>
        <v>TR-POSSGKN210300479</v>
      </c>
    </row>
    <row r="3818" spans="1:7" x14ac:dyDescent="0.25">
      <c r="A3818" s="54">
        <v>44266</v>
      </c>
      <c r="B3818" t="s">
        <v>2006</v>
      </c>
      <c r="C3818" t="s">
        <v>20</v>
      </c>
      <c r="D3818">
        <v>30000</v>
      </c>
      <c r="E3818">
        <v>30000</v>
      </c>
      <c r="F3818">
        <v>1</v>
      </c>
      <c r="G3818" t="str">
        <f t="shared" si="59"/>
        <v>TR-POSSGKN210300479</v>
      </c>
    </row>
    <row r="3819" spans="1:7" x14ac:dyDescent="0.25">
      <c r="A3819" s="54">
        <v>44266</v>
      </c>
      <c r="B3819" t="s">
        <v>2007</v>
      </c>
      <c r="C3819" t="s">
        <v>276</v>
      </c>
      <c r="D3819">
        <v>14500</v>
      </c>
      <c r="E3819">
        <v>14500</v>
      </c>
      <c r="F3819">
        <v>1</v>
      </c>
      <c r="G3819" t="str">
        <f t="shared" si="59"/>
        <v>TR-POSSGKN210300481</v>
      </c>
    </row>
    <row r="3820" spans="1:7" x14ac:dyDescent="0.25">
      <c r="A3820" s="54">
        <v>44266</v>
      </c>
      <c r="B3820" t="s">
        <v>2007</v>
      </c>
      <c r="C3820" t="s">
        <v>9</v>
      </c>
      <c r="D3820">
        <v>14500</v>
      </c>
      <c r="E3820">
        <v>14500</v>
      </c>
      <c r="F3820">
        <v>1</v>
      </c>
      <c r="G3820" t="str">
        <f t="shared" si="59"/>
        <v>TR-POSSGKN210300481</v>
      </c>
    </row>
    <row r="3821" spans="1:7" x14ac:dyDescent="0.25">
      <c r="A3821" s="54">
        <v>44266</v>
      </c>
      <c r="B3821" t="s">
        <v>2007</v>
      </c>
      <c r="C3821" t="s">
        <v>93</v>
      </c>
      <c r="D3821">
        <v>6800</v>
      </c>
      <c r="E3821">
        <v>6800</v>
      </c>
      <c r="F3821">
        <v>1</v>
      </c>
      <c r="G3821" t="str">
        <f t="shared" si="59"/>
        <v>TR-POSSGKN210300481</v>
      </c>
    </row>
    <row r="3822" spans="1:7" x14ac:dyDescent="0.25">
      <c r="A3822" s="54">
        <v>44266</v>
      </c>
      <c r="B3822" t="s">
        <v>2008</v>
      </c>
      <c r="C3822" t="s">
        <v>415</v>
      </c>
      <c r="D3822">
        <v>11000</v>
      </c>
      <c r="E3822">
        <v>11000</v>
      </c>
      <c r="F3822">
        <v>1</v>
      </c>
      <c r="G3822" t="str">
        <f t="shared" si="59"/>
        <v>TR-POSSGKN210300483</v>
      </c>
    </row>
    <row r="3823" spans="1:7" x14ac:dyDescent="0.25">
      <c r="A3823" s="54">
        <v>44266</v>
      </c>
      <c r="B3823" t="s">
        <v>2009</v>
      </c>
      <c r="C3823" t="s">
        <v>33</v>
      </c>
      <c r="D3823">
        <v>30000</v>
      </c>
      <c r="E3823">
        <v>30000</v>
      </c>
      <c r="F3823">
        <v>1</v>
      </c>
      <c r="G3823" t="str">
        <f t="shared" si="59"/>
        <v>TR-POSSGKN210300485</v>
      </c>
    </row>
    <row r="3824" spans="1:7" x14ac:dyDescent="0.25">
      <c r="A3824" s="54">
        <v>44266</v>
      </c>
      <c r="B3824" t="s">
        <v>2009</v>
      </c>
      <c r="C3824" t="s">
        <v>844</v>
      </c>
      <c r="D3824">
        <v>150000</v>
      </c>
      <c r="E3824">
        <v>150000</v>
      </c>
      <c r="F3824">
        <v>1</v>
      </c>
      <c r="G3824" t="str">
        <f t="shared" si="59"/>
        <v>TR-POSSGKN210300485</v>
      </c>
    </row>
    <row r="3825" spans="1:7" x14ac:dyDescent="0.25">
      <c r="A3825" s="54">
        <v>44266</v>
      </c>
      <c r="B3825" t="s">
        <v>2010</v>
      </c>
      <c r="C3825" t="s">
        <v>60</v>
      </c>
      <c r="D3825">
        <v>8000</v>
      </c>
      <c r="E3825">
        <v>16000</v>
      </c>
      <c r="F3825">
        <v>2</v>
      </c>
      <c r="G3825" t="str">
        <f t="shared" si="59"/>
        <v>TR-POSSGKN210300486</v>
      </c>
    </row>
    <row r="3826" spans="1:7" x14ac:dyDescent="0.25">
      <c r="A3826" s="54">
        <v>44266</v>
      </c>
      <c r="B3826" t="s">
        <v>2010</v>
      </c>
      <c r="C3826" t="s">
        <v>77</v>
      </c>
      <c r="D3826">
        <v>32500</v>
      </c>
      <c r="E3826">
        <v>32500</v>
      </c>
      <c r="F3826">
        <v>1</v>
      </c>
      <c r="G3826" t="str">
        <f t="shared" si="59"/>
        <v>TR-POSSGKN210300486</v>
      </c>
    </row>
    <row r="3827" spans="1:7" x14ac:dyDescent="0.25">
      <c r="A3827" s="54">
        <v>44266</v>
      </c>
      <c r="B3827" t="s">
        <v>2010</v>
      </c>
      <c r="C3827" t="s">
        <v>1871</v>
      </c>
      <c r="D3827">
        <v>40000</v>
      </c>
      <c r="E3827">
        <v>80000</v>
      </c>
      <c r="F3827">
        <v>2</v>
      </c>
      <c r="G3827" t="str">
        <f t="shared" si="59"/>
        <v>TR-POSSGKN210300486</v>
      </c>
    </row>
    <row r="3828" spans="1:7" x14ac:dyDescent="0.25">
      <c r="A3828" s="54">
        <v>44266</v>
      </c>
      <c r="B3828" t="s">
        <v>2011</v>
      </c>
      <c r="C3828" t="s">
        <v>14</v>
      </c>
      <c r="D3828">
        <v>30000</v>
      </c>
      <c r="E3828">
        <v>30000</v>
      </c>
      <c r="F3828">
        <v>1</v>
      </c>
      <c r="G3828" t="str">
        <f t="shared" si="59"/>
        <v>TR-POSSGKN210300490</v>
      </c>
    </row>
    <row r="3829" spans="1:7" x14ac:dyDescent="0.25">
      <c r="A3829" s="54">
        <v>44266</v>
      </c>
      <c r="B3829" t="s">
        <v>2012</v>
      </c>
      <c r="C3829" t="s">
        <v>44</v>
      </c>
      <c r="D3829">
        <v>9000</v>
      </c>
      <c r="E3829">
        <v>9000</v>
      </c>
      <c r="F3829">
        <v>1</v>
      </c>
      <c r="G3829" t="str">
        <f t="shared" si="59"/>
        <v>TR-POSSGKN210300493</v>
      </c>
    </row>
    <row r="3830" spans="1:7" x14ac:dyDescent="0.25">
      <c r="A3830" s="54">
        <v>44266</v>
      </c>
      <c r="B3830" t="s">
        <v>2013</v>
      </c>
      <c r="C3830" t="s">
        <v>78</v>
      </c>
      <c r="D3830">
        <v>32500</v>
      </c>
      <c r="E3830">
        <v>32500</v>
      </c>
      <c r="F3830">
        <v>1</v>
      </c>
      <c r="G3830" t="str">
        <f t="shared" si="59"/>
        <v>TR-POSSGKN210300494</v>
      </c>
    </row>
    <row r="3831" spans="1:7" x14ac:dyDescent="0.25">
      <c r="A3831" s="54">
        <v>44266</v>
      </c>
      <c r="B3831" t="s">
        <v>2013</v>
      </c>
      <c r="C3831" t="s">
        <v>111</v>
      </c>
      <c r="D3831">
        <v>152000</v>
      </c>
      <c r="E3831">
        <v>152000</v>
      </c>
      <c r="F3831">
        <v>1</v>
      </c>
      <c r="G3831" t="str">
        <f t="shared" si="59"/>
        <v>TR-POSSGKN210300494</v>
      </c>
    </row>
    <row r="3832" spans="1:7" x14ac:dyDescent="0.25">
      <c r="A3832" s="54">
        <v>44266</v>
      </c>
      <c r="B3832" t="s">
        <v>2013</v>
      </c>
      <c r="C3832" t="s">
        <v>166</v>
      </c>
      <c r="D3832">
        <v>5200</v>
      </c>
      <c r="E3832">
        <v>5200</v>
      </c>
      <c r="F3832">
        <v>1</v>
      </c>
      <c r="G3832" t="str">
        <f t="shared" si="59"/>
        <v>TR-POSSGKN210300494</v>
      </c>
    </row>
    <row r="3833" spans="1:7" x14ac:dyDescent="0.25">
      <c r="A3833" s="54">
        <v>44266</v>
      </c>
      <c r="B3833" t="s">
        <v>2013</v>
      </c>
      <c r="C3833" t="s">
        <v>42</v>
      </c>
      <c r="D3833">
        <v>27500</v>
      </c>
      <c r="E3833">
        <v>27500</v>
      </c>
      <c r="F3833">
        <v>1</v>
      </c>
      <c r="G3833" t="str">
        <f t="shared" si="59"/>
        <v>TR-POSSGKN210300494</v>
      </c>
    </row>
    <row r="3834" spans="1:7" x14ac:dyDescent="0.25">
      <c r="A3834" s="54">
        <v>44266</v>
      </c>
      <c r="B3834" t="s">
        <v>2013</v>
      </c>
      <c r="C3834" t="s">
        <v>112</v>
      </c>
      <c r="D3834">
        <v>17000</v>
      </c>
      <c r="E3834">
        <v>34000</v>
      </c>
      <c r="F3834">
        <v>2</v>
      </c>
      <c r="G3834" t="str">
        <f t="shared" si="59"/>
        <v>TR-POSSGKN210300494</v>
      </c>
    </row>
    <row r="3835" spans="1:7" x14ac:dyDescent="0.25">
      <c r="A3835" s="54">
        <v>44266</v>
      </c>
      <c r="B3835" t="s">
        <v>2013</v>
      </c>
      <c r="C3835" t="s">
        <v>259</v>
      </c>
      <c r="D3835">
        <v>20000</v>
      </c>
      <c r="E3835">
        <v>20000</v>
      </c>
      <c r="F3835">
        <v>1</v>
      </c>
      <c r="G3835" t="str">
        <f t="shared" si="59"/>
        <v>TR-POSSGKN210300494</v>
      </c>
    </row>
    <row r="3836" spans="1:7" x14ac:dyDescent="0.25">
      <c r="A3836" s="54">
        <v>44266</v>
      </c>
      <c r="B3836" t="s">
        <v>2013</v>
      </c>
      <c r="C3836" t="s">
        <v>2014</v>
      </c>
      <c r="D3836">
        <v>20000</v>
      </c>
      <c r="E3836">
        <v>20000</v>
      </c>
      <c r="F3836">
        <v>1</v>
      </c>
      <c r="G3836" t="str">
        <f t="shared" si="59"/>
        <v>TR-POSSGKN210300494</v>
      </c>
    </row>
    <row r="3837" spans="1:7" x14ac:dyDescent="0.25">
      <c r="A3837" s="54">
        <v>44266</v>
      </c>
      <c r="B3837" t="s">
        <v>2015</v>
      </c>
      <c r="C3837" t="s">
        <v>110</v>
      </c>
      <c r="D3837">
        <v>14000</v>
      </c>
      <c r="E3837">
        <v>84000</v>
      </c>
      <c r="F3837">
        <v>6</v>
      </c>
      <c r="G3837" t="str">
        <f t="shared" si="59"/>
        <v>TR-SISGKN210300400</v>
      </c>
    </row>
    <row r="3838" spans="1:7" x14ac:dyDescent="0.25">
      <c r="A3838" s="54">
        <v>44266</v>
      </c>
      <c r="B3838" t="s">
        <v>2015</v>
      </c>
      <c r="C3838" t="s">
        <v>14</v>
      </c>
      <c r="D3838">
        <v>30000</v>
      </c>
      <c r="E3838">
        <v>30000</v>
      </c>
      <c r="F3838">
        <v>1</v>
      </c>
      <c r="G3838" t="str">
        <f t="shared" si="59"/>
        <v>TR-SISGKN210300400</v>
      </c>
    </row>
    <row r="3839" spans="1:7" x14ac:dyDescent="0.25">
      <c r="A3839" s="54">
        <v>44266</v>
      </c>
      <c r="B3839" t="s">
        <v>2015</v>
      </c>
      <c r="C3839" t="s">
        <v>39</v>
      </c>
      <c r="D3839">
        <v>93000</v>
      </c>
      <c r="E3839">
        <v>93000</v>
      </c>
      <c r="F3839">
        <v>1</v>
      </c>
      <c r="G3839" t="str">
        <f t="shared" si="59"/>
        <v>TR-SISGKN210300400</v>
      </c>
    </row>
    <row r="3840" spans="1:7" x14ac:dyDescent="0.25">
      <c r="A3840" s="54">
        <v>44266</v>
      </c>
      <c r="B3840" t="s">
        <v>2016</v>
      </c>
      <c r="C3840" t="s">
        <v>40</v>
      </c>
      <c r="D3840">
        <v>158000</v>
      </c>
      <c r="E3840">
        <v>158000</v>
      </c>
      <c r="F3840">
        <v>1</v>
      </c>
      <c r="G3840" t="str">
        <f t="shared" si="59"/>
        <v>TR-SISGKN210300401</v>
      </c>
    </row>
    <row r="3841" spans="1:7" x14ac:dyDescent="0.25">
      <c r="A3841" s="54">
        <v>44266</v>
      </c>
      <c r="B3841" t="s">
        <v>2017</v>
      </c>
      <c r="C3841" t="s">
        <v>231</v>
      </c>
      <c r="D3841">
        <v>142000</v>
      </c>
      <c r="E3841">
        <v>142000</v>
      </c>
      <c r="F3841">
        <v>1</v>
      </c>
      <c r="G3841" t="str">
        <f t="shared" si="59"/>
        <v>TR-SISGKN210300402</v>
      </c>
    </row>
    <row r="3842" spans="1:7" x14ac:dyDescent="0.25">
      <c r="A3842" s="54">
        <v>44266</v>
      </c>
      <c r="B3842" t="s">
        <v>2017</v>
      </c>
      <c r="C3842" t="s">
        <v>66</v>
      </c>
      <c r="D3842">
        <v>14500</v>
      </c>
      <c r="E3842">
        <v>14500</v>
      </c>
      <c r="F3842">
        <v>1</v>
      </c>
      <c r="G3842" t="str">
        <f t="shared" si="59"/>
        <v>TR-SISGKN210300402</v>
      </c>
    </row>
    <row r="3843" spans="1:7" x14ac:dyDescent="0.25">
      <c r="A3843" s="54">
        <v>44266</v>
      </c>
      <c r="B3843" t="s">
        <v>2018</v>
      </c>
      <c r="C3843" t="s">
        <v>34</v>
      </c>
      <c r="D3843">
        <v>30000</v>
      </c>
      <c r="E3843">
        <v>30000</v>
      </c>
      <c r="F3843">
        <v>1</v>
      </c>
      <c r="G3843" t="str">
        <f t="shared" ref="G3843:G3906" si="60" xml:space="preserve"> "TR-" &amp; B3843</f>
        <v>TR-SISGKN210300403</v>
      </c>
    </row>
    <row r="3844" spans="1:7" x14ac:dyDescent="0.25">
      <c r="A3844" s="54">
        <v>44266</v>
      </c>
      <c r="B3844" t="s">
        <v>2019</v>
      </c>
      <c r="C3844" t="s">
        <v>42</v>
      </c>
      <c r="D3844">
        <v>27500</v>
      </c>
      <c r="E3844">
        <v>55000</v>
      </c>
      <c r="F3844">
        <v>2</v>
      </c>
      <c r="G3844" t="str">
        <f t="shared" si="60"/>
        <v>TR-SISGKN210300404</v>
      </c>
    </row>
    <row r="3845" spans="1:7" x14ac:dyDescent="0.25">
      <c r="A3845" s="54">
        <v>44266</v>
      </c>
      <c r="B3845" t="s">
        <v>2019</v>
      </c>
      <c r="C3845" t="s">
        <v>57</v>
      </c>
      <c r="D3845">
        <v>38000</v>
      </c>
      <c r="E3845">
        <v>228000</v>
      </c>
      <c r="F3845">
        <v>6</v>
      </c>
      <c r="G3845" t="str">
        <f t="shared" si="60"/>
        <v>TR-SISGKN210300404</v>
      </c>
    </row>
    <row r="3846" spans="1:7" x14ac:dyDescent="0.25">
      <c r="A3846" s="54">
        <v>44266</v>
      </c>
      <c r="B3846" t="s">
        <v>2020</v>
      </c>
      <c r="C3846" t="s">
        <v>107</v>
      </c>
      <c r="D3846">
        <v>21000</v>
      </c>
      <c r="E3846">
        <v>21000</v>
      </c>
      <c r="F3846">
        <v>1</v>
      </c>
      <c r="G3846" t="str">
        <f t="shared" si="60"/>
        <v>TR-SISGKN210300406</v>
      </c>
    </row>
    <row r="3847" spans="1:7" x14ac:dyDescent="0.25">
      <c r="A3847" s="54">
        <v>44266</v>
      </c>
      <c r="B3847" t="s">
        <v>2020</v>
      </c>
      <c r="C3847" t="s">
        <v>15</v>
      </c>
      <c r="D3847">
        <v>15500</v>
      </c>
      <c r="E3847">
        <v>15500</v>
      </c>
      <c r="F3847">
        <v>1</v>
      </c>
      <c r="G3847" t="str">
        <f t="shared" si="60"/>
        <v>TR-SISGKN210300406</v>
      </c>
    </row>
    <row r="3848" spans="1:7" x14ac:dyDescent="0.25">
      <c r="A3848" s="54">
        <v>44266</v>
      </c>
      <c r="B3848" t="s">
        <v>2020</v>
      </c>
      <c r="C3848" t="s">
        <v>823</v>
      </c>
      <c r="D3848">
        <v>5000</v>
      </c>
      <c r="E3848">
        <v>10000</v>
      </c>
      <c r="F3848">
        <v>2</v>
      </c>
      <c r="G3848" t="str">
        <f t="shared" si="60"/>
        <v>TR-SISGKN210300406</v>
      </c>
    </row>
    <row r="3849" spans="1:7" x14ac:dyDescent="0.25">
      <c r="A3849" s="54">
        <v>44266</v>
      </c>
      <c r="B3849" t="s">
        <v>2020</v>
      </c>
      <c r="C3849" t="s">
        <v>72</v>
      </c>
      <c r="D3849">
        <v>12000</v>
      </c>
      <c r="E3849">
        <v>36000</v>
      </c>
      <c r="F3849">
        <v>3</v>
      </c>
      <c r="G3849" t="str">
        <f t="shared" si="60"/>
        <v>TR-SISGKN210300406</v>
      </c>
    </row>
    <row r="3850" spans="1:7" x14ac:dyDescent="0.25">
      <c r="A3850" s="54">
        <v>44266</v>
      </c>
      <c r="B3850" t="s">
        <v>2020</v>
      </c>
      <c r="C3850" t="s">
        <v>60</v>
      </c>
      <c r="D3850">
        <v>8000</v>
      </c>
      <c r="E3850">
        <v>16000</v>
      </c>
      <c r="F3850">
        <v>2</v>
      </c>
      <c r="G3850" t="str">
        <f t="shared" si="60"/>
        <v>TR-SISGKN210300406</v>
      </c>
    </row>
    <row r="3851" spans="1:7" x14ac:dyDescent="0.25">
      <c r="A3851" s="54">
        <v>44266</v>
      </c>
      <c r="B3851" t="s">
        <v>2020</v>
      </c>
      <c r="C3851" t="s">
        <v>227</v>
      </c>
      <c r="D3851">
        <v>11000</v>
      </c>
      <c r="E3851">
        <v>22000</v>
      </c>
      <c r="F3851">
        <v>2</v>
      </c>
      <c r="G3851" t="str">
        <f t="shared" si="60"/>
        <v>TR-SISGKN210300406</v>
      </c>
    </row>
    <row r="3852" spans="1:7" x14ac:dyDescent="0.25">
      <c r="A3852" s="54">
        <v>44266</v>
      </c>
      <c r="B3852" t="s">
        <v>2020</v>
      </c>
      <c r="C3852" t="s">
        <v>10</v>
      </c>
      <c r="D3852">
        <v>14000</v>
      </c>
      <c r="E3852">
        <v>70000</v>
      </c>
      <c r="F3852">
        <v>5</v>
      </c>
      <c r="G3852" t="str">
        <f t="shared" si="60"/>
        <v>TR-SISGKN210300406</v>
      </c>
    </row>
    <row r="3853" spans="1:7" x14ac:dyDescent="0.25">
      <c r="A3853" s="54">
        <v>44266</v>
      </c>
      <c r="B3853" t="s">
        <v>2021</v>
      </c>
      <c r="C3853" t="s">
        <v>60</v>
      </c>
      <c r="D3853">
        <v>8000</v>
      </c>
      <c r="E3853">
        <v>8000</v>
      </c>
      <c r="F3853">
        <v>1</v>
      </c>
      <c r="G3853" t="str">
        <f t="shared" si="60"/>
        <v>TR-SISGKN210300411dr ADRI DWI _PRASETYO,S_P.KK (KLINIK UTAMA REJUVA)</v>
      </c>
    </row>
    <row r="3854" spans="1:7" x14ac:dyDescent="0.25">
      <c r="A3854" s="54">
        <v>44266</v>
      </c>
      <c r="B3854" t="s">
        <v>2021</v>
      </c>
      <c r="C3854" t="s">
        <v>2022</v>
      </c>
      <c r="D3854">
        <v>155000</v>
      </c>
      <c r="E3854">
        <v>310000</v>
      </c>
      <c r="F3854">
        <v>2</v>
      </c>
      <c r="G3854" t="str">
        <f t="shared" si="60"/>
        <v>TR-SISGKN210300411dr ADRI DWI _PRASETYO,S_P.KK (KLINIK UTAMA REJUVA)</v>
      </c>
    </row>
    <row r="3855" spans="1:7" x14ac:dyDescent="0.25">
      <c r="A3855" s="54">
        <v>44266</v>
      </c>
      <c r="B3855" t="s">
        <v>2021</v>
      </c>
      <c r="C3855" t="s">
        <v>195</v>
      </c>
      <c r="D3855">
        <v>40000</v>
      </c>
      <c r="E3855">
        <v>120000</v>
      </c>
      <c r="F3855">
        <v>3</v>
      </c>
      <c r="G3855" t="str">
        <f t="shared" si="60"/>
        <v>TR-SISGKN210300411dr ADRI DWI _PRASETYO,S_P.KK (KLINIK UTAMA REJUVA)</v>
      </c>
    </row>
    <row r="3856" spans="1:7" x14ac:dyDescent="0.25">
      <c r="A3856" s="54">
        <v>44266</v>
      </c>
      <c r="B3856" t="s">
        <v>2023</v>
      </c>
      <c r="C3856" t="s">
        <v>129</v>
      </c>
      <c r="D3856">
        <v>4800</v>
      </c>
      <c r="E3856">
        <v>24000</v>
      </c>
      <c r="F3856">
        <v>5</v>
      </c>
      <c r="G3856" t="str">
        <f t="shared" si="60"/>
        <v>TR-SISGKN210300412</v>
      </c>
    </row>
    <row r="3857" spans="1:7" x14ac:dyDescent="0.25">
      <c r="A3857" s="54">
        <v>44266</v>
      </c>
      <c r="B3857" t="s">
        <v>2023</v>
      </c>
      <c r="C3857" t="s">
        <v>733</v>
      </c>
      <c r="D3857">
        <v>5500</v>
      </c>
      <c r="E3857">
        <v>27500</v>
      </c>
      <c r="F3857">
        <v>5</v>
      </c>
      <c r="G3857" t="str">
        <f t="shared" si="60"/>
        <v>TR-SISGKN210300412</v>
      </c>
    </row>
    <row r="3858" spans="1:7" x14ac:dyDescent="0.25">
      <c r="A3858" s="54">
        <v>44266</v>
      </c>
      <c r="B3858" t="s">
        <v>2023</v>
      </c>
      <c r="C3858" t="s">
        <v>130</v>
      </c>
      <c r="D3858">
        <v>11000</v>
      </c>
      <c r="E3858">
        <v>22000</v>
      </c>
      <c r="F3858">
        <v>2</v>
      </c>
      <c r="G3858" t="str">
        <f t="shared" si="60"/>
        <v>TR-SISGKN210300412</v>
      </c>
    </row>
    <row r="3859" spans="1:7" x14ac:dyDescent="0.25">
      <c r="A3859" s="54">
        <v>44266</v>
      </c>
      <c r="B3859" t="s">
        <v>2024</v>
      </c>
      <c r="C3859" t="s">
        <v>110</v>
      </c>
      <c r="D3859">
        <v>14000</v>
      </c>
      <c r="E3859">
        <v>280000</v>
      </c>
      <c r="F3859">
        <v>20</v>
      </c>
      <c r="G3859" t="str">
        <f t="shared" si="60"/>
        <v>TR-SISGKN210300417</v>
      </c>
    </row>
    <row r="3860" spans="1:7" x14ac:dyDescent="0.25">
      <c r="A3860" s="54">
        <v>44266</v>
      </c>
      <c r="B3860" t="s">
        <v>2024</v>
      </c>
      <c r="C3860" t="s">
        <v>279</v>
      </c>
      <c r="D3860">
        <v>32000</v>
      </c>
      <c r="E3860">
        <v>32000</v>
      </c>
      <c r="F3860">
        <v>1</v>
      </c>
      <c r="G3860" t="str">
        <f t="shared" si="60"/>
        <v>TR-SISGKN210300417</v>
      </c>
    </row>
    <row r="3861" spans="1:7" x14ac:dyDescent="0.25">
      <c r="A3861" s="54">
        <v>44266</v>
      </c>
      <c r="B3861" t="s">
        <v>2024</v>
      </c>
      <c r="C3861" t="s">
        <v>53</v>
      </c>
      <c r="D3861">
        <v>39000</v>
      </c>
      <c r="E3861">
        <v>39000</v>
      </c>
      <c r="F3861">
        <v>1</v>
      </c>
      <c r="G3861" t="str">
        <f t="shared" si="60"/>
        <v>TR-SISGKN210300417</v>
      </c>
    </row>
    <row r="3862" spans="1:7" x14ac:dyDescent="0.25">
      <c r="A3862" s="54">
        <v>44266</v>
      </c>
      <c r="B3862" t="s">
        <v>2024</v>
      </c>
      <c r="C3862" t="s">
        <v>44</v>
      </c>
      <c r="D3862">
        <v>9000</v>
      </c>
      <c r="E3862">
        <v>18000</v>
      </c>
      <c r="F3862">
        <v>2</v>
      </c>
      <c r="G3862" t="str">
        <f t="shared" si="60"/>
        <v>TR-SISGKN210300417</v>
      </c>
    </row>
    <row r="3863" spans="1:7" x14ac:dyDescent="0.25">
      <c r="A3863" s="54">
        <v>44266</v>
      </c>
      <c r="B3863" t="s">
        <v>2024</v>
      </c>
      <c r="C3863" t="s">
        <v>14</v>
      </c>
      <c r="D3863">
        <v>30000</v>
      </c>
      <c r="E3863">
        <v>30000</v>
      </c>
      <c r="F3863">
        <v>1</v>
      </c>
      <c r="G3863" t="str">
        <f t="shared" si="60"/>
        <v>TR-SISGKN210300417</v>
      </c>
    </row>
    <row r="3864" spans="1:7" x14ac:dyDescent="0.25">
      <c r="A3864" s="54">
        <v>44266</v>
      </c>
      <c r="B3864" t="s">
        <v>2025</v>
      </c>
      <c r="C3864" t="s">
        <v>92</v>
      </c>
      <c r="D3864">
        <v>165000</v>
      </c>
      <c r="E3864">
        <v>165000</v>
      </c>
      <c r="F3864">
        <v>1</v>
      </c>
      <c r="G3864" t="str">
        <f t="shared" si="60"/>
        <v>TR-SISGKN210300422_PT.SAMUDERA BINA MEDICAL</v>
      </c>
    </row>
    <row r="3865" spans="1:7" x14ac:dyDescent="0.25">
      <c r="A3865" s="54">
        <v>44266</v>
      </c>
      <c r="B3865" t="s">
        <v>2026</v>
      </c>
      <c r="C3865" t="s">
        <v>2027</v>
      </c>
      <c r="D3865">
        <v>5000</v>
      </c>
      <c r="E3865">
        <v>10000</v>
      </c>
      <c r="F3865">
        <v>2</v>
      </c>
      <c r="G3865" t="str">
        <f t="shared" si="60"/>
        <v>TR-SISGKN210300425</v>
      </c>
    </row>
    <row r="3866" spans="1:7" x14ac:dyDescent="0.25">
      <c r="A3866" s="54">
        <v>44266</v>
      </c>
      <c r="B3866" t="s">
        <v>2026</v>
      </c>
      <c r="C3866" t="s">
        <v>836</v>
      </c>
      <c r="D3866">
        <v>27000</v>
      </c>
      <c r="E3866">
        <v>405000</v>
      </c>
      <c r="F3866">
        <v>15</v>
      </c>
      <c r="G3866" t="str">
        <f t="shared" si="60"/>
        <v>TR-SISGKN210300425</v>
      </c>
    </row>
    <row r="3867" spans="1:7" x14ac:dyDescent="0.25">
      <c r="A3867" s="54">
        <v>44266</v>
      </c>
      <c r="B3867" t="s">
        <v>2026</v>
      </c>
      <c r="C3867" t="s">
        <v>11</v>
      </c>
      <c r="D3867">
        <v>12500</v>
      </c>
      <c r="E3867">
        <v>500000</v>
      </c>
      <c r="F3867">
        <v>40</v>
      </c>
      <c r="G3867" t="str">
        <f t="shared" si="60"/>
        <v>TR-SISGKN210300425</v>
      </c>
    </row>
    <row r="3868" spans="1:7" x14ac:dyDescent="0.25">
      <c r="A3868" s="54">
        <v>44266</v>
      </c>
      <c r="B3868" t="s">
        <v>2026</v>
      </c>
      <c r="C3868" t="s">
        <v>44</v>
      </c>
      <c r="D3868">
        <v>9000</v>
      </c>
      <c r="E3868">
        <v>9000</v>
      </c>
      <c r="F3868">
        <v>1</v>
      </c>
      <c r="G3868" t="str">
        <f t="shared" si="60"/>
        <v>TR-SISGKN210300425</v>
      </c>
    </row>
    <row r="3869" spans="1:7" x14ac:dyDescent="0.25">
      <c r="A3869" s="54">
        <v>44266</v>
      </c>
      <c r="B3869" t="s">
        <v>2026</v>
      </c>
      <c r="C3869" t="s">
        <v>805</v>
      </c>
      <c r="D3869">
        <v>3500</v>
      </c>
      <c r="E3869">
        <v>3500</v>
      </c>
      <c r="F3869">
        <v>1</v>
      </c>
      <c r="G3869" t="str">
        <f t="shared" si="60"/>
        <v>TR-SISGKN210300425</v>
      </c>
    </row>
    <row r="3870" spans="1:7" x14ac:dyDescent="0.25">
      <c r="A3870" s="54">
        <v>44268</v>
      </c>
      <c r="B3870" t="s">
        <v>2028</v>
      </c>
      <c r="C3870" t="s">
        <v>1849</v>
      </c>
      <c r="D3870">
        <v>750</v>
      </c>
      <c r="E3870">
        <v>3750</v>
      </c>
      <c r="F3870">
        <v>5</v>
      </c>
      <c r="G3870" t="str">
        <f t="shared" si="60"/>
        <v>TR-POSSGKN210300530</v>
      </c>
    </row>
    <row r="3871" spans="1:7" x14ac:dyDescent="0.25">
      <c r="A3871" s="54">
        <v>44268</v>
      </c>
      <c r="B3871" t="s">
        <v>2028</v>
      </c>
      <c r="C3871" t="s">
        <v>2029</v>
      </c>
      <c r="D3871">
        <v>37200</v>
      </c>
      <c r="E3871">
        <v>37200</v>
      </c>
      <c r="F3871">
        <v>1</v>
      </c>
      <c r="G3871" t="str">
        <f t="shared" si="60"/>
        <v>TR-POSSGKN210300530</v>
      </c>
    </row>
    <row r="3872" spans="1:7" x14ac:dyDescent="0.25">
      <c r="A3872" s="54">
        <v>44268</v>
      </c>
      <c r="B3872" t="s">
        <v>2028</v>
      </c>
      <c r="C3872" t="s">
        <v>15</v>
      </c>
      <c r="D3872">
        <v>15500</v>
      </c>
      <c r="E3872">
        <v>15500</v>
      </c>
      <c r="F3872">
        <v>1</v>
      </c>
      <c r="G3872" t="str">
        <f t="shared" si="60"/>
        <v>TR-POSSGKN210300530</v>
      </c>
    </row>
    <row r="3873" spans="1:7" x14ac:dyDescent="0.25">
      <c r="A3873" s="54">
        <v>44268</v>
      </c>
      <c r="B3873" t="s">
        <v>2028</v>
      </c>
      <c r="C3873" t="s">
        <v>130</v>
      </c>
      <c r="D3873">
        <v>11000</v>
      </c>
      <c r="E3873">
        <v>11000</v>
      </c>
      <c r="F3873">
        <v>1</v>
      </c>
      <c r="G3873" t="str">
        <f t="shared" si="60"/>
        <v>TR-POSSGKN210300530</v>
      </c>
    </row>
    <row r="3874" spans="1:7" x14ac:dyDescent="0.25">
      <c r="A3874" s="54">
        <v>44268</v>
      </c>
      <c r="B3874" t="s">
        <v>2030</v>
      </c>
      <c r="C3874" t="s">
        <v>2031</v>
      </c>
      <c r="D3874">
        <v>39000</v>
      </c>
      <c r="E3874">
        <v>39000</v>
      </c>
      <c r="F3874">
        <v>1</v>
      </c>
      <c r="G3874" t="str">
        <f t="shared" si="60"/>
        <v>TR-POSSGKN210300532</v>
      </c>
    </row>
    <row r="3875" spans="1:7" x14ac:dyDescent="0.25">
      <c r="A3875" s="54">
        <v>44268</v>
      </c>
      <c r="B3875" t="s">
        <v>2032</v>
      </c>
      <c r="C3875" t="s">
        <v>361</v>
      </c>
      <c r="D3875">
        <v>18000</v>
      </c>
      <c r="E3875">
        <v>18000</v>
      </c>
      <c r="F3875">
        <v>1</v>
      </c>
      <c r="G3875" t="str">
        <f t="shared" si="60"/>
        <v>TR-POSSGKN210300533</v>
      </c>
    </row>
    <row r="3876" spans="1:7" x14ac:dyDescent="0.25">
      <c r="A3876" s="54">
        <v>44268</v>
      </c>
      <c r="B3876" t="s">
        <v>2033</v>
      </c>
      <c r="C3876" t="s">
        <v>60</v>
      </c>
      <c r="D3876">
        <v>8000</v>
      </c>
      <c r="E3876">
        <v>8000</v>
      </c>
      <c r="F3876">
        <v>1</v>
      </c>
      <c r="G3876" t="str">
        <f t="shared" si="60"/>
        <v>TR-POSSGKN210300535</v>
      </c>
    </row>
    <row r="3877" spans="1:7" x14ac:dyDescent="0.25">
      <c r="A3877" s="54">
        <v>44268</v>
      </c>
      <c r="B3877" t="s">
        <v>2033</v>
      </c>
      <c r="C3877" t="s">
        <v>110</v>
      </c>
      <c r="D3877">
        <v>14000</v>
      </c>
      <c r="E3877">
        <v>28000</v>
      </c>
      <c r="F3877">
        <v>2</v>
      </c>
      <c r="G3877" t="str">
        <f t="shared" si="60"/>
        <v>TR-POSSGKN210300535</v>
      </c>
    </row>
    <row r="3878" spans="1:7" x14ac:dyDescent="0.25">
      <c r="A3878" s="54">
        <v>44268</v>
      </c>
      <c r="B3878" t="s">
        <v>2033</v>
      </c>
      <c r="C3878" t="s">
        <v>9</v>
      </c>
      <c r="D3878">
        <v>14500</v>
      </c>
      <c r="E3878">
        <v>29000</v>
      </c>
      <c r="F3878">
        <v>2</v>
      </c>
      <c r="G3878" t="str">
        <f t="shared" si="60"/>
        <v>TR-POSSGKN210300535</v>
      </c>
    </row>
    <row r="3879" spans="1:7" x14ac:dyDescent="0.25">
      <c r="A3879" s="54">
        <v>44268</v>
      </c>
      <c r="B3879" t="s">
        <v>2034</v>
      </c>
      <c r="C3879" t="s">
        <v>259</v>
      </c>
      <c r="D3879">
        <v>20000</v>
      </c>
      <c r="E3879">
        <v>60000</v>
      </c>
      <c r="F3879">
        <v>3</v>
      </c>
      <c r="G3879" t="str">
        <f t="shared" si="60"/>
        <v>TR-POSSGKN210300537</v>
      </c>
    </row>
    <row r="3880" spans="1:7" x14ac:dyDescent="0.25">
      <c r="A3880" s="54">
        <v>44268</v>
      </c>
      <c r="B3880" t="s">
        <v>2035</v>
      </c>
      <c r="C3880" t="s">
        <v>2036</v>
      </c>
      <c r="D3880">
        <v>6500</v>
      </c>
      <c r="E3880">
        <v>13000</v>
      </c>
      <c r="F3880">
        <v>2</v>
      </c>
      <c r="G3880" t="str">
        <f t="shared" si="60"/>
        <v>TR-POSSGKN210300539</v>
      </c>
    </row>
    <row r="3881" spans="1:7" x14ac:dyDescent="0.25">
      <c r="A3881" s="54">
        <v>44268</v>
      </c>
      <c r="B3881" t="s">
        <v>2037</v>
      </c>
      <c r="C3881" t="s">
        <v>2038</v>
      </c>
      <c r="D3881">
        <v>305000</v>
      </c>
      <c r="E3881">
        <v>305000</v>
      </c>
      <c r="F3881">
        <v>1</v>
      </c>
      <c r="G3881" t="str">
        <f t="shared" si="60"/>
        <v>TR-POSSGKN210300540</v>
      </c>
    </row>
    <row r="3882" spans="1:7" x14ac:dyDescent="0.25">
      <c r="A3882" s="54">
        <v>44268</v>
      </c>
      <c r="B3882" t="s">
        <v>2039</v>
      </c>
      <c r="C3882" t="s">
        <v>42</v>
      </c>
      <c r="D3882">
        <v>27500</v>
      </c>
      <c r="E3882">
        <v>27500</v>
      </c>
      <c r="F3882">
        <v>1</v>
      </c>
      <c r="G3882" t="str">
        <f t="shared" si="60"/>
        <v>TR-POSSGKN210300541</v>
      </c>
    </row>
    <row r="3883" spans="1:7" x14ac:dyDescent="0.25">
      <c r="A3883" s="54">
        <v>44268</v>
      </c>
      <c r="B3883" t="s">
        <v>2039</v>
      </c>
      <c r="C3883" t="s">
        <v>498</v>
      </c>
      <c r="D3883">
        <v>145000</v>
      </c>
      <c r="E3883">
        <v>145000</v>
      </c>
      <c r="F3883">
        <v>1</v>
      </c>
      <c r="G3883" t="str">
        <f t="shared" si="60"/>
        <v>TR-POSSGKN210300541</v>
      </c>
    </row>
    <row r="3884" spans="1:7" x14ac:dyDescent="0.25">
      <c r="A3884" s="54">
        <v>44268</v>
      </c>
      <c r="B3884" t="s">
        <v>2039</v>
      </c>
      <c r="C3884" t="s">
        <v>44</v>
      </c>
      <c r="D3884">
        <v>9000</v>
      </c>
      <c r="E3884">
        <v>9000</v>
      </c>
      <c r="F3884">
        <v>1</v>
      </c>
      <c r="G3884" t="str">
        <f t="shared" si="60"/>
        <v>TR-POSSGKN210300541</v>
      </c>
    </row>
    <row r="3885" spans="1:7" x14ac:dyDescent="0.25">
      <c r="A3885" s="54">
        <v>44268</v>
      </c>
      <c r="B3885" t="s">
        <v>2040</v>
      </c>
      <c r="C3885" t="s">
        <v>165</v>
      </c>
      <c r="D3885">
        <v>12500</v>
      </c>
      <c r="E3885">
        <v>62500</v>
      </c>
      <c r="F3885">
        <v>5</v>
      </c>
      <c r="G3885" t="str">
        <f t="shared" si="60"/>
        <v>TR-POSSGKN210300542</v>
      </c>
    </row>
    <row r="3886" spans="1:7" x14ac:dyDescent="0.25">
      <c r="A3886" s="54">
        <v>44268</v>
      </c>
      <c r="B3886" t="s">
        <v>2041</v>
      </c>
      <c r="C3886" t="s">
        <v>78</v>
      </c>
      <c r="D3886">
        <v>32000</v>
      </c>
      <c r="E3886">
        <v>192000</v>
      </c>
      <c r="F3886">
        <v>6</v>
      </c>
      <c r="G3886" t="str">
        <f t="shared" si="60"/>
        <v>TR-POSSGKN210300544</v>
      </c>
    </row>
    <row r="3887" spans="1:7" x14ac:dyDescent="0.25">
      <c r="A3887" s="54">
        <v>44268</v>
      </c>
      <c r="B3887" t="s">
        <v>2041</v>
      </c>
      <c r="C3887" t="s">
        <v>110</v>
      </c>
      <c r="D3887">
        <v>14000</v>
      </c>
      <c r="E3887">
        <v>70000</v>
      </c>
      <c r="F3887">
        <v>5</v>
      </c>
      <c r="G3887" t="str">
        <f t="shared" si="60"/>
        <v>TR-POSSGKN210300544</v>
      </c>
    </row>
    <row r="3888" spans="1:7" x14ac:dyDescent="0.25">
      <c r="A3888" s="54">
        <v>44268</v>
      </c>
      <c r="B3888" t="s">
        <v>2041</v>
      </c>
      <c r="C3888" t="s">
        <v>2042</v>
      </c>
      <c r="D3888">
        <v>60000</v>
      </c>
      <c r="E3888">
        <v>60000</v>
      </c>
      <c r="F3888">
        <v>1</v>
      </c>
      <c r="G3888" t="str">
        <f t="shared" si="60"/>
        <v>TR-POSSGKN210300544</v>
      </c>
    </row>
    <row r="3889" spans="1:7" x14ac:dyDescent="0.25">
      <c r="A3889" s="54">
        <v>44268</v>
      </c>
      <c r="B3889" t="s">
        <v>2043</v>
      </c>
      <c r="C3889" t="s">
        <v>954</v>
      </c>
      <c r="D3889">
        <v>175000</v>
      </c>
      <c r="E3889">
        <v>175000</v>
      </c>
      <c r="F3889">
        <v>1</v>
      </c>
      <c r="G3889" t="str">
        <f t="shared" si="60"/>
        <v>TR-POSSGKN210300545</v>
      </c>
    </row>
    <row r="3890" spans="1:7" x14ac:dyDescent="0.25">
      <c r="A3890" s="54">
        <v>44268</v>
      </c>
      <c r="B3890" t="s">
        <v>2043</v>
      </c>
      <c r="C3890" t="s">
        <v>187</v>
      </c>
      <c r="D3890">
        <v>5000</v>
      </c>
      <c r="E3890">
        <v>5000</v>
      </c>
      <c r="F3890">
        <v>1</v>
      </c>
      <c r="G3890" t="str">
        <f t="shared" si="60"/>
        <v>TR-POSSGKN210300545</v>
      </c>
    </row>
    <row r="3891" spans="1:7" x14ac:dyDescent="0.25">
      <c r="A3891" s="54">
        <v>44268</v>
      </c>
      <c r="B3891" t="s">
        <v>2043</v>
      </c>
      <c r="C3891" t="s">
        <v>10</v>
      </c>
      <c r="D3891">
        <v>14000</v>
      </c>
      <c r="E3891">
        <v>56000</v>
      </c>
      <c r="F3891">
        <v>4</v>
      </c>
      <c r="G3891" t="str">
        <f t="shared" si="60"/>
        <v>TR-POSSGKN210300545</v>
      </c>
    </row>
    <row r="3892" spans="1:7" x14ac:dyDescent="0.25">
      <c r="A3892" s="54">
        <v>44268</v>
      </c>
      <c r="B3892" t="s">
        <v>2044</v>
      </c>
      <c r="C3892" t="s">
        <v>187</v>
      </c>
      <c r="D3892">
        <v>5000</v>
      </c>
      <c r="E3892">
        <v>5000</v>
      </c>
      <c r="F3892">
        <v>1</v>
      </c>
      <c r="G3892" t="str">
        <f t="shared" si="60"/>
        <v>TR-POSSGKN210300546</v>
      </c>
    </row>
    <row r="3893" spans="1:7" x14ac:dyDescent="0.25">
      <c r="A3893" s="54">
        <v>44268</v>
      </c>
      <c r="B3893" t="s">
        <v>2044</v>
      </c>
      <c r="C3893" t="s">
        <v>55</v>
      </c>
      <c r="D3893">
        <v>26000</v>
      </c>
      <c r="E3893">
        <v>26000</v>
      </c>
      <c r="F3893">
        <v>1</v>
      </c>
      <c r="G3893" t="str">
        <f t="shared" si="60"/>
        <v>TR-POSSGKN210300546</v>
      </c>
    </row>
    <row r="3894" spans="1:7" x14ac:dyDescent="0.25">
      <c r="A3894" s="54">
        <v>44268</v>
      </c>
      <c r="B3894" t="s">
        <v>2045</v>
      </c>
      <c r="C3894" t="s">
        <v>232</v>
      </c>
      <c r="D3894">
        <v>20000</v>
      </c>
      <c r="E3894">
        <v>20000</v>
      </c>
      <c r="F3894">
        <v>1</v>
      </c>
      <c r="G3894" t="str">
        <f t="shared" si="60"/>
        <v>TR-POSSGKN210300547</v>
      </c>
    </row>
    <row r="3895" spans="1:7" x14ac:dyDescent="0.25">
      <c r="A3895" s="54">
        <v>44268</v>
      </c>
      <c r="B3895" t="s">
        <v>2045</v>
      </c>
      <c r="C3895" t="s">
        <v>722</v>
      </c>
      <c r="D3895">
        <v>36000</v>
      </c>
      <c r="E3895">
        <v>108000</v>
      </c>
      <c r="F3895">
        <v>3</v>
      </c>
      <c r="G3895" t="str">
        <f t="shared" si="60"/>
        <v>TR-POSSGKN210300547</v>
      </c>
    </row>
    <row r="3896" spans="1:7" x14ac:dyDescent="0.25">
      <c r="A3896" s="54">
        <v>44268</v>
      </c>
      <c r="B3896" t="s">
        <v>2045</v>
      </c>
      <c r="C3896" t="s">
        <v>2046</v>
      </c>
      <c r="D3896">
        <v>70000</v>
      </c>
      <c r="E3896">
        <v>210000</v>
      </c>
      <c r="F3896">
        <v>3</v>
      </c>
      <c r="G3896" t="str">
        <f t="shared" si="60"/>
        <v>TR-POSSGKN210300547</v>
      </c>
    </row>
    <row r="3897" spans="1:7" x14ac:dyDescent="0.25">
      <c r="A3897" s="54">
        <v>44268</v>
      </c>
      <c r="B3897" t="s">
        <v>2045</v>
      </c>
      <c r="C3897" t="s">
        <v>735</v>
      </c>
      <c r="D3897">
        <v>6300</v>
      </c>
      <c r="E3897">
        <v>6300</v>
      </c>
      <c r="F3897">
        <v>1</v>
      </c>
      <c r="G3897" t="str">
        <f t="shared" si="60"/>
        <v>TR-POSSGKN210300547</v>
      </c>
    </row>
    <row r="3898" spans="1:7" x14ac:dyDescent="0.25">
      <c r="A3898" s="54">
        <v>44268</v>
      </c>
      <c r="B3898" t="s">
        <v>2045</v>
      </c>
      <c r="C3898" t="s">
        <v>77</v>
      </c>
      <c r="D3898">
        <v>32500</v>
      </c>
      <c r="E3898">
        <v>32500</v>
      </c>
      <c r="F3898">
        <v>1</v>
      </c>
      <c r="G3898" t="str">
        <f t="shared" si="60"/>
        <v>TR-POSSGKN210300547</v>
      </c>
    </row>
    <row r="3899" spans="1:7" x14ac:dyDescent="0.25">
      <c r="A3899" s="54">
        <v>44268</v>
      </c>
      <c r="B3899" t="s">
        <v>2045</v>
      </c>
      <c r="C3899" t="s">
        <v>93</v>
      </c>
      <c r="D3899">
        <v>6800</v>
      </c>
      <c r="E3899">
        <v>13600</v>
      </c>
      <c r="F3899">
        <v>2</v>
      </c>
      <c r="G3899" t="str">
        <f t="shared" si="60"/>
        <v>TR-POSSGKN210300547</v>
      </c>
    </row>
    <row r="3900" spans="1:7" x14ac:dyDescent="0.25">
      <c r="A3900" s="54">
        <v>44268</v>
      </c>
      <c r="B3900" t="s">
        <v>2045</v>
      </c>
      <c r="C3900" t="s">
        <v>970</v>
      </c>
      <c r="D3900">
        <v>37000</v>
      </c>
      <c r="E3900">
        <v>37000</v>
      </c>
      <c r="F3900">
        <v>1</v>
      </c>
      <c r="G3900" t="str">
        <f t="shared" si="60"/>
        <v>TR-POSSGKN210300547</v>
      </c>
    </row>
    <row r="3901" spans="1:7" x14ac:dyDescent="0.25">
      <c r="A3901" s="54">
        <v>44268</v>
      </c>
      <c r="B3901" t="s">
        <v>2045</v>
      </c>
      <c r="C3901" t="s">
        <v>33</v>
      </c>
      <c r="D3901">
        <v>30000</v>
      </c>
      <c r="E3901">
        <v>60000</v>
      </c>
      <c r="F3901">
        <v>2</v>
      </c>
      <c r="G3901" t="str">
        <f t="shared" si="60"/>
        <v>TR-POSSGKN210300547</v>
      </c>
    </row>
    <row r="3902" spans="1:7" x14ac:dyDescent="0.25">
      <c r="A3902" s="54">
        <v>44268</v>
      </c>
      <c r="B3902" t="s">
        <v>2045</v>
      </c>
      <c r="C3902" t="s">
        <v>53</v>
      </c>
      <c r="D3902">
        <v>39000</v>
      </c>
      <c r="E3902">
        <v>39000</v>
      </c>
      <c r="F3902">
        <v>1</v>
      </c>
      <c r="G3902" t="str">
        <f t="shared" si="60"/>
        <v>TR-POSSGKN210300547</v>
      </c>
    </row>
    <row r="3903" spans="1:7" x14ac:dyDescent="0.25">
      <c r="A3903" s="54">
        <v>44268</v>
      </c>
      <c r="B3903" t="s">
        <v>2045</v>
      </c>
      <c r="C3903" t="s">
        <v>20</v>
      </c>
      <c r="D3903">
        <v>30000</v>
      </c>
      <c r="E3903">
        <v>90000</v>
      </c>
      <c r="F3903">
        <v>3</v>
      </c>
      <c r="G3903" t="str">
        <f t="shared" si="60"/>
        <v>TR-POSSGKN210300547</v>
      </c>
    </row>
    <row r="3904" spans="1:7" x14ac:dyDescent="0.25">
      <c r="A3904" s="54">
        <v>44268</v>
      </c>
      <c r="B3904" t="s">
        <v>2047</v>
      </c>
      <c r="C3904" t="s">
        <v>82</v>
      </c>
      <c r="D3904">
        <v>8700</v>
      </c>
      <c r="E3904">
        <v>34800</v>
      </c>
      <c r="F3904">
        <v>4</v>
      </c>
      <c r="G3904" t="str">
        <f t="shared" si="60"/>
        <v>TR-POSSGKN210300549</v>
      </c>
    </row>
    <row r="3905" spans="1:7" x14ac:dyDescent="0.25">
      <c r="A3905" s="54">
        <v>44268</v>
      </c>
      <c r="B3905" t="s">
        <v>2048</v>
      </c>
      <c r="C3905" t="s">
        <v>14</v>
      </c>
      <c r="D3905">
        <v>30000</v>
      </c>
      <c r="E3905">
        <v>30000</v>
      </c>
      <c r="F3905">
        <v>1</v>
      </c>
      <c r="G3905" t="str">
        <f t="shared" si="60"/>
        <v>TR-POSSGKN210300550</v>
      </c>
    </row>
    <row r="3906" spans="1:7" x14ac:dyDescent="0.25">
      <c r="A3906" s="54">
        <v>44268</v>
      </c>
      <c r="B3906" t="s">
        <v>2049</v>
      </c>
      <c r="C3906" t="s">
        <v>161</v>
      </c>
      <c r="D3906">
        <v>5000</v>
      </c>
      <c r="E3906">
        <v>5000</v>
      </c>
      <c r="F3906">
        <v>1</v>
      </c>
      <c r="G3906" t="str">
        <f t="shared" si="60"/>
        <v>TR-SISGKN210300455</v>
      </c>
    </row>
    <row r="3907" spans="1:7" x14ac:dyDescent="0.25">
      <c r="A3907" s="54">
        <v>44268</v>
      </c>
      <c r="B3907" t="s">
        <v>2049</v>
      </c>
      <c r="C3907" t="s">
        <v>60</v>
      </c>
      <c r="D3907">
        <v>8000</v>
      </c>
      <c r="E3907">
        <v>16000</v>
      </c>
      <c r="F3907">
        <v>2</v>
      </c>
      <c r="G3907" t="str">
        <f t="shared" ref="G3907:G3970" si="61" xml:space="preserve"> "TR-" &amp; B3907</f>
        <v>TR-SISGKN210300455</v>
      </c>
    </row>
    <row r="3908" spans="1:7" x14ac:dyDescent="0.25">
      <c r="A3908" s="54">
        <v>44268</v>
      </c>
      <c r="B3908" t="s">
        <v>2049</v>
      </c>
      <c r="C3908" t="s">
        <v>10</v>
      </c>
      <c r="D3908">
        <v>14500</v>
      </c>
      <c r="E3908">
        <v>14500</v>
      </c>
      <c r="F3908">
        <v>1</v>
      </c>
      <c r="G3908" t="str">
        <f t="shared" si="61"/>
        <v>TR-SISGKN210300455</v>
      </c>
    </row>
    <row r="3909" spans="1:7" x14ac:dyDescent="0.25">
      <c r="A3909" s="54">
        <v>44268</v>
      </c>
      <c r="B3909" t="s">
        <v>2049</v>
      </c>
      <c r="C3909" t="s">
        <v>20</v>
      </c>
      <c r="D3909">
        <v>30000</v>
      </c>
      <c r="E3909">
        <v>30000</v>
      </c>
      <c r="F3909">
        <v>1</v>
      </c>
      <c r="G3909" t="str">
        <f t="shared" si="61"/>
        <v>TR-SISGKN210300455</v>
      </c>
    </row>
    <row r="3910" spans="1:7" x14ac:dyDescent="0.25">
      <c r="A3910" s="54">
        <v>44268</v>
      </c>
      <c r="B3910" t="s">
        <v>2049</v>
      </c>
      <c r="C3910" t="s">
        <v>187</v>
      </c>
      <c r="D3910">
        <v>5000</v>
      </c>
      <c r="E3910">
        <v>5000</v>
      </c>
      <c r="F3910">
        <v>1</v>
      </c>
      <c r="G3910" t="str">
        <f t="shared" si="61"/>
        <v>TR-SISGKN210300455</v>
      </c>
    </row>
    <row r="3911" spans="1:7" x14ac:dyDescent="0.25">
      <c r="A3911" s="54">
        <v>44268</v>
      </c>
      <c r="B3911" t="s">
        <v>2049</v>
      </c>
      <c r="C3911" t="s">
        <v>60</v>
      </c>
      <c r="D3911">
        <v>8000</v>
      </c>
      <c r="E3911">
        <v>8000</v>
      </c>
      <c r="F3911">
        <v>1</v>
      </c>
      <c r="G3911" t="str">
        <f t="shared" si="61"/>
        <v>TR-SISGKN210300455</v>
      </c>
    </row>
    <row r="3912" spans="1:7" x14ac:dyDescent="0.25">
      <c r="A3912" s="54">
        <v>44269</v>
      </c>
      <c r="B3912" t="s">
        <v>2050</v>
      </c>
      <c r="C3912" t="s">
        <v>8</v>
      </c>
      <c r="D3912">
        <v>15000</v>
      </c>
      <c r="E3912">
        <v>15000</v>
      </c>
      <c r="F3912">
        <v>1</v>
      </c>
      <c r="G3912" t="str">
        <f t="shared" si="61"/>
        <v>TR-POSSGKN210300587</v>
      </c>
    </row>
    <row r="3913" spans="1:7" x14ac:dyDescent="0.25">
      <c r="A3913" s="54">
        <v>44269</v>
      </c>
      <c r="B3913" t="s">
        <v>2051</v>
      </c>
      <c r="C3913" t="s">
        <v>10</v>
      </c>
      <c r="D3913">
        <v>14500</v>
      </c>
      <c r="E3913">
        <v>14500</v>
      </c>
      <c r="F3913">
        <v>1</v>
      </c>
      <c r="G3913" t="str">
        <f t="shared" si="61"/>
        <v>TR-POSSGKN210300588</v>
      </c>
    </row>
    <row r="3914" spans="1:7" x14ac:dyDescent="0.25">
      <c r="A3914" s="54">
        <v>44269</v>
      </c>
      <c r="B3914" t="s">
        <v>2052</v>
      </c>
      <c r="C3914" t="s">
        <v>80</v>
      </c>
      <c r="D3914">
        <v>37000</v>
      </c>
      <c r="E3914">
        <v>37000</v>
      </c>
      <c r="F3914">
        <v>1</v>
      </c>
      <c r="G3914" t="str">
        <f t="shared" si="61"/>
        <v>TR-POSSGKN210300590</v>
      </c>
    </row>
    <row r="3915" spans="1:7" x14ac:dyDescent="0.25">
      <c r="A3915" s="54">
        <v>44269</v>
      </c>
      <c r="B3915" t="s">
        <v>2053</v>
      </c>
      <c r="C3915" t="s">
        <v>95</v>
      </c>
      <c r="D3915">
        <v>14500</v>
      </c>
      <c r="E3915">
        <v>29000</v>
      </c>
      <c r="F3915">
        <v>2</v>
      </c>
      <c r="G3915" t="str">
        <f t="shared" si="61"/>
        <v>TR-POSSGKN210300591</v>
      </c>
    </row>
    <row r="3916" spans="1:7" x14ac:dyDescent="0.25">
      <c r="A3916" s="54">
        <v>44269</v>
      </c>
      <c r="B3916" t="s">
        <v>2053</v>
      </c>
      <c r="C3916" t="s">
        <v>9</v>
      </c>
      <c r="D3916">
        <v>14500</v>
      </c>
      <c r="E3916">
        <v>14500</v>
      </c>
      <c r="F3916">
        <v>1</v>
      </c>
      <c r="G3916" t="str">
        <f t="shared" si="61"/>
        <v>TR-POSSGKN210300591</v>
      </c>
    </row>
    <row r="3917" spans="1:7" x14ac:dyDescent="0.25">
      <c r="A3917" s="54">
        <v>44269</v>
      </c>
      <c r="B3917" t="s">
        <v>2054</v>
      </c>
      <c r="C3917" t="s">
        <v>10</v>
      </c>
      <c r="D3917">
        <v>14500</v>
      </c>
      <c r="E3917">
        <v>14500</v>
      </c>
      <c r="F3917">
        <v>1</v>
      </c>
      <c r="G3917" t="str">
        <f t="shared" si="61"/>
        <v>TR-POSSGKN210300592</v>
      </c>
    </row>
    <row r="3918" spans="1:7" x14ac:dyDescent="0.25">
      <c r="A3918" s="54">
        <v>44269</v>
      </c>
      <c r="B3918" t="s">
        <v>2054</v>
      </c>
      <c r="C3918" t="s">
        <v>93</v>
      </c>
      <c r="D3918">
        <v>6800</v>
      </c>
      <c r="E3918">
        <v>13600</v>
      </c>
      <c r="F3918">
        <v>2</v>
      </c>
      <c r="G3918" t="str">
        <f t="shared" si="61"/>
        <v>TR-POSSGKN210300592</v>
      </c>
    </row>
    <row r="3919" spans="1:7" x14ac:dyDescent="0.25">
      <c r="A3919" s="54">
        <v>44269</v>
      </c>
      <c r="B3919" t="s">
        <v>2054</v>
      </c>
      <c r="C3919" t="s">
        <v>602</v>
      </c>
      <c r="D3919">
        <v>11000</v>
      </c>
      <c r="E3919">
        <v>11000</v>
      </c>
      <c r="F3919">
        <v>1</v>
      </c>
      <c r="G3919" t="str">
        <f t="shared" si="61"/>
        <v>TR-POSSGKN210300592</v>
      </c>
    </row>
    <row r="3920" spans="1:7" x14ac:dyDescent="0.25">
      <c r="A3920" s="54">
        <v>44269</v>
      </c>
      <c r="B3920" t="s">
        <v>2055</v>
      </c>
      <c r="C3920" t="s">
        <v>579</v>
      </c>
      <c r="D3920">
        <v>19500</v>
      </c>
      <c r="E3920">
        <v>19500</v>
      </c>
      <c r="F3920">
        <v>1</v>
      </c>
      <c r="G3920" t="str">
        <f t="shared" si="61"/>
        <v>TR-POSSGKN210300593</v>
      </c>
    </row>
    <row r="3921" spans="1:7" x14ac:dyDescent="0.25">
      <c r="A3921" s="54">
        <v>44269</v>
      </c>
      <c r="B3921" t="s">
        <v>2056</v>
      </c>
      <c r="C3921" t="s">
        <v>743</v>
      </c>
      <c r="D3921">
        <v>325000</v>
      </c>
      <c r="E3921">
        <v>325000</v>
      </c>
      <c r="F3921">
        <v>1</v>
      </c>
      <c r="G3921" t="str">
        <f t="shared" si="61"/>
        <v>TR-POSSGKN210300594</v>
      </c>
    </row>
    <row r="3922" spans="1:7" x14ac:dyDescent="0.25">
      <c r="A3922" s="54">
        <v>44269</v>
      </c>
      <c r="B3922" t="s">
        <v>2056</v>
      </c>
      <c r="C3922" t="s">
        <v>877</v>
      </c>
      <c r="D3922">
        <v>79000</v>
      </c>
      <c r="E3922">
        <v>79000</v>
      </c>
      <c r="F3922">
        <v>1</v>
      </c>
      <c r="G3922" t="str">
        <f t="shared" si="61"/>
        <v>TR-POSSGKN210300594</v>
      </c>
    </row>
    <row r="3923" spans="1:7" x14ac:dyDescent="0.25">
      <c r="A3923" s="54">
        <v>44269</v>
      </c>
      <c r="B3923" t="s">
        <v>2057</v>
      </c>
      <c r="C3923" t="s">
        <v>986</v>
      </c>
      <c r="D3923">
        <v>32000</v>
      </c>
      <c r="E3923">
        <v>160000</v>
      </c>
      <c r="F3923">
        <v>5</v>
      </c>
      <c r="G3923" t="str">
        <f t="shared" si="61"/>
        <v>TR-POSSGKN210300595</v>
      </c>
    </row>
    <row r="3924" spans="1:7" x14ac:dyDescent="0.25">
      <c r="A3924" s="54">
        <v>44269</v>
      </c>
      <c r="B3924" t="s">
        <v>2058</v>
      </c>
      <c r="C3924" t="s">
        <v>2059</v>
      </c>
      <c r="D3924">
        <v>38000</v>
      </c>
      <c r="E3924">
        <v>190000</v>
      </c>
      <c r="F3924">
        <v>5</v>
      </c>
      <c r="G3924" t="str">
        <f t="shared" si="61"/>
        <v>TR-POSSGKN210300597</v>
      </c>
    </row>
    <row r="3925" spans="1:7" x14ac:dyDescent="0.25">
      <c r="A3925" s="54">
        <v>44269</v>
      </c>
      <c r="B3925" t="s">
        <v>2058</v>
      </c>
      <c r="C3925" t="s">
        <v>2060</v>
      </c>
      <c r="D3925">
        <v>35000</v>
      </c>
      <c r="E3925">
        <v>140000</v>
      </c>
      <c r="F3925">
        <v>4</v>
      </c>
      <c r="G3925" t="str">
        <f t="shared" si="61"/>
        <v>TR-POSSGKN210300597</v>
      </c>
    </row>
    <row r="3926" spans="1:7" x14ac:dyDescent="0.25">
      <c r="A3926" s="54">
        <v>44269</v>
      </c>
      <c r="B3926" t="s">
        <v>2058</v>
      </c>
      <c r="C3926" t="s">
        <v>832</v>
      </c>
      <c r="D3926">
        <v>31000</v>
      </c>
      <c r="E3926">
        <v>62000</v>
      </c>
      <c r="F3926">
        <v>2</v>
      </c>
      <c r="G3926" t="str">
        <f t="shared" si="61"/>
        <v>TR-POSSGKN210300597</v>
      </c>
    </row>
    <row r="3927" spans="1:7" x14ac:dyDescent="0.25">
      <c r="A3927" s="54">
        <v>44269</v>
      </c>
      <c r="B3927" t="s">
        <v>2058</v>
      </c>
      <c r="C3927" t="s">
        <v>391</v>
      </c>
      <c r="D3927">
        <v>13200</v>
      </c>
      <c r="E3927">
        <v>52800</v>
      </c>
      <c r="F3927">
        <v>4</v>
      </c>
      <c r="G3927" t="str">
        <f t="shared" si="61"/>
        <v>TR-POSSGKN210300597</v>
      </c>
    </row>
    <row r="3928" spans="1:7" x14ac:dyDescent="0.25">
      <c r="A3928" s="54">
        <v>44269</v>
      </c>
      <c r="B3928" t="s">
        <v>2058</v>
      </c>
      <c r="C3928" t="s">
        <v>351</v>
      </c>
      <c r="D3928">
        <v>12000</v>
      </c>
      <c r="E3928">
        <v>144000</v>
      </c>
      <c r="F3928">
        <v>12</v>
      </c>
      <c r="G3928" t="str">
        <f t="shared" si="61"/>
        <v>TR-POSSGKN210300597</v>
      </c>
    </row>
    <row r="3929" spans="1:7" x14ac:dyDescent="0.25">
      <c r="A3929" s="54">
        <v>44269</v>
      </c>
      <c r="B3929" t="s">
        <v>2058</v>
      </c>
      <c r="C3929" t="s">
        <v>121</v>
      </c>
      <c r="D3929">
        <v>200000</v>
      </c>
      <c r="E3929">
        <v>400000</v>
      </c>
      <c r="F3929">
        <v>2</v>
      </c>
      <c r="G3929" t="str">
        <f t="shared" si="61"/>
        <v>TR-POSSGKN210300597</v>
      </c>
    </row>
    <row r="3930" spans="1:7" x14ac:dyDescent="0.25">
      <c r="A3930" s="54">
        <v>44269</v>
      </c>
      <c r="B3930" t="s">
        <v>2061</v>
      </c>
      <c r="C3930" t="s">
        <v>40</v>
      </c>
      <c r="D3930">
        <v>152000</v>
      </c>
      <c r="E3930">
        <v>152000</v>
      </c>
      <c r="F3930">
        <v>1</v>
      </c>
      <c r="G3930" t="str">
        <f t="shared" si="61"/>
        <v>TR-POSSGKN210300598</v>
      </c>
    </row>
    <row r="3931" spans="1:7" x14ac:dyDescent="0.25">
      <c r="A3931" s="54">
        <v>44269</v>
      </c>
      <c r="B3931" t="s">
        <v>2061</v>
      </c>
      <c r="C3931" t="s">
        <v>986</v>
      </c>
      <c r="D3931">
        <v>32000</v>
      </c>
      <c r="E3931">
        <v>448000</v>
      </c>
      <c r="F3931">
        <v>14</v>
      </c>
      <c r="G3931" t="str">
        <f t="shared" si="61"/>
        <v>TR-POSSGKN210300598</v>
      </c>
    </row>
    <row r="3932" spans="1:7" x14ac:dyDescent="0.25">
      <c r="A3932" s="54">
        <v>44269</v>
      </c>
      <c r="B3932" t="s">
        <v>2061</v>
      </c>
      <c r="C3932" t="s">
        <v>2062</v>
      </c>
      <c r="D3932">
        <v>37000</v>
      </c>
      <c r="E3932">
        <v>74000</v>
      </c>
      <c r="F3932">
        <v>2</v>
      </c>
      <c r="G3932" t="str">
        <f t="shared" si="61"/>
        <v>TR-POSSGKN210300598</v>
      </c>
    </row>
    <row r="3933" spans="1:7" x14ac:dyDescent="0.25">
      <c r="A3933" s="54">
        <v>44269</v>
      </c>
      <c r="B3933" t="s">
        <v>2063</v>
      </c>
      <c r="C3933" t="s">
        <v>276</v>
      </c>
      <c r="D3933">
        <v>14500</v>
      </c>
      <c r="E3933">
        <v>29000</v>
      </c>
      <c r="F3933">
        <v>2</v>
      </c>
      <c r="G3933" t="str">
        <f t="shared" si="61"/>
        <v>TR-POSSGKN210300599</v>
      </c>
    </row>
    <row r="3934" spans="1:7" x14ac:dyDescent="0.25">
      <c r="A3934" s="54">
        <v>44269</v>
      </c>
      <c r="B3934" t="s">
        <v>2063</v>
      </c>
      <c r="C3934" t="s">
        <v>254</v>
      </c>
      <c r="D3934">
        <v>16000</v>
      </c>
      <c r="E3934">
        <v>32000</v>
      </c>
      <c r="F3934">
        <v>2</v>
      </c>
      <c r="G3934" t="str">
        <f t="shared" si="61"/>
        <v>TR-POSSGKN210300599</v>
      </c>
    </row>
    <row r="3935" spans="1:7" x14ac:dyDescent="0.25">
      <c r="A3935" s="54">
        <v>44269</v>
      </c>
      <c r="B3935" t="s">
        <v>2064</v>
      </c>
      <c r="C3935" t="s">
        <v>33</v>
      </c>
      <c r="D3935">
        <v>29000</v>
      </c>
      <c r="E3935">
        <v>116000</v>
      </c>
      <c r="F3935">
        <v>4</v>
      </c>
      <c r="G3935" t="str">
        <f t="shared" si="61"/>
        <v>TR-POSSGKN210300600</v>
      </c>
    </row>
    <row r="3936" spans="1:7" x14ac:dyDescent="0.25">
      <c r="A3936" s="54">
        <v>44269</v>
      </c>
      <c r="B3936" t="s">
        <v>2065</v>
      </c>
      <c r="C3936" t="s">
        <v>2066</v>
      </c>
      <c r="D3936">
        <v>13500</v>
      </c>
      <c r="E3936">
        <v>27000</v>
      </c>
      <c r="F3936">
        <v>2</v>
      </c>
      <c r="G3936" t="str">
        <f t="shared" si="61"/>
        <v>TR-POSSGKN210300601</v>
      </c>
    </row>
    <row r="3937" spans="1:7" x14ac:dyDescent="0.25">
      <c r="A3937" s="54">
        <v>44269</v>
      </c>
      <c r="B3937" t="s">
        <v>2067</v>
      </c>
      <c r="C3937" t="s">
        <v>2068</v>
      </c>
      <c r="D3937">
        <v>45000</v>
      </c>
      <c r="E3937">
        <v>90000</v>
      </c>
      <c r="F3937">
        <v>2</v>
      </c>
      <c r="G3937" t="str">
        <f t="shared" si="61"/>
        <v>TR-POSSGKN210300602</v>
      </c>
    </row>
    <row r="3938" spans="1:7" x14ac:dyDescent="0.25">
      <c r="A3938" s="54">
        <v>44269</v>
      </c>
      <c r="B3938" t="s">
        <v>2067</v>
      </c>
      <c r="C3938" t="s">
        <v>60</v>
      </c>
      <c r="D3938">
        <v>7800</v>
      </c>
      <c r="E3938">
        <v>46800</v>
      </c>
      <c r="F3938">
        <v>6</v>
      </c>
      <c r="G3938" t="str">
        <f t="shared" si="61"/>
        <v>TR-POSSGKN210300602</v>
      </c>
    </row>
    <row r="3939" spans="1:7" x14ac:dyDescent="0.25">
      <c r="A3939" s="54">
        <v>44269</v>
      </c>
      <c r="B3939" t="s">
        <v>2069</v>
      </c>
      <c r="C3939" t="s">
        <v>104</v>
      </c>
      <c r="D3939">
        <v>15500</v>
      </c>
      <c r="E3939">
        <v>62000</v>
      </c>
      <c r="F3939">
        <v>4</v>
      </c>
      <c r="G3939" t="str">
        <f t="shared" si="61"/>
        <v>TR-POSSGKN210300603</v>
      </c>
    </row>
    <row r="3940" spans="1:7" x14ac:dyDescent="0.25">
      <c r="A3940" s="54">
        <v>44269</v>
      </c>
      <c r="B3940" t="s">
        <v>2069</v>
      </c>
      <c r="C3940" t="s">
        <v>254</v>
      </c>
      <c r="D3940">
        <v>15500</v>
      </c>
      <c r="E3940">
        <v>62000</v>
      </c>
      <c r="F3940">
        <v>4</v>
      </c>
      <c r="G3940" t="str">
        <f t="shared" si="61"/>
        <v>TR-POSSGKN210300603</v>
      </c>
    </row>
    <row r="3941" spans="1:7" x14ac:dyDescent="0.25">
      <c r="A3941" s="54">
        <v>44269</v>
      </c>
      <c r="B3941" t="s">
        <v>2070</v>
      </c>
      <c r="C3941" t="s">
        <v>10</v>
      </c>
      <c r="D3941">
        <v>14500</v>
      </c>
      <c r="E3941">
        <v>29000</v>
      </c>
      <c r="F3941">
        <v>2</v>
      </c>
      <c r="G3941" t="str">
        <f t="shared" si="61"/>
        <v>TR-POSSGKN210300604</v>
      </c>
    </row>
    <row r="3942" spans="1:7" x14ac:dyDescent="0.25">
      <c r="A3942" s="54">
        <v>44269</v>
      </c>
      <c r="B3942" t="s">
        <v>2071</v>
      </c>
      <c r="C3942" t="s">
        <v>195</v>
      </c>
      <c r="D3942">
        <v>40000</v>
      </c>
      <c r="E3942">
        <v>80000</v>
      </c>
      <c r="F3942">
        <v>2</v>
      </c>
      <c r="G3942" t="str">
        <f t="shared" si="61"/>
        <v>TR-POSSGKN210300605</v>
      </c>
    </row>
    <row r="3943" spans="1:7" x14ac:dyDescent="0.25">
      <c r="A3943" s="54">
        <v>44269</v>
      </c>
      <c r="B3943" t="s">
        <v>2071</v>
      </c>
      <c r="C3943" t="s">
        <v>42</v>
      </c>
      <c r="D3943">
        <v>27000</v>
      </c>
      <c r="E3943">
        <v>270000</v>
      </c>
      <c r="F3943">
        <v>10</v>
      </c>
      <c r="G3943" t="str">
        <f t="shared" si="61"/>
        <v>TR-POSSGKN210300605</v>
      </c>
    </row>
    <row r="3944" spans="1:7" x14ac:dyDescent="0.25">
      <c r="A3944" s="54">
        <v>44269</v>
      </c>
      <c r="B3944" t="s">
        <v>2072</v>
      </c>
      <c r="C3944" t="s">
        <v>821</v>
      </c>
      <c r="D3944">
        <v>3000</v>
      </c>
      <c r="E3944">
        <v>9000</v>
      </c>
      <c r="F3944">
        <v>3</v>
      </c>
      <c r="G3944" t="str">
        <f t="shared" si="61"/>
        <v>TR-POSSGKN210300606</v>
      </c>
    </row>
    <row r="3945" spans="1:7" x14ac:dyDescent="0.25">
      <c r="A3945" s="54">
        <v>44269</v>
      </c>
      <c r="B3945" t="s">
        <v>2073</v>
      </c>
      <c r="C3945" t="s">
        <v>451</v>
      </c>
      <c r="D3945">
        <v>25000</v>
      </c>
      <c r="E3945">
        <v>25000</v>
      </c>
      <c r="F3945">
        <v>1</v>
      </c>
      <c r="G3945" t="str">
        <f t="shared" si="61"/>
        <v>TR-POSSGKN210300607</v>
      </c>
    </row>
    <row r="3946" spans="1:7" x14ac:dyDescent="0.25">
      <c r="A3946" s="54">
        <v>44269</v>
      </c>
      <c r="B3946" t="s">
        <v>2073</v>
      </c>
      <c r="C3946" t="s">
        <v>204</v>
      </c>
      <c r="D3946">
        <v>25000</v>
      </c>
      <c r="E3946">
        <v>50000</v>
      </c>
      <c r="F3946">
        <v>2</v>
      </c>
      <c r="G3946" t="str">
        <f t="shared" si="61"/>
        <v>TR-POSSGKN210300607</v>
      </c>
    </row>
    <row r="3947" spans="1:7" x14ac:dyDescent="0.25">
      <c r="A3947" s="54">
        <v>44269</v>
      </c>
      <c r="B3947" t="s">
        <v>2073</v>
      </c>
      <c r="C3947" t="s">
        <v>187</v>
      </c>
      <c r="D3947">
        <v>5000</v>
      </c>
      <c r="E3947">
        <v>5000</v>
      </c>
      <c r="F3947">
        <v>1</v>
      </c>
      <c r="G3947" t="str">
        <f t="shared" si="61"/>
        <v>TR-POSSGKN210300607</v>
      </c>
    </row>
    <row r="3948" spans="1:7" x14ac:dyDescent="0.25">
      <c r="A3948" s="54">
        <v>44269</v>
      </c>
      <c r="B3948" t="s">
        <v>2073</v>
      </c>
      <c r="C3948" t="s">
        <v>775</v>
      </c>
      <c r="D3948">
        <v>150000</v>
      </c>
      <c r="E3948">
        <v>150000</v>
      </c>
      <c r="F3948">
        <v>1</v>
      </c>
      <c r="G3948" t="str">
        <f t="shared" si="61"/>
        <v>TR-POSSGKN210300607</v>
      </c>
    </row>
    <row r="3949" spans="1:7" x14ac:dyDescent="0.25">
      <c r="A3949" s="54">
        <v>44269</v>
      </c>
      <c r="B3949" t="s">
        <v>2074</v>
      </c>
      <c r="C3949" t="s">
        <v>2075</v>
      </c>
      <c r="D3949">
        <v>1800000</v>
      </c>
      <c r="E3949">
        <v>1800000</v>
      </c>
      <c r="F3949">
        <v>1</v>
      </c>
      <c r="G3949" t="str">
        <f t="shared" si="61"/>
        <v>TR-POSSGKN210300608</v>
      </c>
    </row>
    <row r="3950" spans="1:7" x14ac:dyDescent="0.25">
      <c r="A3950" s="54">
        <v>44269</v>
      </c>
      <c r="B3950" t="s">
        <v>2074</v>
      </c>
      <c r="C3950" t="s">
        <v>790</v>
      </c>
      <c r="D3950">
        <v>28000</v>
      </c>
      <c r="E3950">
        <v>28000</v>
      </c>
      <c r="F3950">
        <v>1</v>
      </c>
      <c r="G3950" t="str">
        <f t="shared" si="61"/>
        <v>TR-POSSGKN210300608</v>
      </c>
    </row>
    <row r="3951" spans="1:7" x14ac:dyDescent="0.25">
      <c r="A3951" s="54">
        <v>44269</v>
      </c>
      <c r="B3951" t="s">
        <v>2074</v>
      </c>
      <c r="C3951" t="s">
        <v>125</v>
      </c>
      <c r="D3951">
        <v>28000</v>
      </c>
      <c r="E3951">
        <v>28000</v>
      </c>
      <c r="F3951">
        <v>1</v>
      </c>
      <c r="G3951" t="str">
        <f t="shared" si="61"/>
        <v>TR-POSSGKN210300608</v>
      </c>
    </row>
    <row r="3952" spans="1:7" x14ac:dyDescent="0.25">
      <c r="A3952" s="54">
        <v>44269</v>
      </c>
      <c r="B3952" t="s">
        <v>2074</v>
      </c>
      <c r="C3952" t="s">
        <v>1463</v>
      </c>
      <c r="D3952">
        <v>18000</v>
      </c>
      <c r="E3952">
        <v>18000</v>
      </c>
      <c r="F3952">
        <v>1</v>
      </c>
      <c r="G3952" t="str">
        <f t="shared" si="61"/>
        <v>TR-POSSGKN210300608</v>
      </c>
    </row>
    <row r="3953" spans="1:7" x14ac:dyDescent="0.25">
      <c r="A3953" s="54">
        <v>44269</v>
      </c>
      <c r="B3953" t="s">
        <v>2076</v>
      </c>
      <c r="C3953" t="s">
        <v>2077</v>
      </c>
      <c r="D3953">
        <v>175000</v>
      </c>
      <c r="E3953">
        <v>175000</v>
      </c>
      <c r="F3953">
        <v>1</v>
      </c>
      <c r="G3953" t="str">
        <f t="shared" si="61"/>
        <v>TR-POSSGKN210300609</v>
      </c>
    </row>
    <row r="3954" spans="1:7" x14ac:dyDescent="0.25">
      <c r="A3954" s="54">
        <v>44269</v>
      </c>
      <c r="B3954" t="s">
        <v>2076</v>
      </c>
      <c r="C3954" t="s">
        <v>990</v>
      </c>
      <c r="D3954">
        <v>210000</v>
      </c>
      <c r="E3954">
        <v>210000</v>
      </c>
      <c r="F3954">
        <v>1</v>
      </c>
      <c r="G3954" t="str">
        <f t="shared" si="61"/>
        <v>TR-POSSGKN210300609</v>
      </c>
    </row>
    <row r="3955" spans="1:7" x14ac:dyDescent="0.25">
      <c r="A3955" s="54">
        <v>44269</v>
      </c>
      <c r="B3955" t="s">
        <v>2076</v>
      </c>
      <c r="C3955" t="s">
        <v>95</v>
      </c>
      <c r="D3955">
        <v>14500</v>
      </c>
      <c r="E3955">
        <v>14500</v>
      </c>
      <c r="F3955">
        <v>1</v>
      </c>
      <c r="G3955" t="str">
        <f t="shared" si="61"/>
        <v>TR-POSSGKN210300609</v>
      </c>
    </row>
    <row r="3956" spans="1:7" x14ac:dyDescent="0.25">
      <c r="A3956" s="54">
        <v>44269</v>
      </c>
      <c r="B3956" t="s">
        <v>2078</v>
      </c>
      <c r="C3956" t="s">
        <v>60</v>
      </c>
      <c r="D3956">
        <v>8000</v>
      </c>
      <c r="E3956">
        <v>24000</v>
      </c>
      <c r="F3956">
        <v>3</v>
      </c>
      <c r="G3956" t="str">
        <f t="shared" si="61"/>
        <v>TR-POSSGKN210300610</v>
      </c>
    </row>
    <row r="3957" spans="1:7" x14ac:dyDescent="0.25">
      <c r="A3957" s="54">
        <v>44269</v>
      </c>
      <c r="B3957" t="s">
        <v>2079</v>
      </c>
      <c r="C3957" t="s">
        <v>10</v>
      </c>
      <c r="D3957">
        <v>14500</v>
      </c>
      <c r="E3957">
        <v>14500</v>
      </c>
      <c r="F3957">
        <v>1</v>
      </c>
      <c r="G3957" t="str">
        <f t="shared" si="61"/>
        <v>TR-POSSGKN210300611</v>
      </c>
    </row>
    <row r="3958" spans="1:7" x14ac:dyDescent="0.25">
      <c r="A3958" s="54">
        <v>44269</v>
      </c>
      <c r="B3958" t="s">
        <v>2079</v>
      </c>
      <c r="C3958" t="s">
        <v>29</v>
      </c>
      <c r="D3958">
        <v>14500</v>
      </c>
      <c r="E3958">
        <v>29000</v>
      </c>
      <c r="F3958">
        <v>2</v>
      </c>
      <c r="G3958" t="str">
        <f t="shared" si="61"/>
        <v>TR-POSSGKN210300611</v>
      </c>
    </row>
    <row r="3959" spans="1:7" x14ac:dyDescent="0.25">
      <c r="A3959" s="54">
        <v>44269</v>
      </c>
      <c r="B3959" t="s">
        <v>2079</v>
      </c>
      <c r="C3959" t="s">
        <v>10</v>
      </c>
      <c r="D3959">
        <v>14500</v>
      </c>
      <c r="E3959">
        <v>43500</v>
      </c>
      <c r="F3959">
        <v>3</v>
      </c>
      <c r="G3959" t="str">
        <f t="shared" si="61"/>
        <v>TR-POSSGKN210300611</v>
      </c>
    </row>
    <row r="3960" spans="1:7" x14ac:dyDescent="0.25">
      <c r="A3960" s="54">
        <v>44269</v>
      </c>
      <c r="B3960" t="s">
        <v>2080</v>
      </c>
      <c r="C3960" t="s">
        <v>276</v>
      </c>
      <c r="D3960">
        <v>14500</v>
      </c>
      <c r="E3960">
        <v>43500</v>
      </c>
      <c r="F3960">
        <v>3</v>
      </c>
      <c r="G3960" t="str">
        <f t="shared" si="61"/>
        <v>TR-POSSGKN210300612</v>
      </c>
    </row>
    <row r="3961" spans="1:7" x14ac:dyDescent="0.25">
      <c r="A3961" s="54">
        <v>44269</v>
      </c>
      <c r="B3961" t="s">
        <v>2080</v>
      </c>
      <c r="C3961" t="s">
        <v>66</v>
      </c>
      <c r="D3961">
        <v>14500</v>
      </c>
      <c r="E3961">
        <v>29000</v>
      </c>
      <c r="F3961">
        <v>2</v>
      </c>
      <c r="G3961" t="str">
        <f t="shared" si="61"/>
        <v>TR-POSSGKN210300612</v>
      </c>
    </row>
    <row r="3962" spans="1:7" x14ac:dyDescent="0.25">
      <c r="A3962" s="54">
        <v>44269</v>
      </c>
      <c r="B3962" t="s">
        <v>2081</v>
      </c>
      <c r="C3962" t="s">
        <v>119</v>
      </c>
      <c r="D3962">
        <v>39000</v>
      </c>
      <c r="E3962">
        <v>78000</v>
      </c>
      <c r="F3962">
        <v>2</v>
      </c>
      <c r="G3962" t="str">
        <f t="shared" si="61"/>
        <v>TR-POSSGKN210300613</v>
      </c>
    </row>
    <row r="3963" spans="1:7" x14ac:dyDescent="0.25">
      <c r="A3963" s="54">
        <v>44269</v>
      </c>
      <c r="B3963" t="s">
        <v>2082</v>
      </c>
      <c r="C3963" t="s">
        <v>1868</v>
      </c>
      <c r="D3963">
        <v>87500</v>
      </c>
      <c r="E3963">
        <v>175000</v>
      </c>
      <c r="F3963">
        <v>2</v>
      </c>
      <c r="G3963" t="str">
        <f t="shared" si="61"/>
        <v>TR-POSSGKN210300614</v>
      </c>
    </row>
    <row r="3964" spans="1:7" x14ac:dyDescent="0.25">
      <c r="A3964" s="54">
        <v>44269</v>
      </c>
      <c r="B3964" t="s">
        <v>2082</v>
      </c>
      <c r="C3964" t="s">
        <v>1869</v>
      </c>
      <c r="D3964">
        <v>16000</v>
      </c>
      <c r="E3964">
        <v>16000</v>
      </c>
      <c r="F3964">
        <v>1</v>
      </c>
      <c r="G3964" t="str">
        <f t="shared" si="61"/>
        <v>TR-POSSGKN210300614</v>
      </c>
    </row>
    <row r="3965" spans="1:7" x14ac:dyDescent="0.25">
      <c r="A3965" s="54">
        <v>44269</v>
      </c>
      <c r="B3965" t="s">
        <v>2083</v>
      </c>
      <c r="C3965" t="s">
        <v>1871</v>
      </c>
      <c r="D3965">
        <v>40000</v>
      </c>
      <c r="E3965">
        <v>40000</v>
      </c>
      <c r="F3965">
        <v>1</v>
      </c>
      <c r="G3965" t="str">
        <f t="shared" si="61"/>
        <v>TR-POSSGKN210300615</v>
      </c>
    </row>
    <row r="3966" spans="1:7" x14ac:dyDescent="0.25">
      <c r="A3966" s="54">
        <v>44269</v>
      </c>
      <c r="B3966" t="s">
        <v>2084</v>
      </c>
      <c r="C3966" t="s">
        <v>16</v>
      </c>
      <c r="D3966">
        <v>14000</v>
      </c>
      <c r="E3966">
        <v>280000</v>
      </c>
      <c r="F3966">
        <v>20</v>
      </c>
      <c r="G3966" t="str">
        <f t="shared" si="61"/>
        <v>TR-POSSGKN210300616</v>
      </c>
    </row>
    <row r="3967" spans="1:7" x14ac:dyDescent="0.25">
      <c r="A3967" s="54">
        <v>44269</v>
      </c>
      <c r="B3967" t="s">
        <v>2085</v>
      </c>
      <c r="C3967" t="s">
        <v>9</v>
      </c>
      <c r="D3967">
        <v>14000</v>
      </c>
      <c r="E3967">
        <v>280000</v>
      </c>
      <c r="F3967">
        <v>20</v>
      </c>
      <c r="G3967" t="str">
        <f t="shared" si="61"/>
        <v>TR-POSSGKN210300617</v>
      </c>
    </row>
    <row r="3968" spans="1:7" x14ac:dyDescent="0.25">
      <c r="A3968" s="54">
        <v>44269</v>
      </c>
      <c r="B3968" t="s">
        <v>2085</v>
      </c>
      <c r="C3968" t="s">
        <v>394</v>
      </c>
      <c r="D3968">
        <v>9200</v>
      </c>
      <c r="E3968">
        <v>9200</v>
      </c>
      <c r="F3968">
        <v>1</v>
      </c>
      <c r="G3968" t="str">
        <f t="shared" si="61"/>
        <v>TR-POSSGKN210300617</v>
      </c>
    </row>
    <row r="3969" spans="1:7" x14ac:dyDescent="0.25">
      <c r="A3969" s="54">
        <v>44269</v>
      </c>
      <c r="B3969" t="s">
        <v>2086</v>
      </c>
      <c r="C3969" t="s">
        <v>410</v>
      </c>
      <c r="D3969">
        <v>9200</v>
      </c>
      <c r="E3969">
        <v>9200</v>
      </c>
      <c r="F3969">
        <v>1</v>
      </c>
      <c r="G3969" t="str">
        <f t="shared" si="61"/>
        <v>TR-POSSGKN210300618</v>
      </c>
    </row>
    <row r="3970" spans="1:7" x14ac:dyDescent="0.25">
      <c r="A3970" s="54">
        <v>44269</v>
      </c>
      <c r="B3970" t="s">
        <v>2087</v>
      </c>
      <c r="C3970" t="s">
        <v>821</v>
      </c>
      <c r="D3970">
        <v>3000</v>
      </c>
      <c r="E3970">
        <v>12000</v>
      </c>
      <c r="F3970">
        <v>4</v>
      </c>
      <c r="G3970" t="str">
        <f t="shared" si="61"/>
        <v>TR-POSSGKN210300619</v>
      </c>
    </row>
    <row r="3971" spans="1:7" x14ac:dyDescent="0.25">
      <c r="A3971" s="54">
        <v>44269</v>
      </c>
      <c r="B3971" t="s">
        <v>2087</v>
      </c>
      <c r="C3971" t="s">
        <v>44</v>
      </c>
      <c r="D3971">
        <v>9000</v>
      </c>
      <c r="E3971">
        <v>9000</v>
      </c>
      <c r="F3971">
        <v>1</v>
      </c>
      <c r="G3971" t="str">
        <f t="shared" ref="G3971:G4034" si="62" xml:space="preserve"> "TR-" &amp; B3971</f>
        <v>TR-POSSGKN210300619</v>
      </c>
    </row>
    <row r="3972" spans="1:7" x14ac:dyDescent="0.25">
      <c r="A3972" s="54">
        <v>44269</v>
      </c>
      <c r="B3972" t="s">
        <v>2087</v>
      </c>
      <c r="C3972" t="s">
        <v>2088</v>
      </c>
      <c r="D3972">
        <v>19500</v>
      </c>
      <c r="E3972">
        <v>19500</v>
      </c>
      <c r="F3972">
        <v>1</v>
      </c>
      <c r="G3972" t="str">
        <f t="shared" si="62"/>
        <v>TR-POSSGKN210300619</v>
      </c>
    </row>
    <row r="3973" spans="1:7" x14ac:dyDescent="0.25">
      <c r="A3973" s="54">
        <v>44269</v>
      </c>
      <c r="B3973" t="s">
        <v>2089</v>
      </c>
      <c r="C3973" t="s">
        <v>1873</v>
      </c>
      <c r="D3973">
        <v>32000</v>
      </c>
      <c r="E3973">
        <v>32000</v>
      </c>
      <c r="F3973">
        <v>1</v>
      </c>
      <c r="G3973" t="str">
        <f t="shared" si="62"/>
        <v>TR-SISGKN210300510_PT Ming Garden Restoran</v>
      </c>
    </row>
    <row r="3974" spans="1:7" x14ac:dyDescent="0.25">
      <c r="A3974" s="54">
        <v>44269</v>
      </c>
      <c r="B3974" t="s">
        <v>2089</v>
      </c>
      <c r="C3974" t="s">
        <v>467</v>
      </c>
      <c r="D3974">
        <v>22000</v>
      </c>
      <c r="E3974">
        <v>22000</v>
      </c>
      <c r="F3974">
        <v>1</v>
      </c>
      <c r="G3974" t="str">
        <f t="shared" si="62"/>
        <v>TR-SISGKN210300510_PT Ming Garden Restoran</v>
      </c>
    </row>
    <row r="3975" spans="1:7" x14ac:dyDescent="0.25">
      <c r="A3975" s="54">
        <v>44270</v>
      </c>
      <c r="B3975" t="s">
        <v>2090</v>
      </c>
      <c r="C3975" t="s">
        <v>897</v>
      </c>
      <c r="D3975">
        <v>5200</v>
      </c>
      <c r="E3975">
        <v>5200</v>
      </c>
      <c r="F3975">
        <v>1</v>
      </c>
      <c r="G3975" t="str">
        <f t="shared" si="62"/>
        <v>TR-POSSGKN210300620</v>
      </c>
    </row>
    <row r="3976" spans="1:7" x14ac:dyDescent="0.25">
      <c r="A3976" s="54">
        <v>44270</v>
      </c>
      <c r="B3976" t="s">
        <v>2090</v>
      </c>
      <c r="C3976" t="s">
        <v>2091</v>
      </c>
      <c r="D3976">
        <v>83000</v>
      </c>
      <c r="E3976">
        <v>83000</v>
      </c>
      <c r="F3976">
        <v>1</v>
      </c>
      <c r="G3976" t="str">
        <f t="shared" si="62"/>
        <v>TR-POSSGKN210300620</v>
      </c>
    </row>
    <row r="3977" spans="1:7" x14ac:dyDescent="0.25">
      <c r="A3977" s="54">
        <v>44270</v>
      </c>
      <c r="B3977" t="s">
        <v>2090</v>
      </c>
      <c r="C3977" t="s">
        <v>704</v>
      </c>
      <c r="D3977">
        <v>11000</v>
      </c>
      <c r="E3977">
        <v>11000</v>
      </c>
      <c r="F3977">
        <v>1</v>
      </c>
      <c r="G3977" t="str">
        <f t="shared" si="62"/>
        <v>TR-POSSGKN210300620</v>
      </c>
    </row>
    <row r="3978" spans="1:7" x14ac:dyDescent="0.25">
      <c r="A3978" s="54">
        <v>44270</v>
      </c>
      <c r="B3978" t="s">
        <v>2090</v>
      </c>
      <c r="C3978" t="s">
        <v>102</v>
      </c>
      <c r="D3978">
        <v>24000</v>
      </c>
      <c r="E3978">
        <v>24000</v>
      </c>
      <c r="F3978">
        <v>1</v>
      </c>
      <c r="G3978" t="str">
        <f t="shared" si="62"/>
        <v>TR-POSSGKN210300620</v>
      </c>
    </row>
    <row r="3979" spans="1:7" x14ac:dyDescent="0.25">
      <c r="A3979" s="54">
        <v>44270</v>
      </c>
      <c r="B3979" t="s">
        <v>2090</v>
      </c>
      <c r="C3979" t="s">
        <v>303</v>
      </c>
      <c r="D3979">
        <v>19500</v>
      </c>
      <c r="E3979">
        <v>39000</v>
      </c>
      <c r="F3979">
        <v>2</v>
      </c>
      <c r="G3979" t="str">
        <f t="shared" si="62"/>
        <v>TR-POSSGKN210300620</v>
      </c>
    </row>
    <row r="3980" spans="1:7" x14ac:dyDescent="0.25">
      <c r="A3980" s="54">
        <v>44270</v>
      </c>
      <c r="B3980" t="s">
        <v>2092</v>
      </c>
      <c r="C3980" t="s">
        <v>2093</v>
      </c>
      <c r="D3980">
        <v>43000</v>
      </c>
      <c r="E3980">
        <v>43000</v>
      </c>
      <c r="F3980">
        <v>1</v>
      </c>
      <c r="G3980" t="str">
        <f t="shared" si="62"/>
        <v>TR-POSSGKN210300622</v>
      </c>
    </row>
    <row r="3981" spans="1:7" x14ac:dyDescent="0.25">
      <c r="A3981" s="54">
        <v>44270</v>
      </c>
      <c r="B3981" t="s">
        <v>2094</v>
      </c>
      <c r="C3981" t="s">
        <v>2095</v>
      </c>
      <c r="D3981">
        <v>48000</v>
      </c>
      <c r="E3981">
        <v>48000</v>
      </c>
      <c r="F3981">
        <v>1</v>
      </c>
      <c r="G3981" t="str">
        <f t="shared" si="62"/>
        <v>TR-POSSGKN210300623</v>
      </c>
    </row>
    <row r="3982" spans="1:7" x14ac:dyDescent="0.25">
      <c r="A3982" s="54">
        <v>44270</v>
      </c>
      <c r="B3982" t="s">
        <v>2094</v>
      </c>
      <c r="C3982" t="s">
        <v>282</v>
      </c>
      <c r="D3982">
        <v>92000</v>
      </c>
      <c r="E3982">
        <v>92000</v>
      </c>
      <c r="F3982">
        <v>1</v>
      </c>
      <c r="G3982" t="str">
        <f t="shared" si="62"/>
        <v>TR-POSSGKN210300623</v>
      </c>
    </row>
    <row r="3983" spans="1:7" x14ac:dyDescent="0.25">
      <c r="A3983" s="54">
        <v>44270</v>
      </c>
      <c r="B3983" t="s">
        <v>2094</v>
      </c>
      <c r="C3983" t="s">
        <v>227</v>
      </c>
      <c r="D3983">
        <v>11000</v>
      </c>
      <c r="E3983">
        <v>11000</v>
      </c>
      <c r="F3983">
        <v>1</v>
      </c>
      <c r="G3983" t="str">
        <f t="shared" si="62"/>
        <v>TR-POSSGKN210300623</v>
      </c>
    </row>
    <row r="3984" spans="1:7" x14ac:dyDescent="0.25">
      <c r="A3984" s="54">
        <v>44270</v>
      </c>
      <c r="B3984" t="s">
        <v>2096</v>
      </c>
      <c r="C3984" t="s">
        <v>87</v>
      </c>
      <c r="D3984">
        <v>15000</v>
      </c>
      <c r="E3984">
        <v>15000</v>
      </c>
      <c r="F3984">
        <v>1</v>
      </c>
      <c r="G3984" t="str">
        <f t="shared" si="62"/>
        <v>TR-POSSGKN210300624</v>
      </c>
    </row>
    <row r="3985" spans="1:7" x14ac:dyDescent="0.25">
      <c r="A3985" s="54">
        <v>44270</v>
      </c>
      <c r="B3985" t="s">
        <v>2097</v>
      </c>
      <c r="C3985" t="s">
        <v>36</v>
      </c>
      <c r="D3985">
        <v>18000</v>
      </c>
      <c r="E3985">
        <v>18000</v>
      </c>
      <c r="F3985">
        <v>1</v>
      </c>
      <c r="G3985" t="str">
        <f t="shared" si="62"/>
        <v>TR-POSSGKN210300625</v>
      </c>
    </row>
    <row r="3986" spans="1:7" x14ac:dyDescent="0.25">
      <c r="A3986" s="54">
        <v>44270</v>
      </c>
      <c r="B3986" t="s">
        <v>2097</v>
      </c>
      <c r="C3986" t="s">
        <v>2098</v>
      </c>
      <c r="D3986">
        <v>58000</v>
      </c>
      <c r="E3986">
        <v>290000</v>
      </c>
      <c r="F3986">
        <v>5</v>
      </c>
      <c r="G3986" t="str">
        <f t="shared" si="62"/>
        <v>TR-POSSGKN210300625</v>
      </c>
    </row>
    <row r="3987" spans="1:7" x14ac:dyDescent="0.25">
      <c r="A3987" s="54">
        <v>44270</v>
      </c>
      <c r="B3987" t="s">
        <v>2097</v>
      </c>
      <c r="C3987" t="s">
        <v>2099</v>
      </c>
      <c r="D3987">
        <v>52000</v>
      </c>
      <c r="E3987">
        <v>104000</v>
      </c>
      <c r="F3987">
        <v>2</v>
      </c>
      <c r="G3987" t="str">
        <f t="shared" si="62"/>
        <v>TR-POSSGKN210300625</v>
      </c>
    </row>
    <row r="3988" spans="1:7" x14ac:dyDescent="0.25">
      <c r="A3988" s="54">
        <v>44270</v>
      </c>
      <c r="B3988" t="s">
        <v>2097</v>
      </c>
      <c r="C3988" t="s">
        <v>106</v>
      </c>
      <c r="D3988">
        <v>1000</v>
      </c>
      <c r="E3988">
        <v>1000</v>
      </c>
      <c r="F3988">
        <v>1</v>
      </c>
      <c r="G3988" t="str">
        <f t="shared" si="62"/>
        <v>TR-POSSGKN210300625</v>
      </c>
    </row>
    <row r="3989" spans="1:7" x14ac:dyDescent="0.25">
      <c r="A3989" s="54">
        <v>44270</v>
      </c>
      <c r="B3989" t="s">
        <v>2100</v>
      </c>
      <c r="C3989" t="s">
        <v>602</v>
      </c>
      <c r="D3989">
        <v>11000</v>
      </c>
      <c r="E3989">
        <v>11000</v>
      </c>
      <c r="F3989">
        <v>1</v>
      </c>
      <c r="G3989" t="str">
        <f t="shared" si="62"/>
        <v>TR-POSSGKN210300626</v>
      </c>
    </row>
    <row r="3990" spans="1:7" x14ac:dyDescent="0.25">
      <c r="A3990" s="54">
        <v>44270</v>
      </c>
      <c r="B3990" t="s">
        <v>2100</v>
      </c>
      <c r="C3990" t="s">
        <v>2101</v>
      </c>
      <c r="D3990">
        <v>5000</v>
      </c>
      <c r="E3990">
        <v>10000</v>
      </c>
      <c r="F3990">
        <v>2</v>
      </c>
      <c r="G3990" t="str">
        <f t="shared" si="62"/>
        <v>TR-POSSGKN210300626</v>
      </c>
    </row>
    <row r="3991" spans="1:7" x14ac:dyDescent="0.25">
      <c r="A3991" s="54">
        <v>44270</v>
      </c>
      <c r="B3991" t="s">
        <v>2102</v>
      </c>
      <c r="C3991" t="s">
        <v>821</v>
      </c>
      <c r="D3991">
        <v>3000</v>
      </c>
      <c r="E3991">
        <v>3000</v>
      </c>
      <c r="F3991">
        <v>1</v>
      </c>
      <c r="G3991" t="str">
        <f t="shared" si="62"/>
        <v>TR-POSSGKN210300627</v>
      </c>
    </row>
    <row r="3992" spans="1:7" x14ac:dyDescent="0.25">
      <c r="A3992" s="54">
        <v>44270</v>
      </c>
      <c r="B3992" t="s">
        <v>2102</v>
      </c>
      <c r="C3992" t="s">
        <v>84</v>
      </c>
      <c r="D3992">
        <v>4000</v>
      </c>
      <c r="E3992">
        <v>4000</v>
      </c>
      <c r="F3992">
        <v>1</v>
      </c>
      <c r="G3992" t="str">
        <f t="shared" si="62"/>
        <v>TR-POSSGKN210300627</v>
      </c>
    </row>
    <row r="3993" spans="1:7" x14ac:dyDescent="0.25">
      <c r="A3993" s="54">
        <v>44270</v>
      </c>
      <c r="B3993" t="s">
        <v>2103</v>
      </c>
      <c r="C3993" t="s">
        <v>112</v>
      </c>
      <c r="D3993">
        <v>17000</v>
      </c>
      <c r="E3993">
        <v>17000</v>
      </c>
      <c r="F3993">
        <v>1</v>
      </c>
      <c r="G3993" t="str">
        <f t="shared" si="62"/>
        <v>TR-POSSGKN210300628</v>
      </c>
    </row>
    <row r="3994" spans="1:7" x14ac:dyDescent="0.25">
      <c r="A3994" s="54">
        <v>44270</v>
      </c>
      <c r="B3994" t="s">
        <v>2104</v>
      </c>
      <c r="C3994" t="s">
        <v>15</v>
      </c>
      <c r="D3994">
        <v>15500</v>
      </c>
      <c r="E3994">
        <v>15500</v>
      </c>
      <c r="F3994">
        <v>1</v>
      </c>
      <c r="G3994" t="str">
        <f t="shared" si="62"/>
        <v>TR-POSSGKN210300629</v>
      </c>
    </row>
    <row r="3995" spans="1:7" x14ac:dyDescent="0.25">
      <c r="A3995" s="54">
        <v>44270</v>
      </c>
      <c r="B3995" t="s">
        <v>2105</v>
      </c>
      <c r="C3995" t="s">
        <v>786</v>
      </c>
      <c r="D3995">
        <v>78000</v>
      </c>
      <c r="E3995">
        <v>75000</v>
      </c>
      <c r="F3995">
        <v>0.96153846153846156</v>
      </c>
      <c r="G3995" t="str">
        <f t="shared" si="62"/>
        <v>TR-POSSGKN210300630</v>
      </c>
    </row>
    <row r="3996" spans="1:7" x14ac:dyDescent="0.25">
      <c r="A3996" s="54">
        <v>44270</v>
      </c>
      <c r="B3996" t="s">
        <v>2105</v>
      </c>
      <c r="C3996" t="s">
        <v>77</v>
      </c>
      <c r="D3996">
        <v>32500</v>
      </c>
      <c r="E3996">
        <v>32500</v>
      </c>
      <c r="F3996">
        <v>1</v>
      </c>
      <c r="G3996" t="str">
        <f t="shared" si="62"/>
        <v>TR-POSSGKN210300630</v>
      </c>
    </row>
    <row r="3997" spans="1:7" x14ac:dyDescent="0.25">
      <c r="A3997" s="54">
        <v>44270</v>
      </c>
      <c r="B3997" t="s">
        <v>2105</v>
      </c>
      <c r="C3997" t="s">
        <v>1761</v>
      </c>
      <c r="D3997">
        <v>140000</v>
      </c>
      <c r="E3997">
        <v>140000</v>
      </c>
      <c r="F3997">
        <v>1</v>
      </c>
      <c r="G3997" t="str">
        <f t="shared" si="62"/>
        <v>TR-POSSGKN210300630</v>
      </c>
    </row>
    <row r="3998" spans="1:7" x14ac:dyDescent="0.25">
      <c r="A3998" s="54">
        <v>44270</v>
      </c>
      <c r="B3998" t="s">
        <v>2105</v>
      </c>
      <c r="C3998" t="s">
        <v>2106</v>
      </c>
      <c r="D3998">
        <v>715000</v>
      </c>
      <c r="E3998">
        <v>715000</v>
      </c>
      <c r="F3998">
        <v>1</v>
      </c>
      <c r="G3998" t="str">
        <f t="shared" si="62"/>
        <v>TR-POSSGKN210300630</v>
      </c>
    </row>
    <row r="3999" spans="1:7" x14ac:dyDescent="0.25">
      <c r="A3999" s="54">
        <v>44270</v>
      </c>
      <c r="B3999" t="s">
        <v>2105</v>
      </c>
      <c r="C3999" t="s">
        <v>60</v>
      </c>
      <c r="D3999">
        <v>8000</v>
      </c>
      <c r="E3999">
        <v>8000</v>
      </c>
      <c r="F3999">
        <v>1</v>
      </c>
      <c r="G3999" t="str">
        <f t="shared" si="62"/>
        <v>TR-POSSGKN210300630</v>
      </c>
    </row>
    <row r="4000" spans="1:7" x14ac:dyDescent="0.25">
      <c r="A4000" s="54">
        <v>44270</v>
      </c>
      <c r="B4000" t="s">
        <v>2105</v>
      </c>
      <c r="C4000" t="s">
        <v>2107</v>
      </c>
      <c r="D4000">
        <v>4400</v>
      </c>
      <c r="E4000">
        <v>26400</v>
      </c>
      <c r="F4000">
        <v>6</v>
      </c>
      <c r="G4000" t="str">
        <f t="shared" si="62"/>
        <v>TR-POSSGKN210300630</v>
      </c>
    </row>
    <row r="4001" spans="1:7" x14ac:dyDescent="0.25">
      <c r="A4001" s="54">
        <v>44270</v>
      </c>
      <c r="B4001" t="s">
        <v>2105</v>
      </c>
      <c r="C4001" t="s">
        <v>2108</v>
      </c>
      <c r="D4001">
        <v>8000</v>
      </c>
      <c r="E4001">
        <v>8000</v>
      </c>
      <c r="F4001">
        <v>1</v>
      </c>
      <c r="G4001" t="str">
        <f t="shared" si="62"/>
        <v>TR-POSSGKN210300630</v>
      </c>
    </row>
    <row r="4002" spans="1:7" x14ac:dyDescent="0.25">
      <c r="A4002" s="54">
        <v>44270</v>
      </c>
      <c r="B4002" t="s">
        <v>2105</v>
      </c>
      <c r="C4002" t="s">
        <v>171</v>
      </c>
      <c r="D4002">
        <v>2800</v>
      </c>
      <c r="E4002">
        <v>2800</v>
      </c>
      <c r="F4002">
        <v>1</v>
      </c>
      <c r="G4002" t="str">
        <f t="shared" si="62"/>
        <v>TR-POSSGKN210300630</v>
      </c>
    </row>
    <row r="4003" spans="1:7" x14ac:dyDescent="0.25">
      <c r="A4003" s="54">
        <v>44270</v>
      </c>
      <c r="B4003" t="s">
        <v>2105</v>
      </c>
      <c r="C4003" t="s">
        <v>974</v>
      </c>
      <c r="D4003">
        <v>70000</v>
      </c>
      <c r="E4003">
        <v>70000</v>
      </c>
      <c r="F4003">
        <v>1</v>
      </c>
      <c r="G4003" t="str">
        <f t="shared" si="62"/>
        <v>TR-POSSGKN210300630</v>
      </c>
    </row>
    <row r="4004" spans="1:7" x14ac:dyDescent="0.25">
      <c r="A4004" s="54">
        <v>44270</v>
      </c>
      <c r="B4004" t="s">
        <v>2109</v>
      </c>
      <c r="C4004" t="s">
        <v>302</v>
      </c>
      <c r="D4004">
        <v>5000</v>
      </c>
      <c r="E4004">
        <v>25000</v>
      </c>
      <c r="F4004">
        <v>5</v>
      </c>
      <c r="G4004" t="str">
        <f t="shared" si="62"/>
        <v>TR-POSSGKN210300631</v>
      </c>
    </row>
    <row r="4005" spans="1:7" x14ac:dyDescent="0.25">
      <c r="A4005" s="54">
        <v>44270</v>
      </c>
      <c r="B4005" t="s">
        <v>2109</v>
      </c>
      <c r="C4005" t="s">
        <v>130</v>
      </c>
      <c r="D4005">
        <v>11000</v>
      </c>
      <c r="E4005">
        <v>11000</v>
      </c>
      <c r="F4005">
        <v>1</v>
      </c>
      <c r="G4005" t="str">
        <f t="shared" si="62"/>
        <v>TR-POSSGKN210300631</v>
      </c>
    </row>
    <row r="4006" spans="1:7" x14ac:dyDescent="0.25">
      <c r="A4006" s="54">
        <v>44270</v>
      </c>
      <c r="B4006" t="s">
        <v>2109</v>
      </c>
      <c r="C4006" t="s">
        <v>2110</v>
      </c>
      <c r="D4006">
        <v>28000</v>
      </c>
      <c r="E4006">
        <v>28000</v>
      </c>
      <c r="F4006">
        <v>1</v>
      </c>
      <c r="G4006" t="str">
        <f t="shared" si="62"/>
        <v>TR-POSSGKN210300631</v>
      </c>
    </row>
    <row r="4007" spans="1:7" x14ac:dyDescent="0.25">
      <c r="A4007" s="54">
        <v>44270</v>
      </c>
      <c r="B4007" t="s">
        <v>2109</v>
      </c>
      <c r="C4007" t="s">
        <v>95</v>
      </c>
      <c r="D4007">
        <v>14500</v>
      </c>
      <c r="E4007">
        <v>14500</v>
      </c>
      <c r="F4007">
        <v>1</v>
      </c>
      <c r="G4007" t="str">
        <f t="shared" si="62"/>
        <v>TR-POSSGKN210300631</v>
      </c>
    </row>
    <row r="4008" spans="1:7" x14ac:dyDescent="0.25">
      <c r="A4008" s="54">
        <v>44270</v>
      </c>
      <c r="B4008" t="s">
        <v>2111</v>
      </c>
      <c r="C4008" t="s">
        <v>773</v>
      </c>
      <c r="D4008">
        <v>-105000</v>
      </c>
      <c r="E4008">
        <v>-105000</v>
      </c>
      <c r="F4008">
        <v>1</v>
      </c>
      <c r="G4008" t="str">
        <f t="shared" si="62"/>
        <v>TR-POSSGKN210300632</v>
      </c>
    </row>
    <row r="4009" spans="1:7" x14ac:dyDescent="0.25">
      <c r="A4009" s="54">
        <v>44270</v>
      </c>
      <c r="B4009" t="s">
        <v>2112</v>
      </c>
      <c r="C4009" t="s">
        <v>42</v>
      </c>
      <c r="D4009">
        <v>27000</v>
      </c>
      <c r="E4009">
        <v>1080000</v>
      </c>
      <c r="F4009">
        <v>40</v>
      </c>
      <c r="G4009" t="str">
        <f t="shared" si="62"/>
        <v>TR-POSSGKN210300633</v>
      </c>
    </row>
    <row r="4010" spans="1:7" x14ac:dyDescent="0.25">
      <c r="A4010" s="54">
        <v>44270</v>
      </c>
      <c r="B4010" t="s">
        <v>2112</v>
      </c>
      <c r="C4010" t="s">
        <v>78</v>
      </c>
      <c r="D4010">
        <v>32000</v>
      </c>
      <c r="E4010">
        <v>128000</v>
      </c>
      <c r="F4010">
        <v>4</v>
      </c>
      <c r="G4010" t="str">
        <f t="shared" si="62"/>
        <v>TR-POSSGKN210300633</v>
      </c>
    </row>
    <row r="4011" spans="1:7" x14ac:dyDescent="0.25">
      <c r="A4011" s="54">
        <v>44270</v>
      </c>
      <c r="B4011" t="s">
        <v>2113</v>
      </c>
      <c r="C4011" t="s">
        <v>16</v>
      </c>
      <c r="D4011">
        <v>14500</v>
      </c>
      <c r="E4011">
        <v>29000</v>
      </c>
      <c r="F4011">
        <v>2</v>
      </c>
      <c r="G4011" t="str">
        <f t="shared" si="62"/>
        <v>TR-POSSGKN210300634</v>
      </c>
    </row>
    <row r="4012" spans="1:7" x14ac:dyDescent="0.25">
      <c r="A4012" s="54">
        <v>44270</v>
      </c>
      <c r="B4012" t="s">
        <v>2113</v>
      </c>
      <c r="C4012" t="s">
        <v>159</v>
      </c>
      <c r="D4012">
        <v>4500</v>
      </c>
      <c r="E4012">
        <v>9000</v>
      </c>
      <c r="F4012">
        <v>2</v>
      </c>
      <c r="G4012" t="str">
        <f t="shared" si="62"/>
        <v>TR-POSSGKN210300634</v>
      </c>
    </row>
    <row r="4013" spans="1:7" x14ac:dyDescent="0.25">
      <c r="A4013" s="54">
        <v>44270</v>
      </c>
      <c r="B4013" t="s">
        <v>2114</v>
      </c>
      <c r="C4013" t="s">
        <v>29</v>
      </c>
      <c r="D4013">
        <v>14500</v>
      </c>
      <c r="E4013">
        <v>29000</v>
      </c>
      <c r="F4013">
        <v>2</v>
      </c>
      <c r="G4013" t="str">
        <f t="shared" si="62"/>
        <v>TR-POSSGKN210300635</v>
      </c>
    </row>
    <row r="4014" spans="1:7" x14ac:dyDescent="0.25">
      <c r="A4014" s="54">
        <v>44270</v>
      </c>
      <c r="B4014" t="s">
        <v>2114</v>
      </c>
      <c r="C4014" t="s">
        <v>9</v>
      </c>
      <c r="D4014">
        <v>14500</v>
      </c>
      <c r="E4014">
        <v>14500</v>
      </c>
      <c r="F4014">
        <v>1</v>
      </c>
      <c r="G4014" t="str">
        <f t="shared" si="62"/>
        <v>TR-POSSGKN210300635</v>
      </c>
    </row>
    <row r="4015" spans="1:7" x14ac:dyDescent="0.25">
      <c r="A4015" s="54">
        <v>44270</v>
      </c>
      <c r="B4015" t="s">
        <v>2115</v>
      </c>
      <c r="C4015" t="s">
        <v>265</v>
      </c>
      <c r="D4015">
        <v>5000</v>
      </c>
      <c r="E4015">
        <v>50000</v>
      </c>
      <c r="F4015">
        <v>10</v>
      </c>
      <c r="G4015" t="str">
        <f t="shared" si="62"/>
        <v>TR-POSSGKN210300639</v>
      </c>
    </row>
    <row r="4016" spans="1:7" x14ac:dyDescent="0.25">
      <c r="A4016" s="54">
        <v>44270</v>
      </c>
      <c r="B4016" t="s">
        <v>2116</v>
      </c>
      <c r="C4016" t="s">
        <v>399</v>
      </c>
      <c r="D4016">
        <v>22000</v>
      </c>
      <c r="E4016">
        <v>44000</v>
      </c>
      <c r="F4016">
        <v>2</v>
      </c>
      <c r="G4016" t="str">
        <f t="shared" si="62"/>
        <v>TR-POSSGKN210300640</v>
      </c>
    </row>
    <row r="4017" spans="1:7" x14ac:dyDescent="0.25">
      <c r="A4017" s="54">
        <v>44270</v>
      </c>
      <c r="B4017" t="s">
        <v>2116</v>
      </c>
      <c r="C4017" t="s">
        <v>110</v>
      </c>
      <c r="D4017">
        <v>14000</v>
      </c>
      <c r="E4017">
        <v>140000</v>
      </c>
      <c r="F4017">
        <v>10</v>
      </c>
      <c r="G4017" t="str">
        <f t="shared" si="62"/>
        <v>TR-POSSGKN210300640</v>
      </c>
    </row>
    <row r="4018" spans="1:7" x14ac:dyDescent="0.25">
      <c r="A4018" s="54">
        <v>44270</v>
      </c>
      <c r="B4018" t="s">
        <v>2116</v>
      </c>
      <c r="C4018" t="s">
        <v>42</v>
      </c>
      <c r="D4018">
        <v>27000</v>
      </c>
      <c r="E4018">
        <v>1080000</v>
      </c>
      <c r="F4018">
        <v>40</v>
      </c>
      <c r="G4018" t="str">
        <f t="shared" si="62"/>
        <v>TR-POSSGKN210300640</v>
      </c>
    </row>
    <row r="4019" spans="1:7" x14ac:dyDescent="0.25">
      <c r="A4019" s="54">
        <v>44270</v>
      </c>
      <c r="B4019" t="s">
        <v>2116</v>
      </c>
      <c r="C4019" t="s">
        <v>78</v>
      </c>
      <c r="D4019">
        <v>32000</v>
      </c>
      <c r="E4019">
        <v>128000</v>
      </c>
      <c r="F4019">
        <v>4</v>
      </c>
      <c r="G4019" t="str">
        <f t="shared" si="62"/>
        <v>TR-POSSGKN210300640</v>
      </c>
    </row>
    <row r="4020" spans="1:7" x14ac:dyDescent="0.25">
      <c r="A4020" s="54">
        <v>44270</v>
      </c>
      <c r="B4020" t="s">
        <v>2116</v>
      </c>
      <c r="C4020" t="s">
        <v>16</v>
      </c>
      <c r="D4020">
        <v>14500</v>
      </c>
      <c r="E4020">
        <v>29000</v>
      </c>
      <c r="F4020">
        <v>2</v>
      </c>
      <c r="G4020" t="str">
        <f t="shared" si="62"/>
        <v>TR-POSSGKN210300640</v>
      </c>
    </row>
    <row r="4021" spans="1:7" x14ac:dyDescent="0.25">
      <c r="A4021" s="54">
        <v>44270</v>
      </c>
      <c r="B4021" t="s">
        <v>2116</v>
      </c>
      <c r="C4021" t="s">
        <v>159</v>
      </c>
      <c r="D4021">
        <v>4500</v>
      </c>
      <c r="E4021">
        <v>9000</v>
      </c>
      <c r="F4021">
        <v>2</v>
      </c>
      <c r="G4021" t="str">
        <f t="shared" si="62"/>
        <v>TR-POSSGKN210300640</v>
      </c>
    </row>
    <row r="4022" spans="1:7" x14ac:dyDescent="0.25">
      <c r="A4022" s="54">
        <v>44270</v>
      </c>
      <c r="B4022" t="s">
        <v>2116</v>
      </c>
      <c r="C4022" t="s">
        <v>29</v>
      </c>
      <c r="D4022">
        <v>14500</v>
      </c>
      <c r="E4022">
        <v>29000</v>
      </c>
      <c r="F4022">
        <v>2</v>
      </c>
      <c r="G4022" t="str">
        <f t="shared" si="62"/>
        <v>TR-POSSGKN210300640</v>
      </c>
    </row>
    <row r="4023" spans="1:7" x14ac:dyDescent="0.25">
      <c r="A4023" s="54">
        <v>44270</v>
      </c>
      <c r="B4023" t="s">
        <v>2116</v>
      </c>
      <c r="C4023" t="s">
        <v>9</v>
      </c>
      <c r="D4023">
        <v>14500</v>
      </c>
      <c r="E4023">
        <v>14500</v>
      </c>
      <c r="F4023">
        <v>1</v>
      </c>
      <c r="G4023" t="str">
        <f t="shared" si="62"/>
        <v>TR-POSSGKN210300640</v>
      </c>
    </row>
    <row r="4024" spans="1:7" x14ac:dyDescent="0.25">
      <c r="A4024" s="54">
        <v>44270</v>
      </c>
      <c r="B4024" t="s">
        <v>2116</v>
      </c>
      <c r="C4024" t="s">
        <v>265</v>
      </c>
      <c r="D4024">
        <v>5000</v>
      </c>
      <c r="E4024">
        <v>50000</v>
      </c>
      <c r="F4024">
        <v>10</v>
      </c>
      <c r="G4024" t="str">
        <f t="shared" si="62"/>
        <v>TR-POSSGKN210300640</v>
      </c>
    </row>
    <row r="4025" spans="1:7" x14ac:dyDescent="0.25">
      <c r="A4025" s="54">
        <v>44270</v>
      </c>
      <c r="B4025" t="s">
        <v>2117</v>
      </c>
      <c r="C4025" t="s">
        <v>399</v>
      </c>
      <c r="D4025">
        <v>22000</v>
      </c>
      <c r="E4025">
        <v>44000</v>
      </c>
      <c r="F4025">
        <v>2</v>
      </c>
      <c r="G4025" t="str">
        <f t="shared" si="62"/>
        <v>TR-POSSGKN210300641</v>
      </c>
    </row>
    <row r="4026" spans="1:7" x14ac:dyDescent="0.25">
      <c r="A4026" s="54">
        <v>44270</v>
      </c>
      <c r="B4026" t="s">
        <v>2118</v>
      </c>
      <c r="C4026" t="s">
        <v>110</v>
      </c>
      <c r="D4026">
        <v>14000</v>
      </c>
      <c r="E4026">
        <v>140000</v>
      </c>
      <c r="F4026">
        <v>10</v>
      </c>
      <c r="G4026" t="str">
        <f t="shared" si="62"/>
        <v>TR-POSSGKN210300642</v>
      </c>
    </row>
    <row r="4027" spans="1:7" x14ac:dyDescent="0.25">
      <c r="A4027" s="54">
        <v>44270</v>
      </c>
      <c r="B4027" t="s">
        <v>2118</v>
      </c>
      <c r="C4027" t="s">
        <v>225</v>
      </c>
      <c r="D4027">
        <v>9000</v>
      </c>
      <c r="E4027">
        <v>9000</v>
      </c>
      <c r="F4027">
        <v>1</v>
      </c>
      <c r="G4027" t="str">
        <f t="shared" si="62"/>
        <v>TR-POSSGKN210300642</v>
      </c>
    </row>
    <row r="4028" spans="1:7" x14ac:dyDescent="0.25">
      <c r="A4028" s="54">
        <v>44270</v>
      </c>
      <c r="B4028" t="s">
        <v>2118</v>
      </c>
      <c r="C4028" t="s">
        <v>20</v>
      </c>
      <c r="D4028">
        <v>30000</v>
      </c>
      <c r="E4028">
        <v>30000</v>
      </c>
      <c r="F4028">
        <v>1</v>
      </c>
      <c r="G4028" t="str">
        <f t="shared" si="62"/>
        <v>TR-POSSGKN210300642</v>
      </c>
    </row>
    <row r="4029" spans="1:7" x14ac:dyDescent="0.25">
      <c r="A4029" s="54">
        <v>44270</v>
      </c>
      <c r="B4029" t="s">
        <v>2119</v>
      </c>
      <c r="C4029" t="s">
        <v>978</v>
      </c>
      <c r="D4029">
        <v>2000</v>
      </c>
      <c r="E4029">
        <v>2000</v>
      </c>
      <c r="F4029">
        <v>1</v>
      </c>
      <c r="G4029" t="str">
        <f t="shared" si="62"/>
        <v>TR-POSSGKN210300644</v>
      </c>
    </row>
    <row r="4030" spans="1:7" x14ac:dyDescent="0.25">
      <c r="A4030" s="54">
        <v>44270</v>
      </c>
      <c r="B4030" t="s">
        <v>2120</v>
      </c>
      <c r="C4030" t="s">
        <v>763</v>
      </c>
      <c r="D4030">
        <v>8300</v>
      </c>
      <c r="E4030">
        <v>8300</v>
      </c>
      <c r="F4030">
        <v>1</v>
      </c>
      <c r="G4030" t="str">
        <f t="shared" si="62"/>
        <v>TR-POSSGKN210300645</v>
      </c>
    </row>
    <row r="4031" spans="1:7" x14ac:dyDescent="0.25">
      <c r="A4031" s="54">
        <v>44270</v>
      </c>
      <c r="B4031" t="s">
        <v>2121</v>
      </c>
      <c r="C4031" t="s">
        <v>981</v>
      </c>
      <c r="D4031">
        <v>82000</v>
      </c>
      <c r="E4031">
        <v>82000</v>
      </c>
      <c r="F4031">
        <v>1</v>
      </c>
      <c r="G4031" t="str">
        <f t="shared" si="62"/>
        <v>TR-POSSGKN210300646</v>
      </c>
    </row>
    <row r="4032" spans="1:7" x14ac:dyDescent="0.25">
      <c r="A4032" s="54">
        <v>44270</v>
      </c>
      <c r="B4032" t="s">
        <v>2121</v>
      </c>
      <c r="C4032" t="s">
        <v>2122</v>
      </c>
      <c r="D4032">
        <v>5000</v>
      </c>
      <c r="E4032">
        <v>15000</v>
      </c>
      <c r="F4032">
        <v>3</v>
      </c>
      <c r="G4032" t="str">
        <f t="shared" si="62"/>
        <v>TR-POSSGKN210300646</v>
      </c>
    </row>
    <row r="4033" spans="1:7" x14ac:dyDescent="0.25">
      <c r="A4033" s="54">
        <v>44270</v>
      </c>
      <c r="B4033" t="s">
        <v>2121</v>
      </c>
      <c r="C4033" t="s">
        <v>449</v>
      </c>
      <c r="D4033">
        <v>8500</v>
      </c>
      <c r="E4033">
        <v>42500</v>
      </c>
      <c r="F4033">
        <v>5</v>
      </c>
      <c r="G4033" t="str">
        <f t="shared" si="62"/>
        <v>TR-POSSGKN210300646</v>
      </c>
    </row>
    <row r="4034" spans="1:7" x14ac:dyDescent="0.25">
      <c r="A4034" s="54">
        <v>44270</v>
      </c>
      <c r="B4034" t="s">
        <v>2121</v>
      </c>
      <c r="C4034" t="s">
        <v>29</v>
      </c>
      <c r="D4034">
        <v>14500</v>
      </c>
      <c r="E4034">
        <v>14500</v>
      </c>
      <c r="F4034">
        <v>1</v>
      </c>
      <c r="G4034" t="str">
        <f t="shared" si="62"/>
        <v>TR-POSSGKN210300646</v>
      </c>
    </row>
    <row r="4035" spans="1:7" x14ac:dyDescent="0.25">
      <c r="A4035" s="54">
        <v>44270</v>
      </c>
      <c r="B4035" t="s">
        <v>2121</v>
      </c>
      <c r="C4035" t="s">
        <v>10</v>
      </c>
      <c r="D4035">
        <v>14500</v>
      </c>
      <c r="E4035">
        <v>14500</v>
      </c>
      <c r="F4035">
        <v>1</v>
      </c>
      <c r="G4035" t="str">
        <f t="shared" ref="G4035:G4098" si="63" xml:space="preserve"> "TR-" &amp; B4035</f>
        <v>TR-POSSGKN210300646</v>
      </c>
    </row>
    <row r="4036" spans="1:7" x14ac:dyDescent="0.25">
      <c r="A4036" s="54">
        <v>44270</v>
      </c>
      <c r="B4036" t="s">
        <v>2121</v>
      </c>
      <c r="C4036" t="s">
        <v>20</v>
      </c>
      <c r="D4036">
        <v>30000</v>
      </c>
      <c r="E4036">
        <v>30000</v>
      </c>
      <c r="F4036">
        <v>1</v>
      </c>
      <c r="G4036" t="str">
        <f t="shared" si="63"/>
        <v>TR-POSSGKN210300646</v>
      </c>
    </row>
    <row r="4037" spans="1:7" x14ac:dyDescent="0.25">
      <c r="A4037" s="54">
        <v>44270</v>
      </c>
      <c r="B4037" t="s">
        <v>2121</v>
      </c>
      <c r="C4037" t="s">
        <v>152</v>
      </c>
      <c r="D4037">
        <v>33000</v>
      </c>
      <c r="E4037">
        <v>165000</v>
      </c>
      <c r="F4037">
        <v>5</v>
      </c>
      <c r="G4037" t="str">
        <f t="shared" si="63"/>
        <v>TR-POSSGKN210300646</v>
      </c>
    </row>
    <row r="4038" spans="1:7" x14ac:dyDescent="0.25">
      <c r="A4038" s="54">
        <v>44270</v>
      </c>
      <c r="B4038" t="s">
        <v>2123</v>
      </c>
      <c r="C4038" t="s">
        <v>399</v>
      </c>
      <c r="D4038">
        <v>22000</v>
      </c>
      <c r="E4038">
        <v>44000</v>
      </c>
      <c r="F4038">
        <v>2</v>
      </c>
      <c r="G4038" t="str">
        <f t="shared" si="63"/>
        <v>TR-POSSGKN210300647</v>
      </c>
    </row>
    <row r="4039" spans="1:7" x14ac:dyDescent="0.25">
      <c r="A4039" s="54">
        <v>44270</v>
      </c>
      <c r="B4039" t="s">
        <v>2123</v>
      </c>
      <c r="C4039" t="s">
        <v>85</v>
      </c>
      <c r="D4039">
        <v>10000</v>
      </c>
      <c r="E4039">
        <v>10000</v>
      </c>
      <c r="F4039">
        <v>1</v>
      </c>
      <c r="G4039" t="str">
        <f t="shared" si="63"/>
        <v>TR-POSSGKN210300647</v>
      </c>
    </row>
    <row r="4040" spans="1:7" x14ac:dyDescent="0.25">
      <c r="A4040" s="54">
        <v>44270</v>
      </c>
      <c r="B4040" t="s">
        <v>2123</v>
      </c>
      <c r="C4040" t="s">
        <v>93</v>
      </c>
      <c r="D4040">
        <v>6800</v>
      </c>
      <c r="E4040">
        <v>6800</v>
      </c>
      <c r="F4040">
        <v>1</v>
      </c>
      <c r="G4040" t="str">
        <f t="shared" si="63"/>
        <v>TR-POSSGKN210300647</v>
      </c>
    </row>
    <row r="4041" spans="1:7" x14ac:dyDescent="0.25">
      <c r="A4041" s="54">
        <v>44270</v>
      </c>
      <c r="B4041" t="s">
        <v>2124</v>
      </c>
      <c r="C4041" t="s">
        <v>279</v>
      </c>
      <c r="D4041">
        <v>32000</v>
      </c>
      <c r="E4041">
        <v>96000</v>
      </c>
      <c r="F4041">
        <v>3</v>
      </c>
      <c r="G4041" t="str">
        <f t="shared" si="63"/>
        <v>TR-POSSGKN210300648</v>
      </c>
    </row>
    <row r="4042" spans="1:7" x14ac:dyDescent="0.25">
      <c r="A4042" s="54">
        <v>44270</v>
      </c>
      <c r="B4042" t="s">
        <v>2124</v>
      </c>
      <c r="C4042" t="s">
        <v>259</v>
      </c>
      <c r="D4042">
        <v>20000</v>
      </c>
      <c r="E4042">
        <v>20000</v>
      </c>
      <c r="F4042">
        <v>1</v>
      </c>
      <c r="G4042" t="str">
        <f t="shared" si="63"/>
        <v>TR-POSSGKN210300648</v>
      </c>
    </row>
    <row r="4043" spans="1:7" x14ac:dyDescent="0.25">
      <c r="A4043" s="54">
        <v>44270</v>
      </c>
      <c r="B4043" t="s">
        <v>2124</v>
      </c>
      <c r="C4043" t="s">
        <v>2125</v>
      </c>
      <c r="D4043">
        <v>4000</v>
      </c>
      <c r="E4043">
        <v>8000</v>
      </c>
      <c r="F4043">
        <v>2</v>
      </c>
      <c r="G4043" t="str">
        <f t="shared" si="63"/>
        <v>TR-POSSGKN210300648</v>
      </c>
    </row>
    <row r="4044" spans="1:7" x14ac:dyDescent="0.25">
      <c r="A4044" s="54">
        <v>44270</v>
      </c>
      <c r="B4044" t="s">
        <v>2126</v>
      </c>
      <c r="C4044" t="s">
        <v>821</v>
      </c>
      <c r="D4044">
        <v>3000</v>
      </c>
      <c r="E4044">
        <v>3000</v>
      </c>
      <c r="F4044">
        <v>1</v>
      </c>
      <c r="G4044" t="str">
        <f t="shared" si="63"/>
        <v>TR-POSSGKN210300650</v>
      </c>
    </row>
    <row r="4045" spans="1:7" x14ac:dyDescent="0.25">
      <c r="A4045" s="54">
        <v>44270</v>
      </c>
      <c r="B4045" t="s">
        <v>2127</v>
      </c>
      <c r="C4045" t="s">
        <v>620</v>
      </c>
      <c r="D4045">
        <v>21500</v>
      </c>
      <c r="E4045">
        <v>21500</v>
      </c>
      <c r="F4045">
        <v>1</v>
      </c>
      <c r="G4045" t="str">
        <f t="shared" si="63"/>
        <v>TR-POSSGKN210300651</v>
      </c>
    </row>
    <row r="4046" spans="1:7" x14ac:dyDescent="0.25">
      <c r="A4046" s="54">
        <v>44270</v>
      </c>
      <c r="B4046" t="s">
        <v>2128</v>
      </c>
      <c r="C4046" t="s">
        <v>1450</v>
      </c>
      <c r="D4046">
        <v>21000</v>
      </c>
      <c r="E4046">
        <v>21000</v>
      </c>
      <c r="F4046">
        <v>1</v>
      </c>
      <c r="G4046" t="str">
        <f t="shared" si="63"/>
        <v>TR-POSSGKN210300653</v>
      </c>
    </row>
    <row r="4047" spans="1:7" x14ac:dyDescent="0.25">
      <c r="A4047" s="54">
        <v>44270</v>
      </c>
      <c r="B4047" t="s">
        <v>2128</v>
      </c>
      <c r="C4047" t="s">
        <v>391</v>
      </c>
      <c r="D4047">
        <v>13200</v>
      </c>
      <c r="E4047">
        <v>13200</v>
      </c>
      <c r="F4047">
        <v>1</v>
      </c>
      <c r="G4047" t="str">
        <f t="shared" si="63"/>
        <v>TR-POSSGKN210300653</v>
      </c>
    </row>
    <row r="4048" spans="1:7" x14ac:dyDescent="0.25">
      <c r="A4048" s="54">
        <v>44270</v>
      </c>
      <c r="B4048" t="s">
        <v>2128</v>
      </c>
      <c r="C4048" t="s">
        <v>37</v>
      </c>
      <c r="D4048">
        <v>74000</v>
      </c>
      <c r="E4048">
        <v>74000</v>
      </c>
      <c r="F4048">
        <v>1</v>
      </c>
      <c r="G4048" t="str">
        <f t="shared" si="63"/>
        <v>TR-POSSGKN210300653</v>
      </c>
    </row>
    <row r="4049" spans="1:7" x14ac:dyDescent="0.25">
      <c r="A4049" s="54">
        <v>44270</v>
      </c>
      <c r="B4049" t="s">
        <v>2128</v>
      </c>
      <c r="C4049" t="s">
        <v>60</v>
      </c>
      <c r="D4049">
        <v>8000</v>
      </c>
      <c r="E4049">
        <v>8000</v>
      </c>
      <c r="F4049">
        <v>1</v>
      </c>
      <c r="G4049" t="str">
        <f t="shared" si="63"/>
        <v>TR-POSSGKN210300653</v>
      </c>
    </row>
    <row r="4050" spans="1:7" x14ac:dyDescent="0.25">
      <c r="A4050" s="54">
        <v>44270</v>
      </c>
      <c r="B4050" t="s">
        <v>2129</v>
      </c>
      <c r="C4050" t="s">
        <v>10</v>
      </c>
      <c r="D4050">
        <v>14500</v>
      </c>
      <c r="E4050">
        <v>14500</v>
      </c>
      <c r="F4050">
        <v>1</v>
      </c>
      <c r="G4050" t="str">
        <f t="shared" si="63"/>
        <v>TR-SISGKN210300539</v>
      </c>
    </row>
    <row r="4051" spans="1:7" x14ac:dyDescent="0.25">
      <c r="A4051" s="54">
        <v>44270</v>
      </c>
      <c r="B4051" t="s">
        <v>2129</v>
      </c>
      <c r="C4051" t="s">
        <v>33</v>
      </c>
      <c r="D4051">
        <v>30000</v>
      </c>
      <c r="E4051">
        <v>30000</v>
      </c>
      <c r="F4051">
        <v>1</v>
      </c>
      <c r="G4051" t="str">
        <f t="shared" si="63"/>
        <v>TR-SISGKN210300539</v>
      </c>
    </row>
    <row r="4052" spans="1:7" x14ac:dyDescent="0.25">
      <c r="A4052" s="54">
        <v>44270</v>
      </c>
      <c r="B4052" t="s">
        <v>2129</v>
      </c>
      <c r="C4052" t="s">
        <v>22</v>
      </c>
      <c r="D4052">
        <v>30000</v>
      </c>
      <c r="E4052">
        <v>30000</v>
      </c>
      <c r="F4052">
        <v>1</v>
      </c>
      <c r="G4052" t="str">
        <f t="shared" si="63"/>
        <v>TR-SISGKN210300539</v>
      </c>
    </row>
    <row r="4053" spans="1:7" x14ac:dyDescent="0.25">
      <c r="A4053" s="54">
        <v>44270</v>
      </c>
      <c r="B4053" t="s">
        <v>2129</v>
      </c>
      <c r="C4053" t="s">
        <v>34</v>
      </c>
      <c r="D4053">
        <v>30000</v>
      </c>
      <c r="E4053">
        <v>60000</v>
      </c>
      <c r="F4053">
        <v>2</v>
      </c>
      <c r="G4053" t="str">
        <f t="shared" si="63"/>
        <v>TR-SISGKN210300539</v>
      </c>
    </row>
    <row r="4054" spans="1:7" x14ac:dyDescent="0.25">
      <c r="A4054" s="54">
        <v>44270</v>
      </c>
      <c r="B4054" t="s">
        <v>2129</v>
      </c>
      <c r="C4054" t="s">
        <v>37</v>
      </c>
      <c r="D4054">
        <v>74000</v>
      </c>
      <c r="E4054">
        <v>148000</v>
      </c>
      <c r="F4054">
        <v>2</v>
      </c>
      <c r="G4054" t="str">
        <f t="shared" si="63"/>
        <v>TR-SISGKN210300539</v>
      </c>
    </row>
    <row r="4055" spans="1:7" x14ac:dyDescent="0.25">
      <c r="A4055" s="54">
        <v>44270</v>
      </c>
      <c r="B4055" t="s">
        <v>2129</v>
      </c>
      <c r="C4055" t="s">
        <v>40</v>
      </c>
      <c r="D4055">
        <v>152000</v>
      </c>
      <c r="E4055">
        <v>152000</v>
      </c>
      <c r="F4055">
        <v>1</v>
      </c>
      <c r="G4055" t="str">
        <f t="shared" si="63"/>
        <v>TR-SISGKN210300539</v>
      </c>
    </row>
    <row r="4056" spans="1:7" x14ac:dyDescent="0.25">
      <c r="A4056" s="54">
        <v>44270</v>
      </c>
      <c r="B4056" t="s">
        <v>2129</v>
      </c>
      <c r="C4056" t="s">
        <v>394</v>
      </c>
      <c r="D4056">
        <v>9200</v>
      </c>
      <c r="E4056">
        <v>18400</v>
      </c>
      <c r="F4056">
        <v>2</v>
      </c>
      <c r="G4056" t="str">
        <f t="shared" si="63"/>
        <v>TR-SISGKN210300539</v>
      </c>
    </row>
    <row r="4057" spans="1:7" x14ac:dyDescent="0.25">
      <c r="A4057" s="54">
        <v>44270</v>
      </c>
      <c r="B4057" t="s">
        <v>2129</v>
      </c>
      <c r="C4057" t="s">
        <v>410</v>
      </c>
      <c r="D4057">
        <v>9200</v>
      </c>
      <c r="E4057">
        <v>18400</v>
      </c>
      <c r="F4057">
        <v>2</v>
      </c>
      <c r="G4057" t="str">
        <f t="shared" si="63"/>
        <v>TR-SISGKN210300539</v>
      </c>
    </row>
    <row r="4058" spans="1:7" x14ac:dyDescent="0.25">
      <c r="A4058" s="54">
        <v>44270</v>
      </c>
      <c r="B4058" t="s">
        <v>2129</v>
      </c>
      <c r="C4058" t="s">
        <v>1456</v>
      </c>
      <c r="D4058">
        <v>3500</v>
      </c>
      <c r="E4058">
        <v>35000</v>
      </c>
      <c r="F4058">
        <v>10</v>
      </c>
      <c r="G4058" t="str">
        <f t="shared" si="63"/>
        <v>TR-SISGKN210300539</v>
      </c>
    </row>
    <row r="4059" spans="1:7" x14ac:dyDescent="0.25">
      <c r="A4059" s="54">
        <v>44270</v>
      </c>
      <c r="B4059" t="s">
        <v>2129</v>
      </c>
      <c r="C4059" t="s">
        <v>1458</v>
      </c>
      <c r="D4059">
        <v>2400</v>
      </c>
      <c r="E4059">
        <v>24000</v>
      </c>
      <c r="F4059">
        <v>10</v>
      </c>
      <c r="G4059" t="str">
        <f t="shared" si="63"/>
        <v>TR-SISGKN210300539</v>
      </c>
    </row>
    <row r="4060" spans="1:7" x14ac:dyDescent="0.25">
      <c r="A4060" s="54">
        <v>44270</v>
      </c>
      <c r="B4060" t="s">
        <v>2129</v>
      </c>
      <c r="C4060" t="s">
        <v>1460</v>
      </c>
      <c r="D4060">
        <v>7000</v>
      </c>
      <c r="E4060">
        <v>35000</v>
      </c>
      <c r="F4060">
        <v>5</v>
      </c>
      <c r="G4060" t="str">
        <f t="shared" si="63"/>
        <v>TR-SISGKN210300539</v>
      </c>
    </row>
    <row r="4061" spans="1:7" x14ac:dyDescent="0.25">
      <c r="A4061" s="54">
        <v>44270</v>
      </c>
      <c r="B4061" t="s">
        <v>2129</v>
      </c>
      <c r="C4061" t="s">
        <v>14</v>
      </c>
      <c r="D4061">
        <v>30000</v>
      </c>
      <c r="E4061">
        <v>60000</v>
      </c>
      <c r="F4061">
        <v>2</v>
      </c>
      <c r="G4061" t="str">
        <f t="shared" si="63"/>
        <v>TR-SISGKN210300539</v>
      </c>
    </row>
    <row r="4062" spans="1:7" x14ac:dyDescent="0.25">
      <c r="A4062" s="54">
        <v>44270</v>
      </c>
      <c r="B4062" t="s">
        <v>2129</v>
      </c>
      <c r="C4062" t="s">
        <v>252</v>
      </c>
      <c r="D4062">
        <v>40000</v>
      </c>
      <c r="E4062">
        <v>40000</v>
      </c>
      <c r="F4062">
        <v>1</v>
      </c>
      <c r="G4062" t="str">
        <f t="shared" si="63"/>
        <v>TR-SISGKN210300539</v>
      </c>
    </row>
    <row r="4063" spans="1:7" x14ac:dyDescent="0.25">
      <c r="A4063" s="54">
        <v>44270</v>
      </c>
      <c r="B4063" t="s">
        <v>2129</v>
      </c>
      <c r="C4063" t="s">
        <v>44</v>
      </c>
      <c r="D4063">
        <v>9000</v>
      </c>
      <c r="E4063">
        <v>36000</v>
      </c>
      <c r="F4063">
        <v>4</v>
      </c>
      <c r="G4063" t="str">
        <f t="shared" si="63"/>
        <v>TR-SISGKN210300539</v>
      </c>
    </row>
    <row r="4064" spans="1:7" x14ac:dyDescent="0.25">
      <c r="A4064" s="54">
        <v>44270</v>
      </c>
      <c r="B4064" t="s">
        <v>2129</v>
      </c>
      <c r="C4064" t="s">
        <v>184</v>
      </c>
      <c r="D4064">
        <v>16000</v>
      </c>
      <c r="E4064">
        <v>32000</v>
      </c>
      <c r="F4064">
        <v>2</v>
      </c>
      <c r="G4064" t="str">
        <f t="shared" si="63"/>
        <v>TR-SISGKN210300539</v>
      </c>
    </row>
    <row r="4065" spans="1:7" x14ac:dyDescent="0.25">
      <c r="A4065" s="54">
        <v>44270</v>
      </c>
      <c r="B4065" t="s">
        <v>2129</v>
      </c>
      <c r="C4065" t="s">
        <v>171</v>
      </c>
      <c r="D4065">
        <v>2800</v>
      </c>
      <c r="E4065">
        <v>28000</v>
      </c>
      <c r="F4065">
        <v>10</v>
      </c>
      <c r="G4065" t="str">
        <f t="shared" si="63"/>
        <v>TR-SISGKN210300539</v>
      </c>
    </row>
    <row r="4066" spans="1:7" x14ac:dyDescent="0.25">
      <c r="A4066" s="54">
        <v>44270</v>
      </c>
      <c r="B4066" t="s">
        <v>2129</v>
      </c>
      <c r="C4066" t="s">
        <v>811</v>
      </c>
      <c r="D4066">
        <v>4500</v>
      </c>
      <c r="E4066">
        <v>4500</v>
      </c>
      <c r="F4066">
        <v>1</v>
      </c>
      <c r="G4066" t="str">
        <f t="shared" si="63"/>
        <v>TR-SISGKN210300539</v>
      </c>
    </row>
    <row r="4067" spans="1:7" x14ac:dyDescent="0.25">
      <c r="A4067" s="54">
        <v>44270</v>
      </c>
      <c r="B4067" t="s">
        <v>2129</v>
      </c>
      <c r="C4067" t="s">
        <v>1461</v>
      </c>
      <c r="D4067">
        <v>33000</v>
      </c>
      <c r="E4067">
        <v>33000</v>
      </c>
      <c r="F4067">
        <v>1</v>
      </c>
      <c r="G4067" t="str">
        <f t="shared" si="63"/>
        <v>TR-SISGKN210300539</v>
      </c>
    </row>
    <row r="4068" spans="1:7" x14ac:dyDescent="0.25">
      <c r="A4068" s="54">
        <v>44270</v>
      </c>
      <c r="B4068" t="s">
        <v>2129</v>
      </c>
      <c r="C4068" t="s">
        <v>1463</v>
      </c>
      <c r="D4068">
        <v>18000</v>
      </c>
      <c r="E4068">
        <v>18000</v>
      </c>
      <c r="F4068">
        <v>1</v>
      </c>
      <c r="G4068" t="str">
        <f t="shared" si="63"/>
        <v>TR-SISGKN210300539</v>
      </c>
    </row>
    <row r="4069" spans="1:7" x14ac:dyDescent="0.25">
      <c r="A4069" s="54">
        <v>44270</v>
      </c>
      <c r="B4069" t="s">
        <v>2129</v>
      </c>
      <c r="C4069" t="s">
        <v>93</v>
      </c>
      <c r="D4069">
        <v>6800</v>
      </c>
      <c r="E4069">
        <v>27200</v>
      </c>
      <c r="F4069">
        <v>4</v>
      </c>
      <c r="G4069" t="str">
        <f t="shared" si="63"/>
        <v>TR-SISGKN210300539</v>
      </c>
    </row>
    <row r="4070" spans="1:7" x14ac:dyDescent="0.25">
      <c r="A4070" s="54">
        <v>44270</v>
      </c>
      <c r="B4070" t="s">
        <v>2130</v>
      </c>
      <c r="C4070" t="s">
        <v>181</v>
      </c>
      <c r="D4070">
        <v>37000</v>
      </c>
      <c r="E4070">
        <v>37000</v>
      </c>
      <c r="F4070">
        <v>1</v>
      </c>
      <c r="G4070" t="str">
        <f t="shared" si="63"/>
        <v>TR-SISGKN210300543</v>
      </c>
    </row>
    <row r="4071" spans="1:7" x14ac:dyDescent="0.25">
      <c r="A4071" s="54">
        <v>44271</v>
      </c>
      <c r="B4071" t="s">
        <v>2131</v>
      </c>
      <c r="C4071" t="s">
        <v>42</v>
      </c>
      <c r="D4071">
        <v>27500</v>
      </c>
      <c r="E4071">
        <v>55000</v>
      </c>
      <c r="F4071">
        <v>2</v>
      </c>
      <c r="G4071" t="str">
        <f t="shared" si="63"/>
        <v>TR-POSSGKN210300686</v>
      </c>
    </row>
    <row r="4072" spans="1:7" x14ac:dyDescent="0.25">
      <c r="A4072" s="54">
        <v>44271</v>
      </c>
      <c r="B4072" t="s">
        <v>2131</v>
      </c>
      <c r="C4072" t="s">
        <v>42</v>
      </c>
      <c r="D4072">
        <v>27000</v>
      </c>
      <c r="E4072">
        <v>540000</v>
      </c>
      <c r="F4072">
        <v>20</v>
      </c>
      <c r="G4072" t="str">
        <f t="shared" si="63"/>
        <v>TR-POSSGKN210300686</v>
      </c>
    </row>
    <row r="4073" spans="1:7" x14ac:dyDescent="0.25">
      <c r="A4073" s="54">
        <v>44271</v>
      </c>
      <c r="B4073" t="s">
        <v>2131</v>
      </c>
      <c r="C4073" t="s">
        <v>77</v>
      </c>
      <c r="D4073">
        <v>32500</v>
      </c>
      <c r="E4073">
        <v>97500</v>
      </c>
      <c r="F4073">
        <v>3</v>
      </c>
      <c r="G4073" t="str">
        <f t="shared" si="63"/>
        <v>TR-POSSGKN210300686</v>
      </c>
    </row>
    <row r="4074" spans="1:7" x14ac:dyDescent="0.25">
      <c r="A4074" s="54">
        <v>44271</v>
      </c>
      <c r="B4074" t="s">
        <v>2132</v>
      </c>
      <c r="C4074" t="s">
        <v>78</v>
      </c>
      <c r="D4074">
        <v>32500</v>
      </c>
      <c r="E4074">
        <v>32500</v>
      </c>
      <c r="F4074">
        <v>1</v>
      </c>
      <c r="G4074" t="str">
        <f t="shared" si="63"/>
        <v>TR-POSSGKN210300687</v>
      </c>
    </row>
    <row r="4075" spans="1:7" x14ac:dyDescent="0.25">
      <c r="A4075" s="54">
        <v>44271</v>
      </c>
      <c r="B4075" t="s">
        <v>2133</v>
      </c>
      <c r="C4075" t="s">
        <v>80</v>
      </c>
      <c r="D4075">
        <v>37000</v>
      </c>
      <c r="E4075">
        <v>37000</v>
      </c>
      <c r="F4075">
        <v>1</v>
      </c>
      <c r="G4075" t="str">
        <f t="shared" si="63"/>
        <v>TR-POSSGKN210300688</v>
      </c>
    </row>
    <row r="4076" spans="1:7" x14ac:dyDescent="0.25">
      <c r="A4076" s="54">
        <v>44271</v>
      </c>
      <c r="B4076" t="s">
        <v>2133</v>
      </c>
      <c r="C4076" t="s">
        <v>198</v>
      </c>
      <c r="D4076">
        <v>80000</v>
      </c>
      <c r="E4076">
        <v>160000</v>
      </c>
      <c r="F4076">
        <v>2</v>
      </c>
      <c r="G4076" t="str">
        <f t="shared" si="63"/>
        <v>TR-POSSGKN210300688</v>
      </c>
    </row>
    <row r="4077" spans="1:7" x14ac:dyDescent="0.25">
      <c r="A4077" s="54">
        <v>44271</v>
      </c>
      <c r="B4077" t="s">
        <v>2134</v>
      </c>
      <c r="C4077" t="s">
        <v>449</v>
      </c>
      <c r="D4077">
        <v>8500</v>
      </c>
      <c r="E4077">
        <v>25500</v>
      </c>
      <c r="F4077">
        <v>3</v>
      </c>
      <c r="G4077" t="str">
        <f t="shared" si="63"/>
        <v>TR-POSSGKN210300689</v>
      </c>
    </row>
    <row r="4078" spans="1:7" x14ac:dyDescent="0.25">
      <c r="A4078" s="54">
        <v>44271</v>
      </c>
      <c r="B4078" t="s">
        <v>2135</v>
      </c>
      <c r="C4078" t="s">
        <v>9</v>
      </c>
      <c r="D4078">
        <v>14500</v>
      </c>
      <c r="E4078">
        <v>14500</v>
      </c>
      <c r="F4078">
        <v>1</v>
      </c>
      <c r="G4078" t="str">
        <f t="shared" si="63"/>
        <v>TR-POSSGKN210300690</v>
      </c>
    </row>
    <row r="4079" spans="1:7" x14ac:dyDescent="0.25">
      <c r="A4079" s="54">
        <v>44271</v>
      </c>
      <c r="B4079" t="s">
        <v>2135</v>
      </c>
      <c r="C4079" t="s">
        <v>1753</v>
      </c>
      <c r="D4079">
        <v>45000</v>
      </c>
      <c r="E4079">
        <v>45000</v>
      </c>
      <c r="F4079">
        <v>1</v>
      </c>
      <c r="G4079" t="str">
        <f t="shared" si="63"/>
        <v>TR-POSSGKN210300690</v>
      </c>
    </row>
    <row r="4080" spans="1:7" x14ac:dyDescent="0.25">
      <c r="A4080" s="54">
        <v>44271</v>
      </c>
      <c r="B4080" t="s">
        <v>2135</v>
      </c>
      <c r="C4080" t="s">
        <v>416</v>
      </c>
      <c r="D4080">
        <v>8300</v>
      </c>
      <c r="E4080">
        <v>8300</v>
      </c>
      <c r="F4080">
        <v>1</v>
      </c>
      <c r="G4080" t="str">
        <f t="shared" si="63"/>
        <v>TR-POSSGKN210300690</v>
      </c>
    </row>
    <row r="4081" spans="1:7" x14ac:dyDescent="0.25">
      <c r="A4081" s="54">
        <v>44271</v>
      </c>
      <c r="B4081" t="s">
        <v>2135</v>
      </c>
      <c r="C4081" t="s">
        <v>42</v>
      </c>
      <c r="D4081">
        <v>27000</v>
      </c>
      <c r="E4081">
        <v>270000</v>
      </c>
      <c r="F4081">
        <v>10</v>
      </c>
      <c r="G4081" t="str">
        <f t="shared" si="63"/>
        <v>TR-POSSGKN210300690</v>
      </c>
    </row>
    <row r="4082" spans="1:7" x14ac:dyDescent="0.25">
      <c r="A4082" s="54">
        <v>44271</v>
      </c>
      <c r="B4082" t="s">
        <v>2136</v>
      </c>
      <c r="C4082" t="s">
        <v>449</v>
      </c>
      <c r="D4082">
        <v>8300</v>
      </c>
      <c r="E4082">
        <v>124500</v>
      </c>
      <c r="F4082">
        <v>15</v>
      </c>
      <c r="G4082" t="str">
        <f t="shared" si="63"/>
        <v>TR-POSSGKN210300691</v>
      </c>
    </row>
    <row r="4083" spans="1:7" x14ac:dyDescent="0.25">
      <c r="A4083" s="54">
        <v>44271</v>
      </c>
      <c r="B4083" t="s">
        <v>2136</v>
      </c>
      <c r="C4083" t="s">
        <v>16</v>
      </c>
      <c r="D4083">
        <v>14500</v>
      </c>
      <c r="E4083">
        <v>29000</v>
      </c>
      <c r="F4083">
        <v>2</v>
      </c>
      <c r="G4083" t="str">
        <f t="shared" si="63"/>
        <v>TR-POSSGKN210300691</v>
      </c>
    </row>
    <row r="4084" spans="1:7" x14ac:dyDescent="0.25">
      <c r="A4084" s="54">
        <v>44271</v>
      </c>
      <c r="B4084" t="s">
        <v>2137</v>
      </c>
      <c r="C4084" t="s">
        <v>1756</v>
      </c>
      <c r="D4084">
        <v>89000</v>
      </c>
      <c r="E4084">
        <v>178000</v>
      </c>
      <c r="F4084">
        <v>2</v>
      </c>
      <c r="G4084" t="str">
        <f t="shared" si="63"/>
        <v>TR-POSSGKN210300692</v>
      </c>
    </row>
    <row r="4085" spans="1:7" x14ac:dyDescent="0.25">
      <c r="A4085" s="54">
        <v>44271</v>
      </c>
      <c r="B4085" t="s">
        <v>2138</v>
      </c>
      <c r="C4085" t="s">
        <v>42</v>
      </c>
      <c r="D4085">
        <v>27500</v>
      </c>
      <c r="E4085">
        <v>55000</v>
      </c>
      <c r="F4085">
        <v>2</v>
      </c>
      <c r="G4085" t="str">
        <f t="shared" si="63"/>
        <v>TR-POSSGKN210300693</v>
      </c>
    </row>
    <row r="4086" spans="1:7" x14ac:dyDescent="0.25">
      <c r="A4086" s="54">
        <v>44271</v>
      </c>
      <c r="B4086" t="s">
        <v>2139</v>
      </c>
      <c r="C4086" t="s">
        <v>112</v>
      </c>
      <c r="D4086">
        <v>17000</v>
      </c>
      <c r="E4086">
        <v>34000</v>
      </c>
      <c r="F4086">
        <v>2</v>
      </c>
      <c r="G4086" t="str">
        <f t="shared" si="63"/>
        <v>TR-POSSGKN210300694</v>
      </c>
    </row>
    <row r="4087" spans="1:7" x14ac:dyDescent="0.25">
      <c r="A4087" s="54">
        <v>44271</v>
      </c>
      <c r="B4087" t="s">
        <v>2139</v>
      </c>
      <c r="C4087" t="s">
        <v>42</v>
      </c>
      <c r="D4087">
        <v>27000</v>
      </c>
      <c r="E4087">
        <v>270000</v>
      </c>
      <c r="F4087">
        <v>10</v>
      </c>
      <c r="G4087" t="str">
        <f t="shared" si="63"/>
        <v>TR-POSSGKN210300694</v>
      </c>
    </row>
    <row r="4088" spans="1:7" x14ac:dyDescent="0.25">
      <c r="A4088" s="54">
        <v>44271</v>
      </c>
      <c r="B4088" t="s">
        <v>2140</v>
      </c>
      <c r="C4088" t="s">
        <v>10</v>
      </c>
      <c r="D4088">
        <v>14500</v>
      </c>
      <c r="E4088">
        <v>14500</v>
      </c>
      <c r="F4088">
        <v>1</v>
      </c>
      <c r="G4088" t="str">
        <f t="shared" si="63"/>
        <v>TR-POSSGKN210300695</v>
      </c>
    </row>
    <row r="4089" spans="1:7" x14ac:dyDescent="0.25">
      <c r="A4089" s="54">
        <v>44271</v>
      </c>
      <c r="B4089" t="s">
        <v>2140</v>
      </c>
      <c r="C4089" t="s">
        <v>237</v>
      </c>
      <c r="D4089">
        <v>15000</v>
      </c>
      <c r="E4089">
        <v>15000</v>
      </c>
      <c r="F4089">
        <v>1</v>
      </c>
      <c r="G4089" t="str">
        <f t="shared" si="63"/>
        <v>TR-POSSGKN210300695</v>
      </c>
    </row>
    <row r="4090" spans="1:7" x14ac:dyDescent="0.25">
      <c r="A4090" s="54">
        <v>44271</v>
      </c>
      <c r="B4090" t="s">
        <v>2140</v>
      </c>
      <c r="C4090" t="s">
        <v>265</v>
      </c>
      <c r="D4090">
        <v>5500</v>
      </c>
      <c r="E4090">
        <v>5500</v>
      </c>
      <c r="F4090">
        <v>1</v>
      </c>
      <c r="G4090" t="str">
        <f t="shared" si="63"/>
        <v>TR-POSSGKN210300695</v>
      </c>
    </row>
    <row r="4091" spans="1:7" x14ac:dyDescent="0.25">
      <c r="A4091" s="54">
        <v>44271</v>
      </c>
      <c r="B4091" t="s">
        <v>2141</v>
      </c>
      <c r="C4091" t="s">
        <v>42</v>
      </c>
      <c r="D4091">
        <v>27000</v>
      </c>
      <c r="E4091">
        <v>270000</v>
      </c>
      <c r="F4091">
        <v>10</v>
      </c>
      <c r="G4091" t="str">
        <f t="shared" si="63"/>
        <v>TR-POSSGKN210300696</v>
      </c>
    </row>
    <row r="4092" spans="1:7" x14ac:dyDescent="0.25">
      <c r="A4092" s="54">
        <v>44271</v>
      </c>
      <c r="B4092" t="s">
        <v>2142</v>
      </c>
      <c r="C4092" t="s">
        <v>68</v>
      </c>
      <c r="D4092">
        <v>5500</v>
      </c>
      <c r="E4092">
        <v>55000</v>
      </c>
      <c r="F4092">
        <v>10</v>
      </c>
      <c r="G4092" t="str">
        <f t="shared" si="63"/>
        <v>TR-POSSGKN210300697</v>
      </c>
    </row>
    <row r="4093" spans="1:7" x14ac:dyDescent="0.25">
      <c r="A4093" s="54">
        <v>44271</v>
      </c>
      <c r="B4093" t="s">
        <v>2142</v>
      </c>
      <c r="C4093" t="s">
        <v>1759</v>
      </c>
      <c r="D4093">
        <v>29000</v>
      </c>
      <c r="E4093">
        <v>87000</v>
      </c>
      <c r="F4093">
        <v>3</v>
      </c>
      <c r="G4093" t="str">
        <f t="shared" si="63"/>
        <v>TR-POSSGKN210300697</v>
      </c>
    </row>
    <row r="4094" spans="1:7" x14ac:dyDescent="0.25">
      <c r="A4094" s="54">
        <v>44271</v>
      </c>
      <c r="B4094" t="s">
        <v>2143</v>
      </c>
      <c r="C4094" t="s">
        <v>733</v>
      </c>
      <c r="D4094">
        <v>5500</v>
      </c>
      <c r="E4094">
        <v>5500</v>
      </c>
      <c r="F4094">
        <v>1</v>
      </c>
      <c r="G4094" t="str">
        <f t="shared" si="63"/>
        <v>TR-POSSGKN210300698</v>
      </c>
    </row>
    <row r="4095" spans="1:7" x14ac:dyDescent="0.25">
      <c r="A4095" s="54">
        <v>44271</v>
      </c>
      <c r="B4095" t="s">
        <v>2143</v>
      </c>
      <c r="C4095" t="s">
        <v>1761</v>
      </c>
      <c r="D4095">
        <v>140000</v>
      </c>
      <c r="E4095">
        <v>140000</v>
      </c>
      <c r="F4095">
        <v>1</v>
      </c>
      <c r="G4095" t="str">
        <f t="shared" si="63"/>
        <v>TR-POSSGKN210300698</v>
      </c>
    </row>
    <row r="4096" spans="1:7" x14ac:dyDescent="0.25">
      <c r="A4096" s="54">
        <v>44271</v>
      </c>
      <c r="B4096" t="s">
        <v>2143</v>
      </c>
      <c r="C4096" t="s">
        <v>1031</v>
      </c>
      <c r="D4096">
        <v>17500</v>
      </c>
      <c r="E4096">
        <v>17500</v>
      </c>
      <c r="F4096">
        <v>1</v>
      </c>
      <c r="G4096" t="str">
        <f t="shared" si="63"/>
        <v>TR-POSSGKN210300698</v>
      </c>
    </row>
    <row r="4097" spans="1:7" x14ac:dyDescent="0.25">
      <c r="A4097" s="54">
        <v>44271</v>
      </c>
      <c r="B4097" t="s">
        <v>2143</v>
      </c>
      <c r="C4097" t="s">
        <v>1032</v>
      </c>
      <c r="D4097">
        <v>89000</v>
      </c>
      <c r="E4097">
        <v>89000</v>
      </c>
      <c r="F4097">
        <v>1</v>
      </c>
      <c r="G4097" t="str">
        <f t="shared" si="63"/>
        <v>TR-POSSGKN210300698</v>
      </c>
    </row>
    <row r="4098" spans="1:7" x14ac:dyDescent="0.25">
      <c r="A4098" s="54">
        <v>44271</v>
      </c>
      <c r="B4098" t="s">
        <v>2143</v>
      </c>
      <c r="C4098" t="s">
        <v>1034</v>
      </c>
      <c r="D4098">
        <v>38000</v>
      </c>
      <c r="E4098">
        <v>190000</v>
      </c>
      <c r="F4098">
        <v>5</v>
      </c>
      <c r="G4098" t="str">
        <f t="shared" si="63"/>
        <v>TR-POSSGKN210300698</v>
      </c>
    </row>
    <row r="4099" spans="1:7" x14ac:dyDescent="0.25">
      <c r="A4099" s="54">
        <v>44271</v>
      </c>
      <c r="B4099" t="s">
        <v>2144</v>
      </c>
      <c r="C4099" t="s">
        <v>1035</v>
      </c>
      <c r="D4099">
        <v>77000</v>
      </c>
      <c r="E4099">
        <v>77000</v>
      </c>
      <c r="F4099">
        <v>1</v>
      </c>
      <c r="G4099" t="str">
        <f t="shared" ref="G4099:G4162" si="64" xml:space="preserve"> "TR-" &amp; B4099</f>
        <v>TR-POSSGKN210300699</v>
      </c>
    </row>
    <row r="4100" spans="1:7" x14ac:dyDescent="0.25">
      <c r="A4100" s="54">
        <v>44271</v>
      </c>
      <c r="B4100" t="s">
        <v>2145</v>
      </c>
      <c r="C4100" t="s">
        <v>1037</v>
      </c>
      <c r="D4100">
        <v>8000</v>
      </c>
      <c r="E4100">
        <v>8000</v>
      </c>
      <c r="F4100">
        <v>1</v>
      </c>
      <c r="G4100" t="str">
        <f t="shared" si="64"/>
        <v>TR-POSSGKN210300700</v>
      </c>
    </row>
    <row r="4101" spans="1:7" x14ac:dyDescent="0.25">
      <c r="A4101" s="54">
        <v>44271</v>
      </c>
      <c r="B4101" t="s">
        <v>2145</v>
      </c>
      <c r="C4101" t="s">
        <v>1039</v>
      </c>
      <c r="D4101">
        <v>15000</v>
      </c>
      <c r="E4101">
        <v>30000</v>
      </c>
      <c r="F4101">
        <v>2</v>
      </c>
      <c r="G4101" t="str">
        <f t="shared" si="64"/>
        <v>TR-POSSGKN210300700</v>
      </c>
    </row>
    <row r="4102" spans="1:7" x14ac:dyDescent="0.25">
      <c r="A4102" s="54">
        <v>44271</v>
      </c>
      <c r="B4102" t="s">
        <v>2146</v>
      </c>
      <c r="C4102" t="s">
        <v>282</v>
      </c>
      <c r="D4102">
        <v>92000</v>
      </c>
      <c r="E4102">
        <v>460000</v>
      </c>
      <c r="F4102">
        <v>5</v>
      </c>
      <c r="G4102" t="str">
        <f t="shared" si="64"/>
        <v>TR-POSSGKN210300701</v>
      </c>
    </row>
    <row r="4103" spans="1:7" x14ac:dyDescent="0.25">
      <c r="A4103" s="54">
        <v>44271</v>
      </c>
      <c r="B4103" t="s">
        <v>2147</v>
      </c>
      <c r="C4103" t="s">
        <v>29</v>
      </c>
      <c r="D4103">
        <v>14500</v>
      </c>
      <c r="E4103">
        <v>29000</v>
      </c>
      <c r="F4103">
        <v>2</v>
      </c>
      <c r="G4103" t="str">
        <f t="shared" si="64"/>
        <v>TR-POSSGKN210300702</v>
      </c>
    </row>
    <row r="4104" spans="1:7" x14ac:dyDescent="0.25">
      <c r="A4104" s="54">
        <v>44271</v>
      </c>
      <c r="B4104" t="s">
        <v>2147</v>
      </c>
      <c r="C4104" t="s">
        <v>60</v>
      </c>
      <c r="D4104">
        <v>8000</v>
      </c>
      <c r="E4104">
        <v>16000</v>
      </c>
      <c r="F4104">
        <v>2</v>
      </c>
      <c r="G4104" t="str">
        <f t="shared" si="64"/>
        <v>TR-POSSGKN210300702</v>
      </c>
    </row>
    <row r="4105" spans="1:7" x14ac:dyDescent="0.25">
      <c r="A4105" s="54">
        <v>44271</v>
      </c>
      <c r="B4105" t="s">
        <v>2148</v>
      </c>
      <c r="C4105" t="s">
        <v>189</v>
      </c>
      <c r="D4105">
        <v>32000</v>
      </c>
      <c r="E4105">
        <v>64000</v>
      </c>
      <c r="F4105">
        <v>2</v>
      </c>
      <c r="G4105" t="str">
        <f t="shared" si="64"/>
        <v>TR-POSSGKN210300703</v>
      </c>
    </row>
    <row r="4106" spans="1:7" x14ac:dyDescent="0.25">
      <c r="A4106" s="54">
        <v>44271</v>
      </c>
      <c r="B4106" t="s">
        <v>2148</v>
      </c>
      <c r="C4106" t="s">
        <v>10</v>
      </c>
      <c r="D4106">
        <v>14500</v>
      </c>
      <c r="E4106">
        <v>29000</v>
      </c>
      <c r="F4106">
        <v>2</v>
      </c>
      <c r="G4106" t="str">
        <f t="shared" si="64"/>
        <v>TR-POSSGKN210300703</v>
      </c>
    </row>
    <row r="4107" spans="1:7" x14ac:dyDescent="0.25">
      <c r="A4107" s="54">
        <v>44271</v>
      </c>
      <c r="B4107" t="s">
        <v>2149</v>
      </c>
      <c r="C4107" t="s">
        <v>283</v>
      </c>
      <c r="D4107">
        <v>20500</v>
      </c>
      <c r="E4107">
        <v>20500</v>
      </c>
      <c r="F4107">
        <v>1</v>
      </c>
      <c r="G4107" t="str">
        <f t="shared" si="64"/>
        <v>TR-POSSGKN210300704</v>
      </c>
    </row>
    <row r="4108" spans="1:7" x14ac:dyDescent="0.25">
      <c r="A4108" s="54">
        <v>44271</v>
      </c>
      <c r="B4108" t="s">
        <v>2150</v>
      </c>
      <c r="C4108" t="s">
        <v>830</v>
      </c>
      <c r="D4108">
        <v>195000</v>
      </c>
      <c r="E4108">
        <v>195000</v>
      </c>
      <c r="F4108">
        <v>1</v>
      </c>
      <c r="G4108" t="str">
        <f t="shared" si="64"/>
        <v>TR-POSSGKN210300705</v>
      </c>
    </row>
    <row r="4109" spans="1:7" x14ac:dyDescent="0.25">
      <c r="A4109" s="54">
        <v>44271</v>
      </c>
      <c r="B4109" t="s">
        <v>2150</v>
      </c>
      <c r="C4109" t="s">
        <v>1043</v>
      </c>
      <c r="D4109">
        <v>108000</v>
      </c>
      <c r="E4109">
        <v>108000</v>
      </c>
      <c r="F4109">
        <v>1</v>
      </c>
      <c r="G4109" t="str">
        <f t="shared" si="64"/>
        <v>TR-POSSGKN210300705</v>
      </c>
    </row>
    <row r="4110" spans="1:7" x14ac:dyDescent="0.25">
      <c r="A4110" s="54">
        <v>44271</v>
      </c>
      <c r="B4110" t="s">
        <v>2150</v>
      </c>
      <c r="C4110" t="s">
        <v>352</v>
      </c>
      <c r="D4110">
        <v>26000</v>
      </c>
      <c r="E4110">
        <v>52000</v>
      </c>
      <c r="F4110">
        <v>2</v>
      </c>
      <c r="G4110" t="str">
        <f t="shared" si="64"/>
        <v>TR-POSSGKN210300705</v>
      </c>
    </row>
    <row r="4111" spans="1:7" x14ac:dyDescent="0.25">
      <c r="A4111" s="54">
        <v>44271</v>
      </c>
      <c r="B4111" t="s">
        <v>2150</v>
      </c>
      <c r="C4111" t="s">
        <v>925</v>
      </c>
      <c r="D4111">
        <v>48000</v>
      </c>
      <c r="E4111">
        <v>48000</v>
      </c>
      <c r="F4111">
        <v>1</v>
      </c>
      <c r="G4111" t="str">
        <f t="shared" si="64"/>
        <v>TR-POSSGKN210300705</v>
      </c>
    </row>
    <row r="4112" spans="1:7" x14ac:dyDescent="0.25">
      <c r="A4112" s="54">
        <v>44271</v>
      </c>
      <c r="B4112" t="s">
        <v>2150</v>
      </c>
      <c r="C4112" t="s">
        <v>1044</v>
      </c>
      <c r="D4112">
        <v>87000</v>
      </c>
      <c r="E4112">
        <v>348000</v>
      </c>
      <c r="F4112">
        <v>4</v>
      </c>
      <c r="G4112" t="str">
        <f t="shared" si="64"/>
        <v>TR-POSSGKN210300705</v>
      </c>
    </row>
    <row r="4113" spans="1:7" x14ac:dyDescent="0.25">
      <c r="A4113" s="54">
        <v>44271</v>
      </c>
      <c r="B4113" t="s">
        <v>2151</v>
      </c>
      <c r="C4113" t="s">
        <v>792</v>
      </c>
      <c r="D4113">
        <v>5000</v>
      </c>
      <c r="E4113">
        <v>5000</v>
      </c>
      <c r="F4113">
        <v>1</v>
      </c>
      <c r="G4113" t="str">
        <f t="shared" si="64"/>
        <v>TR-POSSGKN210300706</v>
      </c>
    </row>
    <row r="4114" spans="1:7" x14ac:dyDescent="0.25">
      <c r="A4114" s="54">
        <v>44271</v>
      </c>
      <c r="B4114" t="s">
        <v>2151</v>
      </c>
      <c r="C4114" t="s">
        <v>1045</v>
      </c>
      <c r="D4114">
        <v>4500</v>
      </c>
      <c r="E4114">
        <v>4500</v>
      </c>
      <c r="F4114">
        <v>1</v>
      </c>
      <c r="G4114" t="str">
        <f t="shared" si="64"/>
        <v>TR-POSSGKN210300706</v>
      </c>
    </row>
    <row r="4115" spans="1:7" x14ac:dyDescent="0.25">
      <c r="A4115" s="54">
        <v>44271</v>
      </c>
      <c r="B4115" t="s">
        <v>2152</v>
      </c>
      <c r="C4115" t="s">
        <v>1046</v>
      </c>
      <c r="D4115">
        <v>11000</v>
      </c>
      <c r="E4115">
        <v>11000</v>
      </c>
      <c r="F4115">
        <v>1</v>
      </c>
      <c r="G4115" t="str">
        <f t="shared" si="64"/>
        <v>TR-POSSGKN210300707</v>
      </c>
    </row>
    <row r="4116" spans="1:7" x14ac:dyDescent="0.25">
      <c r="A4116" s="54">
        <v>44271</v>
      </c>
      <c r="B4116" t="s">
        <v>2153</v>
      </c>
      <c r="C4116" t="s">
        <v>145</v>
      </c>
      <c r="D4116">
        <v>18000</v>
      </c>
      <c r="E4116">
        <v>18000</v>
      </c>
      <c r="F4116">
        <v>1</v>
      </c>
      <c r="G4116" t="str">
        <f t="shared" si="64"/>
        <v>TR-POSSGKN210300708</v>
      </c>
    </row>
    <row r="4117" spans="1:7" x14ac:dyDescent="0.25">
      <c r="A4117" s="54">
        <v>44271</v>
      </c>
      <c r="B4117" t="s">
        <v>2154</v>
      </c>
      <c r="C4117" t="s">
        <v>1047</v>
      </c>
      <c r="D4117">
        <v>450000</v>
      </c>
      <c r="E4117">
        <v>450000</v>
      </c>
      <c r="F4117">
        <v>1</v>
      </c>
      <c r="G4117" t="str">
        <f t="shared" si="64"/>
        <v>TR-POSSGKN210300709</v>
      </c>
    </row>
    <row r="4118" spans="1:7" x14ac:dyDescent="0.25">
      <c r="A4118" s="54">
        <v>44271</v>
      </c>
      <c r="B4118" t="s">
        <v>2155</v>
      </c>
      <c r="C4118" t="s">
        <v>16</v>
      </c>
      <c r="D4118">
        <v>14500</v>
      </c>
      <c r="E4118">
        <v>29000</v>
      </c>
      <c r="F4118">
        <v>2</v>
      </c>
      <c r="G4118" t="str">
        <f t="shared" si="64"/>
        <v>TR-POSSGKN210300710</v>
      </c>
    </row>
    <row r="4119" spans="1:7" x14ac:dyDescent="0.25">
      <c r="A4119" s="54">
        <v>44271</v>
      </c>
      <c r="B4119" t="s">
        <v>2156</v>
      </c>
      <c r="C4119" t="s">
        <v>33</v>
      </c>
      <c r="D4119">
        <v>30000</v>
      </c>
      <c r="E4119">
        <v>60000</v>
      </c>
      <c r="F4119">
        <v>2</v>
      </c>
      <c r="G4119" t="str">
        <f t="shared" si="64"/>
        <v>TR-POSSGKN210300711</v>
      </c>
    </row>
    <row r="4120" spans="1:7" x14ac:dyDescent="0.25">
      <c r="A4120" s="54">
        <v>44271</v>
      </c>
      <c r="B4120" t="s">
        <v>2157</v>
      </c>
      <c r="C4120" t="s">
        <v>33</v>
      </c>
      <c r="D4120">
        <v>30000</v>
      </c>
      <c r="E4120">
        <v>60000</v>
      </c>
      <c r="F4120">
        <v>2</v>
      </c>
      <c r="G4120" t="str">
        <f t="shared" si="64"/>
        <v>TR-POSSGKN210300712</v>
      </c>
    </row>
    <row r="4121" spans="1:7" x14ac:dyDescent="0.25">
      <c r="A4121" s="54">
        <v>44271</v>
      </c>
      <c r="B4121" t="s">
        <v>2157</v>
      </c>
      <c r="C4121" t="s">
        <v>24</v>
      </c>
      <c r="D4121">
        <v>29000</v>
      </c>
      <c r="E4121">
        <v>116000</v>
      </c>
      <c r="F4121">
        <v>4</v>
      </c>
      <c r="G4121" t="str">
        <f t="shared" si="64"/>
        <v>TR-POSSGKN210300712</v>
      </c>
    </row>
    <row r="4122" spans="1:7" x14ac:dyDescent="0.25">
      <c r="A4122" s="54">
        <v>44271</v>
      </c>
      <c r="B4122" t="s">
        <v>2158</v>
      </c>
      <c r="C4122" t="s">
        <v>34</v>
      </c>
      <c r="D4122">
        <v>29000</v>
      </c>
      <c r="E4122">
        <v>116000</v>
      </c>
      <c r="F4122">
        <v>4</v>
      </c>
      <c r="G4122" t="str">
        <f t="shared" si="64"/>
        <v>TR-SISGKN210300600</v>
      </c>
    </row>
    <row r="4123" spans="1:7" x14ac:dyDescent="0.25">
      <c r="A4123" s="54">
        <v>44271</v>
      </c>
      <c r="B4123" t="s">
        <v>2159</v>
      </c>
      <c r="C4123" t="s">
        <v>205</v>
      </c>
      <c r="D4123">
        <v>1000</v>
      </c>
      <c r="E4123">
        <v>4000</v>
      </c>
      <c r="F4123">
        <v>4</v>
      </c>
      <c r="G4123" t="str">
        <f t="shared" si="64"/>
        <v>TR-SISGKN210300601_PT. ALKES SINAR MAS</v>
      </c>
    </row>
    <row r="4124" spans="1:7" x14ac:dyDescent="0.25">
      <c r="A4124" s="54">
        <v>44271</v>
      </c>
      <c r="B4124" t="s">
        <v>2160</v>
      </c>
      <c r="C4124" t="s">
        <v>206</v>
      </c>
      <c r="D4124">
        <v>34000</v>
      </c>
      <c r="E4124">
        <v>34000</v>
      </c>
      <c r="F4124">
        <v>1</v>
      </c>
      <c r="G4124" t="str">
        <f t="shared" si="64"/>
        <v>TR-SISGKN210300609</v>
      </c>
    </row>
    <row r="4125" spans="1:7" x14ac:dyDescent="0.25">
      <c r="A4125" s="54">
        <v>44271</v>
      </c>
      <c r="B4125" t="s">
        <v>2160</v>
      </c>
      <c r="C4125" t="s">
        <v>121</v>
      </c>
      <c r="D4125">
        <v>200000</v>
      </c>
      <c r="E4125">
        <v>200000</v>
      </c>
      <c r="F4125">
        <v>1</v>
      </c>
      <c r="G4125" t="str">
        <f t="shared" si="64"/>
        <v>TR-SISGKN210300609</v>
      </c>
    </row>
    <row r="4126" spans="1:7" x14ac:dyDescent="0.25">
      <c r="A4126" s="54">
        <v>44271</v>
      </c>
      <c r="B4126" t="s">
        <v>2160</v>
      </c>
      <c r="C4126" t="s">
        <v>9</v>
      </c>
      <c r="D4126">
        <v>14500</v>
      </c>
      <c r="E4126">
        <v>14500</v>
      </c>
      <c r="F4126">
        <v>1</v>
      </c>
      <c r="G4126" t="str">
        <f t="shared" si="64"/>
        <v>TR-SISGKN210300609</v>
      </c>
    </row>
    <row r="4127" spans="1:7" x14ac:dyDescent="0.25">
      <c r="A4127" s="54">
        <v>44271</v>
      </c>
      <c r="B4127" t="s">
        <v>2160</v>
      </c>
      <c r="C4127" t="s">
        <v>95</v>
      </c>
      <c r="D4127">
        <v>14500</v>
      </c>
      <c r="E4127">
        <v>14500</v>
      </c>
      <c r="F4127">
        <v>1</v>
      </c>
      <c r="G4127" t="str">
        <f t="shared" si="64"/>
        <v>TR-SISGKN210300609</v>
      </c>
    </row>
    <row r="4128" spans="1:7" x14ac:dyDescent="0.25">
      <c r="A4128" s="54">
        <v>44271</v>
      </c>
      <c r="B4128" t="s">
        <v>2160</v>
      </c>
      <c r="C4128" t="s">
        <v>207</v>
      </c>
      <c r="D4128">
        <v>27000</v>
      </c>
      <c r="E4128">
        <v>27000</v>
      </c>
      <c r="F4128">
        <v>1</v>
      </c>
      <c r="G4128" t="str">
        <f t="shared" si="64"/>
        <v>TR-SISGKN210300609</v>
      </c>
    </row>
    <row r="4129" spans="1:7" x14ac:dyDescent="0.25">
      <c r="A4129" s="54">
        <v>44271</v>
      </c>
      <c r="B4129" t="s">
        <v>2160</v>
      </c>
      <c r="C4129" t="s">
        <v>29</v>
      </c>
      <c r="D4129">
        <v>14500</v>
      </c>
      <c r="E4129">
        <v>14500</v>
      </c>
      <c r="F4129">
        <v>1</v>
      </c>
      <c r="G4129" t="str">
        <f t="shared" si="64"/>
        <v>TR-SISGKN210300609</v>
      </c>
    </row>
    <row r="4130" spans="1:7" x14ac:dyDescent="0.25">
      <c r="A4130" s="54">
        <v>44271</v>
      </c>
      <c r="B4130" t="s">
        <v>2160</v>
      </c>
      <c r="C4130" t="s">
        <v>14</v>
      </c>
      <c r="D4130">
        <v>28000</v>
      </c>
      <c r="E4130">
        <v>28000</v>
      </c>
      <c r="F4130">
        <v>1</v>
      </c>
      <c r="G4130" t="str">
        <f t="shared" si="64"/>
        <v>TR-SISGKN210300609</v>
      </c>
    </row>
    <row r="4131" spans="1:7" x14ac:dyDescent="0.25">
      <c r="A4131" s="54">
        <v>44271</v>
      </c>
      <c r="B4131" t="s">
        <v>2160</v>
      </c>
      <c r="C4131" t="s">
        <v>209</v>
      </c>
      <c r="D4131">
        <v>10500</v>
      </c>
      <c r="E4131">
        <v>10500</v>
      </c>
      <c r="F4131">
        <v>1</v>
      </c>
      <c r="G4131" t="str">
        <f t="shared" si="64"/>
        <v>TR-SISGKN210300609</v>
      </c>
    </row>
    <row r="4132" spans="1:7" x14ac:dyDescent="0.25">
      <c r="A4132" s="54">
        <v>44271</v>
      </c>
      <c r="B4132" t="s">
        <v>2160</v>
      </c>
      <c r="C4132" t="s">
        <v>16</v>
      </c>
      <c r="D4132">
        <v>14500</v>
      </c>
      <c r="E4132">
        <v>14500</v>
      </c>
      <c r="F4132">
        <v>1</v>
      </c>
      <c r="G4132" t="str">
        <f t="shared" si="64"/>
        <v>TR-SISGKN210300609</v>
      </c>
    </row>
    <row r="4133" spans="1:7" x14ac:dyDescent="0.25">
      <c r="A4133" s="54">
        <v>44271</v>
      </c>
      <c r="B4133" t="s">
        <v>2161</v>
      </c>
      <c r="C4133" t="s">
        <v>9</v>
      </c>
      <c r="D4133">
        <v>14500</v>
      </c>
      <c r="E4133">
        <v>29000</v>
      </c>
      <c r="F4133">
        <v>2</v>
      </c>
      <c r="G4133" t="str">
        <f t="shared" si="64"/>
        <v>TR-SISGKN210300611_PT. BERKAH _PRO MEDIKA</v>
      </c>
    </row>
    <row r="4134" spans="1:7" x14ac:dyDescent="0.25">
      <c r="A4134" s="54">
        <v>44271</v>
      </c>
      <c r="B4134" t="s">
        <v>2161</v>
      </c>
      <c r="C4134" t="s">
        <v>66</v>
      </c>
      <c r="D4134">
        <v>14500</v>
      </c>
      <c r="E4134">
        <v>29000</v>
      </c>
      <c r="F4134">
        <v>2</v>
      </c>
      <c r="G4134" t="str">
        <f t="shared" si="64"/>
        <v>TR-SISGKN210300611_PT. BERKAH _PRO MEDIKA</v>
      </c>
    </row>
    <row r="4135" spans="1:7" x14ac:dyDescent="0.25">
      <c r="A4135" s="54">
        <v>44271</v>
      </c>
      <c r="B4135" t="s">
        <v>2161</v>
      </c>
      <c r="C4135" t="s">
        <v>10</v>
      </c>
      <c r="D4135">
        <v>14500</v>
      </c>
      <c r="E4135">
        <v>29000</v>
      </c>
      <c r="F4135">
        <v>2</v>
      </c>
      <c r="G4135" t="str">
        <f t="shared" si="64"/>
        <v>TR-SISGKN210300611_PT. BERKAH _PRO MEDIKA</v>
      </c>
    </row>
    <row r="4136" spans="1:7" x14ac:dyDescent="0.25">
      <c r="A4136" s="54">
        <v>44271</v>
      </c>
      <c r="B4136" t="s">
        <v>2161</v>
      </c>
      <c r="C4136" t="s">
        <v>213</v>
      </c>
      <c r="D4136">
        <v>26500</v>
      </c>
      <c r="E4136">
        <v>26500</v>
      </c>
      <c r="F4136">
        <v>1</v>
      </c>
      <c r="G4136" t="str">
        <f t="shared" si="64"/>
        <v>TR-SISGKN210300611_PT. BERKAH _PRO MEDIKA</v>
      </c>
    </row>
    <row r="4137" spans="1:7" x14ac:dyDescent="0.25">
      <c r="A4137" s="54">
        <v>44271</v>
      </c>
      <c r="B4137" t="s">
        <v>2162</v>
      </c>
      <c r="C4137" t="s">
        <v>60</v>
      </c>
      <c r="D4137">
        <v>8000</v>
      </c>
      <c r="E4137">
        <v>8000</v>
      </c>
      <c r="F4137">
        <v>1</v>
      </c>
      <c r="G4137" t="str">
        <f t="shared" si="64"/>
        <v>TR-SISGKN210300613_PT. BERKAH _PRO MEDIKA</v>
      </c>
    </row>
    <row r="4138" spans="1:7" x14ac:dyDescent="0.25">
      <c r="A4138" s="54">
        <v>44271</v>
      </c>
      <c r="B4138" t="s">
        <v>2162</v>
      </c>
      <c r="C4138" t="s">
        <v>171</v>
      </c>
      <c r="D4138">
        <v>2800</v>
      </c>
      <c r="E4138">
        <v>11200</v>
      </c>
      <c r="F4138">
        <v>4</v>
      </c>
      <c r="G4138" t="str">
        <f t="shared" si="64"/>
        <v>TR-SISGKN210300613_PT. BERKAH _PRO MEDIKA</v>
      </c>
    </row>
    <row r="4139" spans="1:7" x14ac:dyDescent="0.25">
      <c r="A4139" s="54">
        <v>44271</v>
      </c>
      <c r="B4139" t="s">
        <v>2162</v>
      </c>
      <c r="C4139" t="s">
        <v>78</v>
      </c>
      <c r="D4139">
        <v>32500</v>
      </c>
      <c r="E4139">
        <v>32500</v>
      </c>
      <c r="F4139">
        <v>1</v>
      </c>
      <c r="G4139" t="str">
        <f t="shared" si="64"/>
        <v>TR-SISGKN210300613_PT. BERKAH _PRO MEDIKA</v>
      </c>
    </row>
    <row r="4140" spans="1:7" x14ac:dyDescent="0.25">
      <c r="A4140" s="54">
        <v>44271</v>
      </c>
      <c r="B4140" t="s">
        <v>2162</v>
      </c>
      <c r="C4140" t="s">
        <v>77</v>
      </c>
      <c r="D4140">
        <v>32500</v>
      </c>
      <c r="E4140">
        <v>65000</v>
      </c>
      <c r="F4140">
        <v>2</v>
      </c>
      <c r="G4140" t="str">
        <f t="shared" si="64"/>
        <v>TR-SISGKN210300613_PT. BERKAH _PRO MEDIKA</v>
      </c>
    </row>
    <row r="4141" spans="1:7" x14ac:dyDescent="0.25">
      <c r="A4141" s="54">
        <v>44271</v>
      </c>
      <c r="B4141" t="s">
        <v>2162</v>
      </c>
      <c r="C4141" t="s">
        <v>9</v>
      </c>
      <c r="D4141">
        <v>14500</v>
      </c>
      <c r="E4141">
        <v>29000</v>
      </c>
      <c r="F4141">
        <v>2</v>
      </c>
      <c r="G4141" t="str">
        <f t="shared" si="64"/>
        <v>TR-SISGKN210300613_PT. BERKAH _PRO MEDIKA</v>
      </c>
    </row>
    <row r="4142" spans="1:7" x14ac:dyDescent="0.25">
      <c r="A4142" s="54">
        <v>44271</v>
      </c>
      <c r="B4142" t="s">
        <v>2162</v>
      </c>
      <c r="C4142" t="s">
        <v>37</v>
      </c>
      <c r="D4142">
        <v>74000</v>
      </c>
      <c r="E4142">
        <v>148000</v>
      </c>
      <c r="F4142">
        <v>2</v>
      </c>
      <c r="G4142" t="str">
        <f t="shared" si="64"/>
        <v>TR-SISGKN210300613_PT. BERKAH _PRO MEDIKA</v>
      </c>
    </row>
    <row r="4143" spans="1:7" x14ac:dyDescent="0.25">
      <c r="A4143" s="54">
        <v>44271</v>
      </c>
      <c r="B4143" t="s">
        <v>2162</v>
      </c>
      <c r="C4143" t="s">
        <v>39</v>
      </c>
      <c r="D4143">
        <v>92500</v>
      </c>
      <c r="E4143">
        <v>185000</v>
      </c>
      <c r="F4143">
        <v>2</v>
      </c>
      <c r="G4143" t="str">
        <f t="shared" si="64"/>
        <v>TR-SISGKN210300613_PT. BERKAH _PRO MEDIKA</v>
      </c>
    </row>
    <row r="4144" spans="1:7" x14ac:dyDescent="0.25">
      <c r="A4144" s="54">
        <v>44271</v>
      </c>
      <c r="B4144" t="s">
        <v>2162</v>
      </c>
      <c r="C4144" t="s">
        <v>40</v>
      </c>
      <c r="D4144">
        <v>152000</v>
      </c>
      <c r="E4144">
        <v>304000</v>
      </c>
      <c r="F4144">
        <v>2</v>
      </c>
      <c r="G4144" t="str">
        <f t="shared" si="64"/>
        <v>TR-SISGKN210300613_PT. BERKAH _PRO MEDIKA</v>
      </c>
    </row>
    <row r="4145" spans="1:7" x14ac:dyDescent="0.25">
      <c r="A4145" s="54">
        <v>44271</v>
      </c>
      <c r="B4145" t="s">
        <v>2162</v>
      </c>
      <c r="C4145" t="s">
        <v>219</v>
      </c>
      <c r="D4145">
        <v>39000</v>
      </c>
      <c r="E4145">
        <v>39000</v>
      </c>
      <c r="F4145">
        <v>1</v>
      </c>
      <c r="G4145" t="str">
        <f t="shared" si="64"/>
        <v>TR-SISGKN210300613_PT. BERKAH _PRO MEDIKA</v>
      </c>
    </row>
    <row r="4146" spans="1:7" x14ac:dyDescent="0.25">
      <c r="A4146" s="54">
        <v>44271</v>
      </c>
      <c r="B4146" t="s">
        <v>2163</v>
      </c>
      <c r="C4146" t="s">
        <v>221</v>
      </c>
      <c r="D4146">
        <v>39000</v>
      </c>
      <c r="E4146">
        <v>39000</v>
      </c>
      <c r="F4146">
        <v>1</v>
      </c>
      <c r="G4146" t="str">
        <f t="shared" si="64"/>
        <v>TR-SISGKN210300614_PT. BERKAH _PRO MEDIKA</v>
      </c>
    </row>
    <row r="4147" spans="1:7" x14ac:dyDescent="0.25">
      <c r="A4147" s="54">
        <v>44271</v>
      </c>
      <c r="B4147" t="s">
        <v>2163</v>
      </c>
      <c r="C4147" t="s">
        <v>95</v>
      </c>
      <c r="D4147">
        <v>14500</v>
      </c>
      <c r="E4147">
        <v>14500</v>
      </c>
      <c r="F4147">
        <v>1</v>
      </c>
      <c r="G4147" t="str">
        <f t="shared" si="64"/>
        <v>TR-SISGKN210300614_PT. BERKAH _PRO MEDIKA</v>
      </c>
    </row>
    <row r="4148" spans="1:7" x14ac:dyDescent="0.25">
      <c r="A4148" s="54">
        <v>44271</v>
      </c>
      <c r="B4148" t="s">
        <v>2163</v>
      </c>
      <c r="C4148" t="s">
        <v>29</v>
      </c>
      <c r="D4148">
        <v>14500</v>
      </c>
      <c r="E4148">
        <v>14500</v>
      </c>
      <c r="F4148">
        <v>1</v>
      </c>
      <c r="G4148" t="str">
        <f t="shared" si="64"/>
        <v>TR-SISGKN210300614_PT. BERKAH _PRO MEDIKA</v>
      </c>
    </row>
    <row r="4149" spans="1:7" x14ac:dyDescent="0.25">
      <c r="A4149" s="54">
        <v>44271</v>
      </c>
      <c r="B4149" t="s">
        <v>2163</v>
      </c>
      <c r="C4149" t="s">
        <v>110</v>
      </c>
      <c r="D4149">
        <v>14000</v>
      </c>
      <c r="E4149">
        <v>56000</v>
      </c>
      <c r="F4149">
        <v>4</v>
      </c>
      <c r="G4149" t="str">
        <f t="shared" si="64"/>
        <v>TR-SISGKN210300614_PT. BERKAH _PRO MEDIKA</v>
      </c>
    </row>
    <row r="4150" spans="1:7" x14ac:dyDescent="0.25">
      <c r="A4150" s="54">
        <v>44271</v>
      </c>
      <c r="B4150" t="s">
        <v>2164</v>
      </c>
      <c r="C4150" t="s">
        <v>14</v>
      </c>
      <c r="D4150">
        <v>28000</v>
      </c>
      <c r="E4150">
        <v>28000</v>
      </c>
      <c r="F4150">
        <v>1</v>
      </c>
      <c r="G4150" t="str">
        <f t="shared" si="64"/>
        <v>TR-SISGKN210300619</v>
      </c>
    </row>
    <row r="4151" spans="1:7" x14ac:dyDescent="0.25">
      <c r="A4151" s="54">
        <v>44271</v>
      </c>
      <c r="B4151" t="s">
        <v>2164</v>
      </c>
      <c r="C4151" t="s">
        <v>224</v>
      </c>
      <c r="D4151">
        <v>54200</v>
      </c>
      <c r="E4151">
        <v>54200</v>
      </c>
      <c r="F4151">
        <v>1</v>
      </c>
      <c r="G4151" t="str">
        <f t="shared" si="64"/>
        <v>TR-SISGKN210300619</v>
      </c>
    </row>
    <row r="4152" spans="1:7" x14ac:dyDescent="0.25">
      <c r="A4152" s="54">
        <v>44271</v>
      </c>
      <c r="B4152" t="s">
        <v>2164</v>
      </c>
      <c r="C4152" t="s">
        <v>104</v>
      </c>
      <c r="D4152">
        <v>16000</v>
      </c>
      <c r="E4152">
        <v>16000</v>
      </c>
      <c r="F4152">
        <v>1</v>
      </c>
      <c r="G4152" t="str">
        <f t="shared" si="64"/>
        <v>TR-SISGKN210300619</v>
      </c>
    </row>
    <row r="4153" spans="1:7" x14ac:dyDescent="0.25">
      <c r="A4153" s="54">
        <v>44272</v>
      </c>
      <c r="B4153" t="s">
        <v>2165</v>
      </c>
      <c r="C4153" t="s">
        <v>225</v>
      </c>
      <c r="D4153">
        <v>8500</v>
      </c>
      <c r="E4153">
        <v>51000</v>
      </c>
      <c r="F4153">
        <v>6</v>
      </c>
      <c r="G4153" t="str">
        <f t="shared" si="64"/>
        <v>TR-POSSGKN210300801</v>
      </c>
    </row>
    <row r="4154" spans="1:7" x14ac:dyDescent="0.25">
      <c r="A4154" s="54">
        <v>44272</v>
      </c>
      <c r="B4154" t="s">
        <v>2165</v>
      </c>
      <c r="C4154" t="s">
        <v>227</v>
      </c>
      <c r="D4154">
        <v>11000</v>
      </c>
      <c r="E4154">
        <v>11000</v>
      </c>
      <c r="F4154">
        <v>1</v>
      </c>
      <c r="G4154" t="str">
        <f t="shared" si="64"/>
        <v>TR-POSSGKN210300801</v>
      </c>
    </row>
    <row r="4155" spans="1:7" x14ac:dyDescent="0.25">
      <c r="A4155" s="54">
        <v>44272</v>
      </c>
      <c r="B4155" t="s">
        <v>2165</v>
      </c>
      <c r="C4155" t="s">
        <v>33</v>
      </c>
      <c r="D4155">
        <v>30000</v>
      </c>
      <c r="E4155">
        <v>30000</v>
      </c>
      <c r="F4155">
        <v>1</v>
      </c>
      <c r="G4155" t="str">
        <f t="shared" si="64"/>
        <v>TR-POSSGKN210300801</v>
      </c>
    </row>
    <row r="4156" spans="1:7" x14ac:dyDescent="0.25">
      <c r="A4156" s="54">
        <v>44272</v>
      </c>
      <c r="B4156" t="s">
        <v>2165</v>
      </c>
      <c r="C4156" t="s">
        <v>230</v>
      </c>
      <c r="D4156">
        <v>1958000</v>
      </c>
      <c r="E4156">
        <v>1958000</v>
      </c>
      <c r="F4156">
        <v>1</v>
      </c>
      <c r="G4156" t="str">
        <f t="shared" si="64"/>
        <v>TR-POSSGKN210300801</v>
      </c>
    </row>
    <row r="4157" spans="1:7" x14ac:dyDescent="0.25">
      <c r="A4157" s="54">
        <v>44272</v>
      </c>
      <c r="B4157" t="s">
        <v>2165</v>
      </c>
      <c r="C4157" t="s">
        <v>231</v>
      </c>
      <c r="D4157">
        <v>142000</v>
      </c>
      <c r="E4157">
        <v>710000</v>
      </c>
      <c r="F4157">
        <v>5</v>
      </c>
      <c r="G4157" t="str">
        <f t="shared" si="64"/>
        <v>TR-POSSGKN210300801</v>
      </c>
    </row>
    <row r="4158" spans="1:7" x14ac:dyDescent="0.25">
      <c r="A4158" s="54">
        <v>44272</v>
      </c>
      <c r="B4158" t="s">
        <v>2166</v>
      </c>
      <c r="C4158" t="s">
        <v>232</v>
      </c>
      <c r="D4158">
        <v>20000</v>
      </c>
      <c r="E4158">
        <v>40000</v>
      </c>
      <c r="F4158">
        <v>2</v>
      </c>
      <c r="G4158" t="str">
        <f t="shared" si="64"/>
        <v>TR-POSSGKN210300802</v>
      </c>
    </row>
    <row r="4159" spans="1:7" x14ac:dyDescent="0.25">
      <c r="A4159" s="54">
        <v>44272</v>
      </c>
      <c r="B4159" t="s">
        <v>2166</v>
      </c>
      <c r="C4159" t="s">
        <v>14</v>
      </c>
      <c r="D4159">
        <v>28000</v>
      </c>
      <c r="E4159">
        <v>56000</v>
      </c>
      <c r="F4159">
        <v>2</v>
      </c>
      <c r="G4159" t="str">
        <f t="shared" si="64"/>
        <v>TR-POSSGKN210300802</v>
      </c>
    </row>
    <row r="4160" spans="1:7" x14ac:dyDescent="0.25">
      <c r="A4160" s="54">
        <v>44272</v>
      </c>
      <c r="B4160" t="s">
        <v>2166</v>
      </c>
      <c r="C4160" t="s">
        <v>93</v>
      </c>
      <c r="D4160">
        <v>6600</v>
      </c>
      <c r="E4160">
        <v>33000</v>
      </c>
      <c r="F4160">
        <v>5</v>
      </c>
      <c r="G4160" t="str">
        <f t="shared" si="64"/>
        <v>TR-POSSGKN210300802</v>
      </c>
    </row>
    <row r="4161" spans="1:7" x14ac:dyDescent="0.25">
      <c r="A4161" s="54">
        <v>44272</v>
      </c>
      <c r="B4161" t="s">
        <v>2166</v>
      </c>
      <c r="C4161" t="s">
        <v>235</v>
      </c>
      <c r="D4161">
        <v>15000</v>
      </c>
      <c r="E4161">
        <v>15000</v>
      </c>
      <c r="F4161">
        <v>1</v>
      </c>
      <c r="G4161" t="str">
        <f t="shared" si="64"/>
        <v>TR-POSSGKN210300802</v>
      </c>
    </row>
    <row r="4162" spans="1:7" x14ac:dyDescent="0.25">
      <c r="A4162" s="54">
        <v>44272</v>
      </c>
      <c r="B4162" t="s">
        <v>2167</v>
      </c>
      <c r="C4162" t="s">
        <v>8</v>
      </c>
      <c r="D4162">
        <v>15000</v>
      </c>
      <c r="E4162">
        <v>15000</v>
      </c>
      <c r="F4162">
        <v>1</v>
      </c>
      <c r="G4162" t="str">
        <f t="shared" si="64"/>
        <v>TR-POSSGKN210300803</v>
      </c>
    </row>
    <row r="4163" spans="1:7" x14ac:dyDescent="0.25">
      <c r="A4163" s="54">
        <v>44272</v>
      </c>
      <c r="B4163" t="s">
        <v>2167</v>
      </c>
      <c r="C4163" t="s">
        <v>237</v>
      </c>
      <c r="D4163">
        <v>15000</v>
      </c>
      <c r="E4163">
        <v>15000</v>
      </c>
      <c r="F4163">
        <v>1</v>
      </c>
      <c r="G4163" t="str">
        <f t="shared" ref="G4163:G4226" si="65" xml:space="preserve"> "TR-" &amp; B4163</f>
        <v>TR-POSSGKN210300803</v>
      </c>
    </row>
    <row r="4164" spans="1:7" x14ac:dyDescent="0.25">
      <c r="A4164" s="54">
        <v>44272</v>
      </c>
      <c r="B4164" t="s">
        <v>2167</v>
      </c>
      <c r="C4164" t="s">
        <v>239</v>
      </c>
      <c r="D4164">
        <v>385000</v>
      </c>
      <c r="E4164">
        <v>385000</v>
      </c>
      <c r="F4164">
        <v>1</v>
      </c>
      <c r="G4164" t="str">
        <f t="shared" si="65"/>
        <v>TR-POSSGKN210300803</v>
      </c>
    </row>
    <row r="4165" spans="1:7" x14ac:dyDescent="0.25">
      <c r="A4165" s="54">
        <v>44272</v>
      </c>
      <c r="B4165" t="s">
        <v>2167</v>
      </c>
      <c r="C4165" t="s">
        <v>240</v>
      </c>
      <c r="D4165">
        <v>1400000</v>
      </c>
      <c r="E4165">
        <v>1400000</v>
      </c>
      <c r="F4165">
        <v>1</v>
      </c>
      <c r="G4165" t="str">
        <f t="shared" si="65"/>
        <v>TR-POSSGKN210300803</v>
      </c>
    </row>
    <row r="4166" spans="1:7" x14ac:dyDescent="0.25">
      <c r="A4166" s="54">
        <v>44272</v>
      </c>
      <c r="B4166" t="s">
        <v>2167</v>
      </c>
      <c r="C4166" t="s">
        <v>242</v>
      </c>
      <c r="D4166">
        <v>148000</v>
      </c>
      <c r="E4166">
        <v>148000</v>
      </c>
      <c r="F4166">
        <v>1</v>
      </c>
      <c r="G4166" t="str">
        <f t="shared" si="65"/>
        <v>TR-POSSGKN210300803</v>
      </c>
    </row>
    <row r="4167" spans="1:7" x14ac:dyDescent="0.25">
      <c r="A4167" s="54">
        <v>44272</v>
      </c>
      <c r="B4167" t="s">
        <v>2167</v>
      </c>
      <c r="C4167" t="s">
        <v>40</v>
      </c>
      <c r="D4167">
        <v>152000</v>
      </c>
      <c r="E4167">
        <v>152000</v>
      </c>
      <c r="F4167">
        <v>1</v>
      </c>
      <c r="G4167" t="str">
        <f t="shared" si="65"/>
        <v>TR-POSSGKN210300803</v>
      </c>
    </row>
    <row r="4168" spans="1:7" x14ac:dyDescent="0.25">
      <c r="A4168" s="54">
        <v>44272</v>
      </c>
      <c r="B4168" t="s">
        <v>2167</v>
      </c>
      <c r="C4168" t="s">
        <v>243</v>
      </c>
      <c r="D4168">
        <v>2500</v>
      </c>
      <c r="E4168">
        <v>2500</v>
      </c>
      <c r="F4168">
        <v>1</v>
      </c>
      <c r="G4168" t="str">
        <f t="shared" si="65"/>
        <v>TR-POSSGKN210300803</v>
      </c>
    </row>
    <row r="4169" spans="1:7" x14ac:dyDescent="0.25">
      <c r="A4169" s="54">
        <v>44272</v>
      </c>
      <c r="B4169" t="s">
        <v>2168</v>
      </c>
      <c r="C4169" t="s">
        <v>245</v>
      </c>
      <c r="D4169">
        <v>19000</v>
      </c>
      <c r="E4169">
        <v>19000</v>
      </c>
      <c r="F4169">
        <v>1</v>
      </c>
      <c r="G4169" t="str">
        <f t="shared" si="65"/>
        <v>TR-POSSGKN210300804</v>
      </c>
    </row>
    <row r="4170" spans="1:7" x14ac:dyDescent="0.25">
      <c r="A4170" s="54">
        <v>44272</v>
      </c>
      <c r="B4170" t="s">
        <v>2168</v>
      </c>
      <c r="C4170" t="s">
        <v>247</v>
      </c>
      <c r="D4170">
        <v>11500</v>
      </c>
      <c r="E4170">
        <v>11500</v>
      </c>
      <c r="F4170">
        <v>1</v>
      </c>
      <c r="G4170" t="str">
        <f t="shared" si="65"/>
        <v>TR-POSSGKN210300804</v>
      </c>
    </row>
    <row r="4171" spans="1:7" x14ac:dyDescent="0.25">
      <c r="A4171" s="54">
        <v>44272</v>
      </c>
      <c r="B4171" t="s">
        <v>2168</v>
      </c>
      <c r="C4171" t="s">
        <v>29</v>
      </c>
      <c r="D4171">
        <v>14500</v>
      </c>
      <c r="E4171">
        <v>29000</v>
      </c>
      <c r="F4171">
        <v>2</v>
      </c>
      <c r="G4171" t="str">
        <f t="shared" si="65"/>
        <v>TR-POSSGKN210300804</v>
      </c>
    </row>
    <row r="4172" spans="1:7" x14ac:dyDescent="0.25">
      <c r="A4172" s="54">
        <v>44272</v>
      </c>
      <c r="B4172" t="s">
        <v>2169</v>
      </c>
      <c r="C4172" t="s">
        <v>189</v>
      </c>
      <c r="D4172">
        <v>32000</v>
      </c>
      <c r="E4172">
        <v>32000</v>
      </c>
      <c r="F4172">
        <v>1</v>
      </c>
      <c r="G4172" t="str">
        <f t="shared" si="65"/>
        <v>TR-POSSGKN210300805</v>
      </c>
    </row>
    <row r="4173" spans="1:7" x14ac:dyDescent="0.25">
      <c r="A4173" s="54">
        <v>44272</v>
      </c>
      <c r="B4173" t="s">
        <v>2170</v>
      </c>
      <c r="C4173" t="s">
        <v>227</v>
      </c>
      <c r="D4173">
        <v>11000</v>
      </c>
      <c r="E4173">
        <v>11000</v>
      </c>
      <c r="F4173">
        <v>1</v>
      </c>
      <c r="G4173" t="str">
        <f t="shared" si="65"/>
        <v>TR-POSSGKN210300806</v>
      </c>
    </row>
    <row r="4174" spans="1:7" x14ac:dyDescent="0.25">
      <c r="A4174" s="54">
        <v>44272</v>
      </c>
      <c r="B4174" t="s">
        <v>2171</v>
      </c>
      <c r="C4174" t="s">
        <v>250</v>
      </c>
      <c r="D4174">
        <v>11000</v>
      </c>
      <c r="E4174">
        <v>22000</v>
      </c>
      <c r="F4174">
        <v>2</v>
      </c>
      <c r="G4174" t="str">
        <f t="shared" si="65"/>
        <v>TR-POSSGKN210300807</v>
      </c>
    </row>
    <row r="4175" spans="1:7" x14ac:dyDescent="0.25">
      <c r="A4175" s="54">
        <v>44272</v>
      </c>
      <c r="B4175" t="s">
        <v>2172</v>
      </c>
      <c r="C4175" t="s">
        <v>45</v>
      </c>
      <c r="D4175">
        <v>6000</v>
      </c>
      <c r="E4175">
        <v>12000</v>
      </c>
      <c r="F4175">
        <v>2</v>
      </c>
      <c r="G4175" t="str">
        <f t="shared" si="65"/>
        <v>TR-POSSGKN210300808</v>
      </c>
    </row>
    <row r="4176" spans="1:7" x14ac:dyDescent="0.25">
      <c r="A4176" s="54">
        <v>44272</v>
      </c>
      <c r="B4176" t="s">
        <v>2172</v>
      </c>
      <c r="C4176" t="s">
        <v>251</v>
      </c>
      <c r="D4176">
        <v>8200</v>
      </c>
      <c r="E4176">
        <v>8200</v>
      </c>
      <c r="F4176">
        <v>1</v>
      </c>
      <c r="G4176" t="str">
        <f t="shared" si="65"/>
        <v>TR-POSSGKN210300808</v>
      </c>
    </row>
    <row r="4177" spans="1:7" x14ac:dyDescent="0.25">
      <c r="A4177" s="54">
        <v>44272</v>
      </c>
      <c r="B4177" t="s">
        <v>2172</v>
      </c>
      <c r="C4177" t="s">
        <v>252</v>
      </c>
      <c r="D4177">
        <v>40000</v>
      </c>
      <c r="E4177">
        <v>120000</v>
      </c>
      <c r="F4177">
        <v>3</v>
      </c>
      <c r="G4177" t="str">
        <f t="shared" si="65"/>
        <v>TR-POSSGKN210300808</v>
      </c>
    </row>
    <row r="4178" spans="1:7" x14ac:dyDescent="0.25">
      <c r="A4178" s="54">
        <v>44272</v>
      </c>
      <c r="B4178" t="s">
        <v>2172</v>
      </c>
      <c r="C4178" t="s">
        <v>254</v>
      </c>
      <c r="D4178">
        <v>16000</v>
      </c>
      <c r="E4178">
        <v>32000</v>
      </c>
      <c r="F4178">
        <v>2</v>
      </c>
      <c r="G4178" t="str">
        <f t="shared" si="65"/>
        <v>TR-POSSGKN210300808</v>
      </c>
    </row>
    <row r="4179" spans="1:7" x14ac:dyDescent="0.25">
      <c r="A4179" s="54">
        <v>44272</v>
      </c>
      <c r="B4179" t="s">
        <v>2172</v>
      </c>
      <c r="C4179" t="s">
        <v>14</v>
      </c>
      <c r="D4179">
        <v>28000</v>
      </c>
      <c r="E4179">
        <v>28000</v>
      </c>
      <c r="F4179">
        <v>1</v>
      </c>
      <c r="G4179" t="str">
        <f t="shared" si="65"/>
        <v>TR-POSSGKN210300808</v>
      </c>
    </row>
    <row r="4180" spans="1:7" x14ac:dyDescent="0.25">
      <c r="A4180" s="54">
        <v>44272</v>
      </c>
      <c r="B4180" t="s">
        <v>2172</v>
      </c>
      <c r="C4180" t="s">
        <v>37</v>
      </c>
      <c r="D4180">
        <v>74000</v>
      </c>
      <c r="E4180">
        <v>74000</v>
      </c>
      <c r="F4180">
        <v>1</v>
      </c>
      <c r="G4180" t="str">
        <f t="shared" si="65"/>
        <v>TR-POSSGKN210300808</v>
      </c>
    </row>
    <row r="4181" spans="1:7" x14ac:dyDescent="0.25">
      <c r="A4181" s="54">
        <v>44272</v>
      </c>
      <c r="B4181" t="s">
        <v>2172</v>
      </c>
      <c r="C4181" t="s">
        <v>29</v>
      </c>
      <c r="D4181">
        <v>14500</v>
      </c>
      <c r="E4181">
        <v>43500</v>
      </c>
      <c r="F4181">
        <v>3</v>
      </c>
      <c r="G4181" t="str">
        <f t="shared" si="65"/>
        <v>TR-POSSGKN210300808</v>
      </c>
    </row>
    <row r="4182" spans="1:7" x14ac:dyDescent="0.25">
      <c r="A4182" s="54">
        <v>44272</v>
      </c>
      <c r="B4182" t="s">
        <v>2172</v>
      </c>
      <c r="C4182" t="s">
        <v>66</v>
      </c>
      <c r="D4182">
        <v>14500</v>
      </c>
      <c r="E4182">
        <v>29000</v>
      </c>
      <c r="F4182">
        <v>2</v>
      </c>
      <c r="G4182" t="str">
        <f t="shared" si="65"/>
        <v>TR-POSSGKN210300808</v>
      </c>
    </row>
    <row r="4183" spans="1:7" x14ac:dyDescent="0.25">
      <c r="A4183" s="54">
        <v>44272</v>
      </c>
      <c r="B4183" t="s">
        <v>2173</v>
      </c>
      <c r="C4183" t="s">
        <v>259</v>
      </c>
      <c r="D4183">
        <v>20000</v>
      </c>
      <c r="E4183">
        <v>20000</v>
      </c>
      <c r="F4183">
        <v>1</v>
      </c>
      <c r="G4183" t="str">
        <f t="shared" si="65"/>
        <v>TR-POSSGKN210300809</v>
      </c>
    </row>
    <row r="4184" spans="1:7" x14ac:dyDescent="0.25">
      <c r="A4184" s="54">
        <v>44272</v>
      </c>
      <c r="B4184" t="s">
        <v>2173</v>
      </c>
      <c r="C4184" t="s">
        <v>261</v>
      </c>
      <c r="D4184">
        <v>52000</v>
      </c>
      <c r="E4184">
        <v>52000</v>
      </c>
      <c r="F4184">
        <v>1</v>
      </c>
      <c r="G4184" t="str">
        <f t="shared" si="65"/>
        <v>TR-POSSGKN210300809</v>
      </c>
    </row>
    <row r="4185" spans="1:7" x14ac:dyDescent="0.25">
      <c r="A4185" s="54">
        <v>44272</v>
      </c>
      <c r="B4185" t="s">
        <v>2173</v>
      </c>
      <c r="C4185" t="s">
        <v>27</v>
      </c>
      <c r="D4185">
        <v>30000</v>
      </c>
      <c r="E4185">
        <v>60000</v>
      </c>
      <c r="F4185">
        <v>2</v>
      </c>
      <c r="G4185" t="str">
        <f t="shared" si="65"/>
        <v>TR-POSSGKN210300809</v>
      </c>
    </row>
    <row r="4186" spans="1:7" x14ac:dyDescent="0.25">
      <c r="A4186" s="54">
        <v>44272</v>
      </c>
      <c r="B4186" t="s">
        <v>2173</v>
      </c>
      <c r="C4186" t="s">
        <v>78</v>
      </c>
      <c r="D4186">
        <v>32500</v>
      </c>
      <c r="E4186">
        <v>32500</v>
      </c>
      <c r="F4186">
        <v>1</v>
      </c>
      <c r="G4186" t="str">
        <f t="shared" si="65"/>
        <v>TR-POSSGKN210300809</v>
      </c>
    </row>
    <row r="4187" spans="1:7" x14ac:dyDescent="0.25">
      <c r="A4187" s="54">
        <v>44272</v>
      </c>
      <c r="B4187" t="s">
        <v>2173</v>
      </c>
      <c r="C4187" t="s">
        <v>145</v>
      </c>
      <c r="D4187">
        <v>18000</v>
      </c>
      <c r="E4187">
        <v>18000</v>
      </c>
      <c r="F4187">
        <v>1</v>
      </c>
      <c r="G4187" t="str">
        <f t="shared" si="65"/>
        <v>TR-POSSGKN210300809</v>
      </c>
    </row>
    <row r="4188" spans="1:7" x14ac:dyDescent="0.25">
      <c r="A4188" s="54">
        <v>44272</v>
      </c>
      <c r="B4188" t="s">
        <v>2173</v>
      </c>
      <c r="C4188" t="s">
        <v>263</v>
      </c>
      <c r="D4188">
        <v>602000</v>
      </c>
      <c r="E4188">
        <v>602000</v>
      </c>
      <c r="F4188">
        <v>1</v>
      </c>
      <c r="G4188" t="str">
        <f t="shared" si="65"/>
        <v>TR-POSSGKN210300809</v>
      </c>
    </row>
    <row r="4189" spans="1:7" x14ac:dyDescent="0.25">
      <c r="A4189" s="54">
        <v>44272</v>
      </c>
      <c r="B4189" t="s">
        <v>2173</v>
      </c>
      <c r="C4189" t="s">
        <v>252</v>
      </c>
      <c r="D4189">
        <v>40000</v>
      </c>
      <c r="E4189">
        <v>40000</v>
      </c>
      <c r="F4189">
        <v>1</v>
      </c>
      <c r="G4189" t="str">
        <f t="shared" si="65"/>
        <v>TR-POSSGKN210300809</v>
      </c>
    </row>
    <row r="4190" spans="1:7" x14ac:dyDescent="0.25">
      <c r="A4190" s="54">
        <v>44272</v>
      </c>
      <c r="B4190" t="s">
        <v>2174</v>
      </c>
      <c r="C4190" t="s">
        <v>264</v>
      </c>
      <c r="D4190">
        <v>22000</v>
      </c>
      <c r="E4190">
        <v>22000</v>
      </c>
      <c r="F4190">
        <v>1</v>
      </c>
      <c r="G4190" t="str">
        <f t="shared" si="65"/>
        <v>TR-POSSGKN210300810</v>
      </c>
    </row>
    <row r="4191" spans="1:7" x14ac:dyDescent="0.25">
      <c r="A4191" s="54">
        <v>44272</v>
      </c>
      <c r="B4191" t="s">
        <v>2175</v>
      </c>
      <c r="C4191" t="s">
        <v>135</v>
      </c>
      <c r="D4191">
        <v>28000</v>
      </c>
      <c r="E4191">
        <v>56000</v>
      </c>
      <c r="F4191">
        <v>2</v>
      </c>
      <c r="G4191" t="str">
        <f t="shared" si="65"/>
        <v>TR-POSSGKN210300811</v>
      </c>
    </row>
    <row r="4192" spans="1:7" x14ac:dyDescent="0.25">
      <c r="A4192" s="54">
        <v>44272</v>
      </c>
      <c r="B4192" t="s">
        <v>2176</v>
      </c>
      <c r="C4192" t="s">
        <v>27</v>
      </c>
      <c r="D4192">
        <v>30000</v>
      </c>
      <c r="E4192">
        <v>30000</v>
      </c>
      <c r="F4192">
        <v>1</v>
      </c>
      <c r="G4192" t="str">
        <f t="shared" si="65"/>
        <v>TR-POSSGKN210300812</v>
      </c>
    </row>
    <row r="4193" spans="1:7" x14ac:dyDescent="0.25">
      <c r="A4193" s="54">
        <v>44272</v>
      </c>
      <c r="B4193" t="s">
        <v>2176</v>
      </c>
      <c r="C4193" t="s">
        <v>265</v>
      </c>
      <c r="D4193">
        <v>5500</v>
      </c>
      <c r="E4193">
        <v>5500</v>
      </c>
      <c r="F4193">
        <v>1</v>
      </c>
      <c r="G4193" t="str">
        <f t="shared" si="65"/>
        <v>TR-POSSGKN210300812</v>
      </c>
    </row>
    <row r="4194" spans="1:7" x14ac:dyDescent="0.25">
      <c r="A4194" s="54">
        <v>44272</v>
      </c>
      <c r="B4194" t="s">
        <v>2176</v>
      </c>
      <c r="C4194" t="s">
        <v>42</v>
      </c>
      <c r="D4194">
        <v>27500</v>
      </c>
      <c r="E4194">
        <v>55000</v>
      </c>
      <c r="F4194">
        <v>2</v>
      </c>
      <c r="G4194" t="str">
        <f t="shared" si="65"/>
        <v>TR-POSSGKN210300812</v>
      </c>
    </row>
    <row r="4195" spans="1:7" x14ac:dyDescent="0.25">
      <c r="A4195" s="54">
        <v>44272</v>
      </c>
      <c r="B4195" t="s">
        <v>2177</v>
      </c>
      <c r="C4195" t="s">
        <v>44</v>
      </c>
      <c r="D4195">
        <v>9000</v>
      </c>
      <c r="E4195">
        <v>9000</v>
      </c>
      <c r="F4195">
        <v>1</v>
      </c>
      <c r="G4195" t="str">
        <f t="shared" si="65"/>
        <v>TR-POSSGKN210300813</v>
      </c>
    </row>
    <row r="4196" spans="1:7" x14ac:dyDescent="0.25">
      <c r="A4196" s="54">
        <v>44272</v>
      </c>
      <c r="B4196" t="s">
        <v>2178</v>
      </c>
      <c r="C4196" t="s">
        <v>78</v>
      </c>
      <c r="D4196">
        <v>32500</v>
      </c>
      <c r="E4196">
        <v>32500</v>
      </c>
      <c r="F4196">
        <v>1</v>
      </c>
      <c r="G4196" t="str">
        <f t="shared" si="65"/>
        <v>TR-POSSGKN210300814</v>
      </c>
    </row>
    <row r="4197" spans="1:7" x14ac:dyDescent="0.25">
      <c r="A4197" s="54">
        <v>44272</v>
      </c>
      <c r="B4197" t="s">
        <v>2179</v>
      </c>
      <c r="C4197" t="s">
        <v>44</v>
      </c>
      <c r="D4197">
        <v>9000</v>
      </c>
      <c r="E4197">
        <v>9000</v>
      </c>
      <c r="F4197">
        <v>1</v>
      </c>
      <c r="G4197" t="str">
        <f t="shared" si="65"/>
        <v>TR-POSSGKN210300815</v>
      </c>
    </row>
    <row r="4198" spans="1:7" x14ac:dyDescent="0.25">
      <c r="A4198" s="54">
        <v>44272</v>
      </c>
      <c r="B4198" t="s">
        <v>2180</v>
      </c>
      <c r="C4198" t="s">
        <v>267</v>
      </c>
      <c r="D4198">
        <v>12000</v>
      </c>
      <c r="E4198">
        <v>12000</v>
      </c>
      <c r="F4198">
        <v>1</v>
      </c>
      <c r="G4198" t="str">
        <f t="shared" si="65"/>
        <v>TR-POSSGKN210300816</v>
      </c>
    </row>
    <row r="4199" spans="1:7" x14ac:dyDescent="0.25">
      <c r="A4199" s="54">
        <v>44272</v>
      </c>
      <c r="B4199" t="s">
        <v>2181</v>
      </c>
      <c r="C4199" t="s">
        <v>269</v>
      </c>
      <c r="D4199">
        <v>9500</v>
      </c>
      <c r="E4199">
        <v>9500</v>
      </c>
      <c r="F4199">
        <v>1</v>
      </c>
      <c r="G4199" t="str">
        <f t="shared" si="65"/>
        <v>TR-POSSGKN210300817</v>
      </c>
    </row>
    <row r="4200" spans="1:7" x14ac:dyDescent="0.25">
      <c r="A4200" s="54">
        <v>44272</v>
      </c>
      <c r="B4200" t="s">
        <v>2182</v>
      </c>
      <c r="C4200" t="s">
        <v>15</v>
      </c>
      <c r="D4200">
        <v>15500</v>
      </c>
      <c r="E4200">
        <v>15500</v>
      </c>
      <c r="F4200">
        <v>1</v>
      </c>
      <c r="G4200" t="str">
        <f t="shared" si="65"/>
        <v>TR-POSSGKN210300818</v>
      </c>
    </row>
    <row r="4201" spans="1:7" x14ac:dyDescent="0.25">
      <c r="A4201" s="54">
        <v>44272</v>
      </c>
      <c r="B4201" t="s">
        <v>2183</v>
      </c>
      <c r="C4201" t="s">
        <v>55</v>
      </c>
      <c r="D4201">
        <v>26000</v>
      </c>
      <c r="E4201">
        <v>26000</v>
      </c>
      <c r="F4201">
        <v>1</v>
      </c>
      <c r="G4201" t="str">
        <f t="shared" si="65"/>
        <v>TR-POSSGKN210300819</v>
      </c>
    </row>
    <row r="4202" spans="1:7" x14ac:dyDescent="0.25">
      <c r="A4202" s="54">
        <v>44272</v>
      </c>
      <c r="B4202" t="s">
        <v>2184</v>
      </c>
      <c r="C4202" t="s">
        <v>254</v>
      </c>
      <c r="D4202">
        <v>16000</v>
      </c>
      <c r="E4202">
        <v>16000</v>
      </c>
      <c r="F4202">
        <v>1</v>
      </c>
      <c r="G4202" t="str">
        <f t="shared" si="65"/>
        <v>TR-POSSGKN210300820</v>
      </c>
    </row>
    <row r="4203" spans="1:7" x14ac:dyDescent="0.25">
      <c r="A4203" s="54">
        <v>44272</v>
      </c>
      <c r="B4203" t="s">
        <v>2185</v>
      </c>
      <c r="C4203" t="s">
        <v>135</v>
      </c>
      <c r="D4203">
        <v>28000</v>
      </c>
      <c r="E4203">
        <v>28000</v>
      </c>
      <c r="F4203">
        <v>1</v>
      </c>
      <c r="G4203" t="str">
        <f t="shared" si="65"/>
        <v>TR-POSSGKN210300821</v>
      </c>
    </row>
    <row r="4204" spans="1:7" x14ac:dyDescent="0.25">
      <c r="A4204" s="54">
        <v>44272</v>
      </c>
      <c r="B4204" t="s">
        <v>2185</v>
      </c>
      <c r="C4204" t="s">
        <v>198</v>
      </c>
      <c r="D4204">
        <v>80000</v>
      </c>
      <c r="E4204">
        <v>160000</v>
      </c>
      <c r="F4204">
        <v>2</v>
      </c>
      <c r="G4204" t="str">
        <f t="shared" si="65"/>
        <v>TR-POSSGKN210300821</v>
      </c>
    </row>
    <row r="4205" spans="1:7" x14ac:dyDescent="0.25">
      <c r="A4205" s="54">
        <v>44272</v>
      </c>
      <c r="B4205" t="s">
        <v>2185</v>
      </c>
      <c r="C4205" t="s">
        <v>449</v>
      </c>
      <c r="D4205">
        <v>8500</v>
      </c>
      <c r="E4205">
        <v>25500</v>
      </c>
      <c r="F4205">
        <v>3</v>
      </c>
      <c r="G4205" t="str">
        <f t="shared" si="65"/>
        <v>TR-POSSGKN210300821</v>
      </c>
    </row>
    <row r="4206" spans="1:7" x14ac:dyDescent="0.25">
      <c r="A4206" s="54">
        <v>44272</v>
      </c>
      <c r="B4206" t="s">
        <v>2185</v>
      </c>
      <c r="C4206" t="s">
        <v>9</v>
      </c>
      <c r="D4206">
        <v>14500</v>
      </c>
      <c r="E4206">
        <v>14500</v>
      </c>
      <c r="F4206">
        <v>1</v>
      </c>
      <c r="G4206" t="str">
        <f t="shared" si="65"/>
        <v>TR-POSSGKN210300821</v>
      </c>
    </row>
    <row r="4207" spans="1:7" x14ac:dyDescent="0.25">
      <c r="A4207" s="54">
        <v>44272</v>
      </c>
      <c r="B4207" t="s">
        <v>2185</v>
      </c>
      <c r="C4207" t="s">
        <v>1753</v>
      </c>
      <c r="D4207">
        <v>45000</v>
      </c>
      <c r="E4207">
        <v>45000</v>
      </c>
      <c r="F4207">
        <v>1</v>
      </c>
      <c r="G4207" t="str">
        <f t="shared" si="65"/>
        <v>TR-POSSGKN210300821</v>
      </c>
    </row>
    <row r="4208" spans="1:7" x14ac:dyDescent="0.25">
      <c r="A4208" s="54">
        <v>44272</v>
      </c>
      <c r="B4208" t="s">
        <v>2185</v>
      </c>
      <c r="C4208" t="s">
        <v>416</v>
      </c>
      <c r="D4208">
        <v>8300</v>
      </c>
      <c r="E4208">
        <v>8300</v>
      </c>
      <c r="F4208">
        <v>1</v>
      </c>
      <c r="G4208" t="str">
        <f t="shared" si="65"/>
        <v>TR-POSSGKN210300821</v>
      </c>
    </row>
    <row r="4209" spans="1:7" x14ac:dyDescent="0.25">
      <c r="A4209" s="54">
        <v>44272</v>
      </c>
      <c r="B4209" t="s">
        <v>2185</v>
      </c>
      <c r="C4209" t="s">
        <v>42</v>
      </c>
      <c r="D4209">
        <v>27000</v>
      </c>
      <c r="E4209">
        <v>270000</v>
      </c>
      <c r="F4209">
        <v>10</v>
      </c>
      <c r="G4209" t="str">
        <f t="shared" si="65"/>
        <v>TR-POSSGKN210300821</v>
      </c>
    </row>
    <row r="4210" spans="1:7" x14ac:dyDescent="0.25">
      <c r="A4210" s="54">
        <v>44272</v>
      </c>
      <c r="B4210" t="s">
        <v>2186</v>
      </c>
      <c r="C4210" t="s">
        <v>449</v>
      </c>
      <c r="D4210">
        <v>8300</v>
      </c>
      <c r="E4210">
        <v>124500</v>
      </c>
      <c r="F4210">
        <v>15</v>
      </c>
      <c r="G4210" t="str">
        <f t="shared" si="65"/>
        <v>TR-POSSGKN210300822</v>
      </c>
    </row>
    <row r="4211" spans="1:7" x14ac:dyDescent="0.25">
      <c r="A4211" s="54">
        <v>44272</v>
      </c>
      <c r="B4211" t="s">
        <v>2186</v>
      </c>
      <c r="C4211" t="s">
        <v>16</v>
      </c>
      <c r="D4211">
        <v>14500</v>
      </c>
      <c r="E4211">
        <v>29000</v>
      </c>
      <c r="F4211">
        <v>2</v>
      </c>
      <c r="G4211" t="str">
        <f t="shared" si="65"/>
        <v>TR-POSSGKN210300822</v>
      </c>
    </row>
    <row r="4212" spans="1:7" x14ac:dyDescent="0.25">
      <c r="A4212" s="54">
        <v>44272</v>
      </c>
      <c r="B4212" t="s">
        <v>2186</v>
      </c>
      <c r="C4212" t="s">
        <v>1756</v>
      </c>
      <c r="D4212">
        <v>89000</v>
      </c>
      <c r="E4212">
        <v>178000</v>
      </c>
      <c r="F4212">
        <v>2</v>
      </c>
      <c r="G4212" t="str">
        <f t="shared" si="65"/>
        <v>TR-POSSGKN210300822</v>
      </c>
    </row>
    <row r="4213" spans="1:7" x14ac:dyDescent="0.25">
      <c r="A4213" s="54">
        <v>44272</v>
      </c>
      <c r="B4213" t="s">
        <v>2186</v>
      </c>
      <c r="C4213" t="s">
        <v>42</v>
      </c>
      <c r="D4213">
        <v>27500</v>
      </c>
      <c r="E4213">
        <v>55000</v>
      </c>
      <c r="F4213">
        <v>2</v>
      </c>
      <c r="G4213" t="str">
        <f t="shared" si="65"/>
        <v>TR-POSSGKN210300822</v>
      </c>
    </row>
    <row r="4214" spans="1:7" x14ac:dyDescent="0.25">
      <c r="A4214" s="54">
        <v>44272</v>
      </c>
      <c r="B4214" t="s">
        <v>2186</v>
      </c>
      <c r="C4214" t="s">
        <v>112</v>
      </c>
      <c r="D4214">
        <v>17000</v>
      </c>
      <c r="E4214">
        <v>34000</v>
      </c>
      <c r="F4214">
        <v>2</v>
      </c>
      <c r="G4214" t="str">
        <f t="shared" si="65"/>
        <v>TR-POSSGKN210300822</v>
      </c>
    </row>
    <row r="4215" spans="1:7" x14ac:dyDescent="0.25">
      <c r="A4215" s="54">
        <v>44272</v>
      </c>
      <c r="B4215" t="s">
        <v>2186</v>
      </c>
      <c r="C4215" t="s">
        <v>42</v>
      </c>
      <c r="D4215">
        <v>27000</v>
      </c>
      <c r="E4215">
        <v>270000</v>
      </c>
      <c r="F4215">
        <v>10</v>
      </c>
      <c r="G4215" t="str">
        <f t="shared" si="65"/>
        <v>TR-POSSGKN210300822</v>
      </c>
    </row>
    <row r="4216" spans="1:7" x14ac:dyDescent="0.25">
      <c r="A4216" s="54">
        <v>44272</v>
      </c>
      <c r="B4216" t="s">
        <v>2186</v>
      </c>
      <c r="C4216" t="s">
        <v>10</v>
      </c>
      <c r="D4216">
        <v>14500</v>
      </c>
      <c r="E4216">
        <v>14500</v>
      </c>
      <c r="F4216">
        <v>1</v>
      </c>
      <c r="G4216" t="str">
        <f t="shared" si="65"/>
        <v>TR-POSSGKN210300822</v>
      </c>
    </row>
    <row r="4217" spans="1:7" x14ac:dyDescent="0.25">
      <c r="A4217" s="54">
        <v>44272</v>
      </c>
      <c r="B4217" t="s">
        <v>2186</v>
      </c>
      <c r="C4217" t="s">
        <v>237</v>
      </c>
      <c r="D4217">
        <v>15000</v>
      </c>
      <c r="E4217">
        <v>15000</v>
      </c>
      <c r="F4217">
        <v>1</v>
      </c>
      <c r="G4217" t="str">
        <f t="shared" si="65"/>
        <v>TR-POSSGKN210300822</v>
      </c>
    </row>
    <row r="4218" spans="1:7" x14ac:dyDescent="0.25">
      <c r="A4218" s="54">
        <v>44272</v>
      </c>
      <c r="B4218" t="s">
        <v>2186</v>
      </c>
      <c r="C4218" t="s">
        <v>265</v>
      </c>
      <c r="D4218">
        <v>5500</v>
      </c>
      <c r="E4218">
        <v>5500</v>
      </c>
      <c r="F4218">
        <v>1</v>
      </c>
      <c r="G4218" t="str">
        <f t="shared" si="65"/>
        <v>TR-POSSGKN210300822</v>
      </c>
    </row>
    <row r="4219" spans="1:7" x14ac:dyDescent="0.25">
      <c r="A4219" s="54">
        <v>44272</v>
      </c>
      <c r="B4219" t="s">
        <v>2187</v>
      </c>
      <c r="C4219" t="s">
        <v>42</v>
      </c>
      <c r="D4219">
        <v>27000</v>
      </c>
      <c r="E4219">
        <v>270000</v>
      </c>
      <c r="F4219">
        <v>10</v>
      </c>
      <c r="G4219" t="str">
        <f t="shared" si="65"/>
        <v>TR-POSSGKN210300823</v>
      </c>
    </row>
    <row r="4220" spans="1:7" x14ac:dyDescent="0.25">
      <c r="A4220" s="54">
        <v>44272</v>
      </c>
      <c r="B4220" t="s">
        <v>2187</v>
      </c>
      <c r="C4220" t="s">
        <v>68</v>
      </c>
      <c r="D4220">
        <v>5500</v>
      </c>
      <c r="E4220">
        <v>55000</v>
      </c>
      <c r="F4220">
        <v>10</v>
      </c>
      <c r="G4220" t="str">
        <f t="shared" si="65"/>
        <v>TR-POSSGKN210300823</v>
      </c>
    </row>
    <row r="4221" spans="1:7" x14ac:dyDescent="0.25">
      <c r="A4221" s="54">
        <v>44272</v>
      </c>
      <c r="B4221" t="s">
        <v>2187</v>
      </c>
      <c r="C4221" t="s">
        <v>1759</v>
      </c>
      <c r="D4221">
        <v>29000</v>
      </c>
      <c r="E4221">
        <v>87000</v>
      </c>
      <c r="F4221">
        <v>3</v>
      </c>
      <c r="G4221" t="str">
        <f t="shared" si="65"/>
        <v>TR-POSSGKN210300823</v>
      </c>
    </row>
    <row r="4222" spans="1:7" x14ac:dyDescent="0.25">
      <c r="A4222" s="54">
        <v>44272</v>
      </c>
      <c r="B4222" t="s">
        <v>2187</v>
      </c>
      <c r="C4222" t="s">
        <v>733</v>
      </c>
      <c r="D4222">
        <v>5500</v>
      </c>
      <c r="E4222">
        <v>5500</v>
      </c>
      <c r="F4222">
        <v>1</v>
      </c>
      <c r="G4222" t="str">
        <f t="shared" si="65"/>
        <v>TR-POSSGKN210300823</v>
      </c>
    </row>
    <row r="4223" spans="1:7" x14ac:dyDescent="0.25">
      <c r="A4223" s="54">
        <v>44272</v>
      </c>
      <c r="B4223" t="s">
        <v>2187</v>
      </c>
      <c r="C4223" t="s">
        <v>1761</v>
      </c>
      <c r="D4223">
        <v>140000</v>
      </c>
      <c r="E4223">
        <v>140000</v>
      </c>
      <c r="F4223">
        <v>1</v>
      </c>
      <c r="G4223" t="str">
        <f t="shared" si="65"/>
        <v>TR-POSSGKN210300823</v>
      </c>
    </row>
    <row r="4224" spans="1:7" x14ac:dyDescent="0.25">
      <c r="A4224" s="54">
        <v>44272</v>
      </c>
      <c r="B4224" t="s">
        <v>2188</v>
      </c>
      <c r="C4224" t="s">
        <v>1031</v>
      </c>
      <c r="D4224">
        <v>17500</v>
      </c>
      <c r="E4224">
        <v>17500</v>
      </c>
      <c r="F4224">
        <v>1</v>
      </c>
      <c r="G4224" t="str">
        <f t="shared" si="65"/>
        <v>TR-POSSGKN210300824</v>
      </c>
    </row>
    <row r="4225" spans="1:7" x14ac:dyDescent="0.25">
      <c r="A4225" s="54">
        <v>44272</v>
      </c>
      <c r="B4225" t="s">
        <v>2189</v>
      </c>
      <c r="C4225" t="s">
        <v>1032</v>
      </c>
      <c r="D4225">
        <v>89000</v>
      </c>
      <c r="E4225">
        <v>89000</v>
      </c>
      <c r="F4225">
        <v>1</v>
      </c>
      <c r="G4225" t="str">
        <f t="shared" si="65"/>
        <v>TR-POSSGKN210300825</v>
      </c>
    </row>
    <row r="4226" spans="1:7" x14ac:dyDescent="0.25">
      <c r="A4226" s="54">
        <v>44272</v>
      </c>
      <c r="B4226" t="s">
        <v>2189</v>
      </c>
      <c r="C4226" t="s">
        <v>1034</v>
      </c>
      <c r="D4226">
        <v>38000</v>
      </c>
      <c r="E4226">
        <v>190000</v>
      </c>
      <c r="F4226">
        <v>5</v>
      </c>
      <c r="G4226" t="str">
        <f t="shared" si="65"/>
        <v>TR-POSSGKN210300825</v>
      </c>
    </row>
    <row r="4227" spans="1:7" x14ac:dyDescent="0.25">
      <c r="A4227" s="54">
        <v>44272</v>
      </c>
      <c r="B4227" t="s">
        <v>2189</v>
      </c>
      <c r="C4227" t="s">
        <v>1035</v>
      </c>
      <c r="D4227">
        <v>77000</v>
      </c>
      <c r="E4227">
        <v>77000</v>
      </c>
      <c r="F4227">
        <v>1</v>
      </c>
      <c r="G4227" t="str">
        <f t="shared" ref="G4227:G4290" si="66" xml:space="preserve"> "TR-" &amp; B4227</f>
        <v>TR-POSSGKN210300825</v>
      </c>
    </row>
    <row r="4228" spans="1:7" x14ac:dyDescent="0.25">
      <c r="A4228" s="54">
        <v>44272</v>
      </c>
      <c r="B4228" t="s">
        <v>2189</v>
      </c>
      <c r="C4228" t="s">
        <v>1037</v>
      </c>
      <c r="D4228">
        <v>8000</v>
      </c>
      <c r="E4228">
        <v>8000</v>
      </c>
      <c r="F4228">
        <v>1</v>
      </c>
      <c r="G4228" t="str">
        <f t="shared" si="66"/>
        <v>TR-POSSGKN210300825</v>
      </c>
    </row>
    <row r="4229" spans="1:7" x14ac:dyDescent="0.25">
      <c r="A4229" s="54">
        <v>44272</v>
      </c>
      <c r="B4229" t="s">
        <v>2189</v>
      </c>
      <c r="C4229" t="s">
        <v>1039</v>
      </c>
      <c r="D4229">
        <v>15000</v>
      </c>
      <c r="E4229">
        <v>30000</v>
      </c>
      <c r="F4229">
        <v>2</v>
      </c>
      <c r="G4229" t="str">
        <f t="shared" si="66"/>
        <v>TR-POSSGKN210300825</v>
      </c>
    </row>
    <row r="4230" spans="1:7" x14ac:dyDescent="0.25">
      <c r="A4230" s="54">
        <v>44272</v>
      </c>
      <c r="B4230" t="s">
        <v>2189</v>
      </c>
      <c r="C4230" t="s">
        <v>282</v>
      </c>
      <c r="D4230">
        <v>92000</v>
      </c>
      <c r="E4230">
        <v>460000</v>
      </c>
      <c r="F4230">
        <v>5</v>
      </c>
      <c r="G4230" t="str">
        <f t="shared" si="66"/>
        <v>TR-POSSGKN210300825</v>
      </c>
    </row>
    <row r="4231" spans="1:7" x14ac:dyDescent="0.25">
      <c r="A4231" s="54">
        <v>44272</v>
      </c>
      <c r="B4231" t="s">
        <v>2190</v>
      </c>
      <c r="C4231" t="s">
        <v>29</v>
      </c>
      <c r="D4231">
        <v>14500</v>
      </c>
      <c r="E4231">
        <v>29000</v>
      </c>
      <c r="F4231">
        <v>2</v>
      </c>
      <c r="G4231" t="str">
        <f t="shared" si="66"/>
        <v>TR-POSSGKN210300826</v>
      </c>
    </row>
    <row r="4232" spans="1:7" x14ac:dyDescent="0.25">
      <c r="A4232" s="54">
        <v>44272</v>
      </c>
      <c r="B4232" t="s">
        <v>2190</v>
      </c>
      <c r="C4232" t="s">
        <v>60</v>
      </c>
      <c r="D4232">
        <v>8000</v>
      </c>
      <c r="E4232">
        <v>16000</v>
      </c>
      <c r="F4232">
        <v>2</v>
      </c>
      <c r="G4232" t="str">
        <f t="shared" si="66"/>
        <v>TR-POSSGKN210300826</v>
      </c>
    </row>
    <row r="4233" spans="1:7" x14ac:dyDescent="0.25">
      <c r="A4233" s="54">
        <v>44272</v>
      </c>
      <c r="B4233" t="s">
        <v>2190</v>
      </c>
      <c r="C4233" t="s">
        <v>189</v>
      </c>
      <c r="D4233">
        <v>32000</v>
      </c>
      <c r="E4233">
        <v>64000</v>
      </c>
      <c r="F4233">
        <v>2</v>
      </c>
      <c r="G4233" t="str">
        <f t="shared" si="66"/>
        <v>TR-POSSGKN210300826</v>
      </c>
    </row>
    <row r="4234" spans="1:7" x14ac:dyDescent="0.25">
      <c r="A4234" s="54">
        <v>44272</v>
      </c>
      <c r="B4234" t="s">
        <v>2190</v>
      </c>
      <c r="C4234" t="s">
        <v>10</v>
      </c>
      <c r="D4234">
        <v>14500</v>
      </c>
      <c r="E4234">
        <v>29000</v>
      </c>
      <c r="F4234">
        <v>2</v>
      </c>
      <c r="G4234" t="str">
        <f t="shared" si="66"/>
        <v>TR-POSSGKN210300826</v>
      </c>
    </row>
    <row r="4235" spans="1:7" x14ac:dyDescent="0.25">
      <c r="A4235" s="54">
        <v>44272</v>
      </c>
      <c r="B4235" t="s">
        <v>2190</v>
      </c>
      <c r="C4235" t="s">
        <v>283</v>
      </c>
      <c r="D4235">
        <v>20500</v>
      </c>
      <c r="E4235">
        <v>20500</v>
      </c>
      <c r="F4235">
        <v>1</v>
      </c>
      <c r="G4235" t="str">
        <f t="shared" si="66"/>
        <v>TR-POSSGKN210300826</v>
      </c>
    </row>
    <row r="4236" spans="1:7" x14ac:dyDescent="0.25">
      <c r="A4236" s="54">
        <v>44272</v>
      </c>
      <c r="B4236" t="s">
        <v>2190</v>
      </c>
      <c r="C4236" t="s">
        <v>830</v>
      </c>
      <c r="D4236">
        <v>195000</v>
      </c>
      <c r="E4236">
        <v>195000</v>
      </c>
      <c r="F4236">
        <v>1</v>
      </c>
      <c r="G4236" t="str">
        <f t="shared" si="66"/>
        <v>TR-POSSGKN210300826</v>
      </c>
    </row>
    <row r="4237" spans="1:7" x14ac:dyDescent="0.25">
      <c r="A4237" s="54">
        <v>44272</v>
      </c>
      <c r="B4237" t="s">
        <v>2190</v>
      </c>
      <c r="C4237" t="s">
        <v>1043</v>
      </c>
      <c r="D4237">
        <v>108000</v>
      </c>
      <c r="E4237">
        <v>108000</v>
      </c>
      <c r="F4237">
        <v>1</v>
      </c>
      <c r="G4237" t="str">
        <f t="shared" si="66"/>
        <v>TR-POSSGKN210300826</v>
      </c>
    </row>
    <row r="4238" spans="1:7" x14ac:dyDescent="0.25">
      <c r="A4238" s="54">
        <v>44272</v>
      </c>
      <c r="B4238" t="s">
        <v>2190</v>
      </c>
      <c r="C4238" t="s">
        <v>352</v>
      </c>
      <c r="D4238">
        <v>26000</v>
      </c>
      <c r="E4238">
        <v>52000</v>
      </c>
      <c r="F4238">
        <v>2</v>
      </c>
      <c r="G4238" t="str">
        <f t="shared" si="66"/>
        <v>TR-POSSGKN210300826</v>
      </c>
    </row>
    <row r="4239" spans="1:7" x14ac:dyDescent="0.25">
      <c r="A4239" s="54">
        <v>44272</v>
      </c>
      <c r="B4239" t="s">
        <v>2190</v>
      </c>
      <c r="C4239" t="s">
        <v>925</v>
      </c>
      <c r="D4239">
        <v>48000</v>
      </c>
      <c r="E4239">
        <v>48000</v>
      </c>
      <c r="F4239">
        <v>1</v>
      </c>
      <c r="G4239" t="str">
        <f t="shared" si="66"/>
        <v>TR-POSSGKN210300826</v>
      </c>
    </row>
    <row r="4240" spans="1:7" x14ac:dyDescent="0.25">
      <c r="A4240" s="54">
        <v>44272</v>
      </c>
      <c r="B4240" t="s">
        <v>2190</v>
      </c>
      <c r="C4240" t="s">
        <v>1044</v>
      </c>
      <c r="D4240">
        <v>87000</v>
      </c>
      <c r="E4240">
        <v>348000</v>
      </c>
      <c r="F4240">
        <v>4</v>
      </c>
      <c r="G4240" t="str">
        <f t="shared" si="66"/>
        <v>TR-POSSGKN210300826</v>
      </c>
    </row>
    <row r="4241" spans="1:7" x14ac:dyDescent="0.25">
      <c r="A4241" s="54">
        <v>44272</v>
      </c>
      <c r="B4241" t="s">
        <v>2190</v>
      </c>
      <c r="C4241" t="s">
        <v>792</v>
      </c>
      <c r="D4241">
        <v>5000</v>
      </c>
      <c r="E4241">
        <v>5000</v>
      </c>
      <c r="F4241">
        <v>1</v>
      </c>
      <c r="G4241" t="str">
        <f t="shared" si="66"/>
        <v>TR-POSSGKN210300826</v>
      </c>
    </row>
    <row r="4242" spans="1:7" x14ac:dyDescent="0.25">
      <c r="A4242" s="54">
        <v>44272</v>
      </c>
      <c r="B4242" t="s">
        <v>2190</v>
      </c>
      <c r="C4242" t="s">
        <v>1045</v>
      </c>
      <c r="D4242">
        <v>4500</v>
      </c>
      <c r="E4242">
        <v>4500</v>
      </c>
      <c r="F4242">
        <v>1</v>
      </c>
      <c r="G4242" t="str">
        <f t="shared" si="66"/>
        <v>TR-POSSGKN210300826</v>
      </c>
    </row>
    <row r="4243" spans="1:7" x14ac:dyDescent="0.25">
      <c r="A4243" s="54">
        <v>44272</v>
      </c>
      <c r="B4243" t="s">
        <v>2190</v>
      </c>
      <c r="C4243" t="s">
        <v>1046</v>
      </c>
      <c r="D4243">
        <v>11000</v>
      </c>
      <c r="E4243">
        <v>11000</v>
      </c>
      <c r="F4243">
        <v>1</v>
      </c>
      <c r="G4243" t="str">
        <f t="shared" si="66"/>
        <v>TR-POSSGKN210300826</v>
      </c>
    </row>
    <row r="4244" spans="1:7" x14ac:dyDescent="0.25">
      <c r="A4244" s="54">
        <v>44272</v>
      </c>
      <c r="B4244" t="s">
        <v>2191</v>
      </c>
      <c r="C4244" t="s">
        <v>145</v>
      </c>
      <c r="D4244">
        <v>18000</v>
      </c>
      <c r="E4244">
        <v>18000</v>
      </c>
      <c r="F4244">
        <v>1</v>
      </c>
      <c r="G4244" t="str">
        <f t="shared" si="66"/>
        <v>TR-POSSGKN210300827</v>
      </c>
    </row>
    <row r="4245" spans="1:7" x14ac:dyDescent="0.25">
      <c r="A4245" s="54">
        <v>44272</v>
      </c>
      <c r="B4245" t="s">
        <v>2192</v>
      </c>
      <c r="C4245" t="s">
        <v>1047</v>
      </c>
      <c r="D4245">
        <v>450000</v>
      </c>
      <c r="E4245">
        <v>450000</v>
      </c>
      <c r="F4245">
        <v>1</v>
      </c>
      <c r="G4245" t="str">
        <f t="shared" si="66"/>
        <v>TR-POSSGKN210300828</v>
      </c>
    </row>
    <row r="4246" spans="1:7" x14ac:dyDescent="0.25">
      <c r="A4246" s="54">
        <v>44272</v>
      </c>
      <c r="B4246" t="s">
        <v>2193</v>
      </c>
      <c r="C4246" t="s">
        <v>16</v>
      </c>
      <c r="D4246">
        <v>14500</v>
      </c>
      <c r="E4246">
        <v>29000</v>
      </c>
      <c r="F4246">
        <v>2</v>
      </c>
      <c r="G4246" t="str">
        <f t="shared" si="66"/>
        <v>TR-POSSGKN210300829</v>
      </c>
    </row>
    <row r="4247" spans="1:7" x14ac:dyDescent="0.25">
      <c r="A4247" s="54">
        <v>44272</v>
      </c>
      <c r="B4247" t="s">
        <v>2193</v>
      </c>
      <c r="C4247" t="s">
        <v>24</v>
      </c>
      <c r="D4247">
        <v>29000</v>
      </c>
      <c r="E4247">
        <v>116000</v>
      </c>
      <c r="F4247">
        <v>4</v>
      </c>
      <c r="G4247" t="str">
        <f t="shared" si="66"/>
        <v>TR-POSSGKN210300829</v>
      </c>
    </row>
    <row r="4248" spans="1:7" x14ac:dyDescent="0.25">
      <c r="A4248" s="54">
        <v>44272</v>
      </c>
      <c r="B4248" t="s">
        <v>2193</v>
      </c>
      <c r="C4248" t="s">
        <v>34</v>
      </c>
      <c r="D4248">
        <v>29000</v>
      </c>
      <c r="E4248">
        <v>116000</v>
      </c>
      <c r="F4248">
        <v>4</v>
      </c>
      <c r="G4248" t="str">
        <f t="shared" si="66"/>
        <v>TR-POSSGKN210300829</v>
      </c>
    </row>
    <row r="4249" spans="1:7" x14ac:dyDescent="0.25">
      <c r="A4249" s="54">
        <v>44272</v>
      </c>
      <c r="B4249" t="s">
        <v>2193</v>
      </c>
      <c r="C4249" t="s">
        <v>205</v>
      </c>
      <c r="D4249">
        <v>1000</v>
      </c>
      <c r="E4249">
        <v>4000</v>
      </c>
      <c r="F4249">
        <v>4</v>
      </c>
      <c r="G4249" t="str">
        <f t="shared" si="66"/>
        <v>TR-POSSGKN210300829</v>
      </c>
    </row>
    <row r="4250" spans="1:7" x14ac:dyDescent="0.25">
      <c r="A4250" s="54">
        <v>44273</v>
      </c>
      <c r="B4250" t="s">
        <v>2194</v>
      </c>
      <c r="C4250" t="s">
        <v>206</v>
      </c>
      <c r="D4250">
        <v>34000</v>
      </c>
      <c r="E4250">
        <v>34000</v>
      </c>
      <c r="F4250">
        <v>1</v>
      </c>
      <c r="G4250" t="str">
        <f t="shared" si="66"/>
        <v>TR-POSSGKN210300830</v>
      </c>
    </row>
    <row r="4251" spans="1:7" x14ac:dyDescent="0.25">
      <c r="A4251" s="54">
        <v>44273</v>
      </c>
      <c r="B4251" t="s">
        <v>2194</v>
      </c>
      <c r="C4251" t="s">
        <v>121</v>
      </c>
      <c r="D4251">
        <v>200000</v>
      </c>
      <c r="E4251">
        <v>200000</v>
      </c>
      <c r="F4251">
        <v>1</v>
      </c>
      <c r="G4251" t="str">
        <f t="shared" si="66"/>
        <v>TR-POSSGKN210300830</v>
      </c>
    </row>
    <row r="4252" spans="1:7" x14ac:dyDescent="0.25">
      <c r="A4252" s="54">
        <v>44273</v>
      </c>
      <c r="B4252" t="s">
        <v>2194</v>
      </c>
      <c r="C4252" t="s">
        <v>9</v>
      </c>
      <c r="D4252">
        <v>14500</v>
      </c>
      <c r="E4252">
        <v>14500</v>
      </c>
      <c r="F4252">
        <v>1</v>
      </c>
      <c r="G4252" t="str">
        <f t="shared" si="66"/>
        <v>TR-POSSGKN210300830</v>
      </c>
    </row>
    <row r="4253" spans="1:7" x14ac:dyDescent="0.25">
      <c r="A4253" s="54">
        <v>44273</v>
      </c>
      <c r="B4253" t="s">
        <v>2194</v>
      </c>
      <c r="C4253" t="s">
        <v>95</v>
      </c>
      <c r="D4253">
        <v>14500</v>
      </c>
      <c r="E4253">
        <v>14500</v>
      </c>
      <c r="F4253">
        <v>1</v>
      </c>
      <c r="G4253" t="str">
        <f t="shared" si="66"/>
        <v>TR-POSSGKN210300830</v>
      </c>
    </row>
    <row r="4254" spans="1:7" x14ac:dyDescent="0.25">
      <c r="A4254" s="54">
        <v>44273</v>
      </c>
      <c r="B4254" t="s">
        <v>2194</v>
      </c>
      <c r="C4254" t="s">
        <v>207</v>
      </c>
      <c r="D4254">
        <v>27000</v>
      </c>
      <c r="E4254">
        <v>27000</v>
      </c>
      <c r="F4254">
        <v>1</v>
      </c>
      <c r="G4254" t="str">
        <f t="shared" si="66"/>
        <v>TR-POSSGKN210300830</v>
      </c>
    </row>
    <row r="4255" spans="1:7" x14ac:dyDescent="0.25">
      <c r="A4255" s="54">
        <v>44273</v>
      </c>
      <c r="B4255" t="s">
        <v>2194</v>
      </c>
      <c r="C4255" t="s">
        <v>29</v>
      </c>
      <c r="D4255">
        <v>14500</v>
      </c>
      <c r="E4255">
        <v>14500</v>
      </c>
      <c r="F4255">
        <v>1</v>
      </c>
      <c r="G4255" t="str">
        <f t="shared" si="66"/>
        <v>TR-POSSGKN210300830</v>
      </c>
    </row>
    <row r="4256" spans="1:7" x14ac:dyDescent="0.25">
      <c r="A4256" s="54">
        <v>44273</v>
      </c>
      <c r="B4256" t="s">
        <v>2194</v>
      </c>
      <c r="C4256" t="s">
        <v>14</v>
      </c>
      <c r="D4256">
        <v>28000</v>
      </c>
      <c r="E4256">
        <v>28000</v>
      </c>
      <c r="F4256">
        <v>1</v>
      </c>
      <c r="G4256" t="str">
        <f t="shared" si="66"/>
        <v>TR-POSSGKN210300830</v>
      </c>
    </row>
    <row r="4257" spans="1:7" x14ac:dyDescent="0.25">
      <c r="A4257" s="54">
        <v>44273</v>
      </c>
      <c r="B4257" t="s">
        <v>2194</v>
      </c>
      <c r="C4257" t="s">
        <v>209</v>
      </c>
      <c r="D4257">
        <v>10500</v>
      </c>
      <c r="E4257">
        <v>10500</v>
      </c>
      <c r="F4257">
        <v>1</v>
      </c>
      <c r="G4257" t="str">
        <f t="shared" si="66"/>
        <v>TR-POSSGKN210300830</v>
      </c>
    </row>
    <row r="4258" spans="1:7" x14ac:dyDescent="0.25">
      <c r="A4258" s="54">
        <v>44273</v>
      </c>
      <c r="B4258" t="s">
        <v>2195</v>
      </c>
      <c r="C4258" t="s">
        <v>16</v>
      </c>
      <c r="D4258">
        <v>14500</v>
      </c>
      <c r="E4258">
        <v>14500</v>
      </c>
      <c r="F4258">
        <v>1</v>
      </c>
      <c r="G4258" t="str">
        <f t="shared" si="66"/>
        <v>TR-POSSGKN210300831</v>
      </c>
    </row>
    <row r="4259" spans="1:7" x14ac:dyDescent="0.25">
      <c r="A4259" s="54">
        <v>44273</v>
      </c>
      <c r="B4259" t="s">
        <v>2195</v>
      </c>
      <c r="C4259" t="s">
        <v>9</v>
      </c>
      <c r="D4259">
        <v>14500</v>
      </c>
      <c r="E4259">
        <v>29000</v>
      </c>
      <c r="F4259">
        <v>2</v>
      </c>
      <c r="G4259" t="str">
        <f t="shared" si="66"/>
        <v>TR-POSSGKN210300831</v>
      </c>
    </row>
    <row r="4260" spans="1:7" x14ac:dyDescent="0.25">
      <c r="A4260" s="54">
        <v>44273</v>
      </c>
      <c r="B4260" t="s">
        <v>2195</v>
      </c>
      <c r="C4260" t="s">
        <v>66</v>
      </c>
      <c r="D4260">
        <v>14500</v>
      </c>
      <c r="E4260">
        <v>29000</v>
      </c>
      <c r="F4260">
        <v>2</v>
      </c>
      <c r="G4260" t="str">
        <f t="shared" si="66"/>
        <v>TR-POSSGKN210300831</v>
      </c>
    </row>
    <row r="4261" spans="1:7" x14ac:dyDescent="0.25">
      <c r="A4261" s="54">
        <v>44273</v>
      </c>
      <c r="B4261" t="s">
        <v>2195</v>
      </c>
      <c r="C4261" t="s">
        <v>10</v>
      </c>
      <c r="D4261">
        <v>14500</v>
      </c>
      <c r="E4261">
        <v>29000</v>
      </c>
      <c r="F4261">
        <v>2</v>
      </c>
      <c r="G4261" t="str">
        <f t="shared" si="66"/>
        <v>TR-POSSGKN210300831</v>
      </c>
    </row>
    <row r="4262" spans="1:7" x14ac:dyDescent="0.25">
      <c r="A4262" s="54">
        <v>44273</v>
      </c>
      <c r="B4262" t="s">
        <v>2195</v>
      </c>
      <c r="C4262" t="s">
        <v>213</v>
      </c>
      <c r="D4262">
        <v>26500</v>
      </c>
      <c r="E4262">
        <v>26500</v>
      </c>
      <c r="F4262">
        <v>1</v>
      </c>
      <c r="G4262" t="str">
        <f t="shared" si="66"/>
        <v>TR-POSSGKN210300831</v>
      </c>
    </row>
    <row r="4263" spans="1:7" x14ac:dyDescent="0.25">
      <c r="A4263" s="54">
        <v>44273</v>
      </c>
      <c r="B4263" t="s">
        <v>2196</v>
      </c>
      <c r="C4263" t="s">
        <v>60</v>
      </c>
      <c r="D4263">
        <v>8000</v>
      </c>
      <c r="E4263">
        <v>8000</v>
      </c>
      <c r="F4263">
        <v>1</v>
      </c>
      <c r="G4263" t="str">
        <f t="shared" si="66"/>
        <v>TR-POSSGKN210300832</v>
      </c>
    </row>
    <row r="4264" spans="1:7" x14ac:dyDescent="0.25">
      <c r="A4264" s="54">
        <v>44273</v>
      </c>
      <c r="B4264" t="s">
        <v>2196</v>
      </c>
      <c r="C4264" t="s">
        <v>171</v>
      </c>
      <c r="D4264">
        <v>2800</v>
      </c>
      <c r="E4264">
        <v>11200</v>
      </c>
      <c r="F4264">
        <v>4</v>
      </c>
      <c r="G4264" t="str">
        <f t="shared" si="66"/>
        <v>TR-POSSGKN210300832</v>
      </c>
    </row>
    <row r="4265" spans="1:7" x14ac:dyDescent="0.25">
      <c r="A4265" s="54">
        <v>44273</v>
      </c>
      <c r="B4265" t="s">
        <v>2196</v>
      </c>
      <c r="C4265" t="s">
        <v>78</v>
      </c>
      <c r="D4265">
        <v>32500</v>
      </c>
      <c r="E4265">
        <v>32500</v>
      </c>
      <c r="F4265">
        <v>1</v>
      </c>
      <c r="G4265" t="str">
        <f t="shared" si="66"/>
        <v>TR-POSSGKN210300832</v>
      </c>
    </row>
    <row r="4266" spans="1:7" x14ac:dyDescent="0.25">
      <c r="A4266" s="54">
        <v>44273</v>
      </c>
      <c r="B4266" t="s">
        <v>2196</v>
      </c>
      <c r="C4266" t="s">
        <v>77</v>
      </c>
      <c r="D4266">
        <v>32500</v>
      </c>
      <c r="E4266">
        <v>65000</v>
      </c>
      <c r="F4266">
        <v>2</v>
      </c>
      <c r="G4266" t="str">
        <f t="shared" si="66"/>
        <v>TR-POSSGKN210300832</v>
      </c>
    </row>
    <row r="4267" spans="1:7" x14ac:dyDescent="0.25">
      <c r="A4267" s="54">
        <v>44273</v>
      </c>
      <c r="B4267" t="s">
        <v>2196</v>
      </c>
      <c r="C4267" t="s">
        <v>9</v>
      </c>
      <c r="D4267">
        <v>14500</v>
      </c>
      <c r="E4267">
        <v>29000</v>
      </c>
      <c r="F4267">
        <v>2</v>
      </c>
      <c r="G4267" t="str">
        <f t="shared" si="66"/>
        <v>TR-POSSGKN210300832</v>
      </c>
    </row>
    <row r="4268" spans="1:7" x14ac:dyDescent="0.25">
      <c r="A4268" s="54">
        <v>44273</v>
      </c>
      <c r="B4268" t="s">
        <v>2196</v>
      </c>
      <c r="C4268" t="s">
        <v>37</v>
      </c>
      <c r="D4268">
        <v>74000</v>
      </c>
      <c r="E4268">
        <v>148000</v>
      </c>
      <c r="F4268">
        <v>2</v>
      </c>
      <c r="G4268" t="str">
        <f t="shared" si="66"/>
        <v>TR-POSSGKN210300832</v>
      </c>
    </row>
    <row r="4269" spans="1:7" x14ac:dyDescent="0.25">
      <c r="A4269" s="54">
        <v>44273</v>
      </c>
      <c r="B4269" t="s">
        <v>2196</v>
      </c>
      <c r="C4269" t="s">
        <v>39</v>
      </c>
      <c r="D4269">
        <v>92500</v>
      </c>
      <c r="E4269">
        <v>185000</v>
      </c>
      <c r="F4269">
        <v>2</v>
      </c>
      <c r="G4269" t="str">
        <f t="shared" si="66"/>
        <v>TR-POSSGKN210300832</v>
      </c>
    </row>
    <row r="4270" spans="1:7" x14ac:dyDescent="0.25">
      <c r="A4270" s="54">
        <v>44273</v>
      </c>
      <c r="B4270" t="s">
        <v>2196</v>
      </c>
      <c r="C4270" t="s">
        <v>40</v>
      </c>
      <c r="D4270">
        <v>152000</v>
      </c>
      <c r="E4270">
        <v>304000</v>
      </c>
      <c r="F4270">
        <v>2</v>
      </c>
      <c r="G4270" t="str">
        <f t="shared" si="66"/>
        <v>TR-POSSGKN210300832</v>
      </c>
    </row>
    <row r="4271" spans="1:7" x14ac:dyDescent="0.25">
      <c r="A4271" s="54">
        <v>44273</v>
      </c>
      <c r="B4271" t="s">
        <v>2197</v>
      </c>
      <c r="C4271" t="s">
        <v>219</v>
      </c>
      <c r="D4271">
        <v>39000</v>
      </c>
      <c r="E4271">
        <v>39000</v>
      </c>
      <c r="F4271">
        <v>1</v>
      </c>
      <c r="G4271" t="str">
        <f t="shared" si="66"/>
        <v>TR-POSSGKN210300833</v>
      </c>
    </row>
    <row r="4272" spans="1:7" x14ac:dyDescent="0.25">
      <c r="A4272" s="54">
        <v>44273</v>
      </c>
      <c r="B4272" t="s">
        <v>2197</v>
      </c>
      <c r="C4272" t="s">
        <v>221</v>
      </c>
      <c r="D4272">
        <v>39000</v>
      </c>
      <c r="E4272">
        <v>39000</v>
      </c>
      <c r="F4272">
        <v>1</v>
      </c>
      <c r="G4272" t="str">
        <f t="shared" si="66"/>
        <v>TR-POSSGKN210300833</v>
      </c>
    </row>
    <row r="4273" spans="1:7" x14ac:dyDescent="0.25">
      <c r="A4273" s="54">
        <v>44273</v>
      </c>
      <c r="B4273" t="s">
        <v>2197</v>
      </c>
      <c r="C4273" t="s">
        <v>95</v>
      </c>
      <c r="D4273">
        <v>14500</v>
      </c>
      <c r="E4273">
        <v>14500</v>
      </c>
      <c r="F4273">
        <v>1</v>
      </c>
      <c r="G4273" t="str">
        <f t="shared" si="66"/>
        <v>TR-POSSGKN210300833</v>
      </c>
    </row>
    <row r="4274" spans="1:7" x14ac:dyDescent="0.25">
      <c r="A4274" s="54">
        <v>44273</v>
      </c>
      <c r="B4274" t="s">
        <v>2197</v>
      </c>
      <c r="C4274" t="s">
        <v>29</v>
      </c>
      <c r="D4274">
        <v>14500</v>
      </c>
      <c r="E4274">
        <v>14500</v>
      </c>
      <c r="F4274">
        <v>1</v>
      </c>
      <c r="G4274" t="str">
        <f t="shared" si="66"/>
        <v>TR-POSSGKN210300833</v>
      </c>
    </row>
    <row r="4275" spans="1:7" x14ac:dyDescent="0.25">
      <c r="A4275" s="54">
        <v>44273</v>
      </c>
      <c r="B4275" t="s">
        <v>2197</v>
      </c>
      <c r="C4275" t="s">
        <v>110</v>
      </c>
      <c r="D4275">
        <v>14000</v>
      </c>
      <c r="E4275">
        <v>56000</v>
      </c>
      <c r="F4275">
        <v>4</v>
      </c>
      <c r="G4275" t="str">
        <f t="shared" si="66"/>
        <v>TR-POSSGKN210300833</v>
      </c>
    </row>
    <row r="4276" spans="1:7" x14ac:dyDescent="0.25">
      <c r="A4276" s="54">
        <v>44273</v>
      </c>
      <c r="B4276" t="s">
        <v>2197</v>
      </c>
      <c r="C4276" t="s">
        <v>14</v>
      </c>
      <c r="D4276">
        <v>28000</v>
      </c>
      <c r="E4276">
        <v>28000</v>
      </c>
      <c r="F4276">
        <v>1</v>
      </c>
      <c r="G4276" t="str">
        <f t="shared" si="66"/>
        <v>TR-POSSGKN210300833</v>
      </c>
    </row>
    <row r="4277" spans="1:7" x14ac:dyDescent="0.25">
      <c r="A4277" s="54">
        <v>44273</v>
      </c>
      <c r="B4277" t="s">
        <v>2197</v>
      </c>
      <c r="C4277" t="s">
        <v>224</v>
      </c>
      <c r="D4277">
        <v>54200</v>
      </c>
      <c r="E4277">
        <v>54200</v>
      </c>
      <c r="F4277">
        <v>1</v>
      </c>
      <c r="G4277" t="str">
        <f t="shared" si="66"/>
        <v>TR-POSSGKN210300833</v>
      </c>
    </row>
    <row r="4278" spans="1:7" x14ac:dyDescent="0.25">
      <c r="A4278" s="54">
        <v>44273</v>
      </c>
      <c r="B4278" t="s">
        <v>2197</v>
      </c>
      <c r="C4278" t="s">
        <v>104</v>
      </c>
      <c r="D4278">
        <v>16000</v>
      </c>
      <c r="E4278">
        <v>16000</v>
      </c>
      <c r="F4278">
        <v>1</v>
      </c>
      <c r="G4278" t="str">
        <f t="shared" si="66"/>
        <v>TR-POSSGKN210300833</v>
      </c>
    </row>
    <row r="4279" spans="1:7" x14ac:dyDescent="0.25">
      <c r="A4279" s="54">
        <v>44273</v>
      </c>
      <c r="B4279" t="s">
        <v>2198</v>
      </c>
      <c r="C4279" t="s">
        <v>225</v>
      </c>
      <c r="D4279">
        <v>8500</v>
      </c>
      <c r="E4279">
        <v>51000</v>
      </c>
      <c r="F4279">
        <v>6</v>
      </c>
      <c r="G4279" t="str">
        <f t="shared" si="66"/>
        <v>TR-POSSGKN210300834</v>
      </c>
    </row>
    <row r="4280" spans="1:7" x14ac:dyDescent="0.25">
      <c r="A4280" s="54">
        <v>44273</v>
      </c>
      <c r="B4280" t="s">
        <v>2199</v>
      </c>
      <c r="C4280" t="s">
        <v>227</v>
      </c>
      <c r="D4280">
        <v>11000</v>
      </c>
      <c r="E4280">
        <v>11000</v>
      </c>
      <c r="F4280">
        <v>1</v>
      </c>
      <c r="G4280" t="str">
        <f t="shared" si="66"/>
        <v>TR-POSSGKN210300835</v>
      </c>
    </row>
    <row r="4281" spans="1:7" x14ac:dyDescent="0.25">
      <c r="A4281" s="54">
        <v>44273</v>
      </c>
      <c r="B4281" t="s">
        <v>2200</v>
      </c>
      <c r="C4281" t="s">
        <v>33</v>
      </c>
      <c r="D4281">
        <v>30000</v>
      </c>
      <c r="E4281">
        <v>30000</v>
      </c>
      <c r="F4281">
        <v>1</v>
      </c>
      <c r="G4281" t="str">
        <f t="shared" si="66"/>
        <v>TR-POSSGKN210300836</v>
      </c>
    </row>
    <row r="4282" spans="1:7" x14ac:dyDescent="0.25">
      <c r="A4282" s="54">
        <v>44273</v>
      </c>
      <c r="B4282" t="s">
        <v>2201</v>
      </c>
      <c r="C4282" t="s">
        <v>230</v>
      </c>
      <c r="D4282">
        <v>1958000</v>
      </c>
      <c r="E4282">
        <v>1958000</v>
      </c>
      <c r="F4282">
        <v>1</v>
      </c>
      <c r="G4282" t="str">
        <f t="shared" si="66"/>
        <v>TR-POSSGKN210300837</v>
      </c>
    </row>
    <row r="4283" spans="1:7" x14ac:dyDescent="0.25">
      <c r="A4283" s="54">
        <v>44273</v>
      </c>
      <c r="B4283" t="s">
        <v>2201</v>
      </c>
      <c r="C4283" t="s">
        <v>231</v>
      </c>
      <c r="D4283">
        <v>142000</v>
      </c>
      <c r="E4283">
        <v>710000</v>
      </c>
      <c r="F4283">
        <v>5</v>
      </c>
      <c r="G4283" t="str">
        <f t="shared" si="66"/>
        <v>TR-POSSGKN210300837</v>
      </c>
    </row>
    <row r="4284" spans="1:7" x14ac:dyDescent="0.25">
      <c r="A4284" s="54">
        <v>44273</v>
      </c>
      <c r="B4284" t="s">
        <v>2201</v>
      </c>
      <c r="C4284" t="s">
        <v>232</v>
      </c>
      <c r="D4284">
        <v>20000</v>
      </c>
      <c r="E4284">
        <v>40000</v>
      </c>
      <c r="F4284">
        <v>2</v>
      </c>
      <c r="G4284" t="str">
        <f t="shared" si="66"/>
        <v>TR-POSSGKN210300837</v>
      </c>
    </row>
    <row r="4285" spans="1:7" x14ac:dyDescent="0.25">
      <c r="A4285" s="54">
        <v>44273</v>
      </c>
      <c r="B4285" t="s">
        <v>2201</v>
      </c>
      <c r="C4285" t="s">
        <v>14</v>
      </c>
      <c r="D4285">
        <v>28000</v>
      </c>
      <c r="E4285">
        <v>56000</v>
      </c>
      <c r="F4285">
        <v>2</v>
      </c>
      <c r="G4285" t="str">
        <f t="shared" si="66"/>
        <v>TR-POSSGKN210300837</v>
      </c>
    </row>
    <row r="4286" spans="1:7" x14ac:dyDescent="0.25">
      <c r="A4286" s="54">
        <v>44273</v>
      </c>
      <c r="B4286" t="s">
        <v>2201</v>
      </c>
      <c r="C4286" t="s">
        <v>93</v>
      </c>
      <c r="D4286">
        <v>6600</v>
      </c>
      <c r="E4286">
        <v>33000</v>
      </c>
      <c r="F4286">
        <v>5</v>
      </c>
      <c r="G4286" t="str">
        <f t="shared" si="66"/>
        <v>TR-POSSGKN210300837</v>
      </c>
    </row>
    <row r="4287" spans="1:7" x14ac:dyDescent="0.25">
      <c r="A4287" s="54">
        <v>44273</v>
      </c>
      <c r="B4287" t="s">
        <v>2202</v>
      </c>
      <c r="C4287" t="s">
        <v>235</v>
      </c>
      <c r="D4287">
        <v>15000</v>
      </c>
      <c r="E4287">
        <v>15000</v>
      </c>
      <c r="F4287">
        <v>1</v>
      </c>
      <c r="G4287" t="str">
        <f t="shared" si="66"/>
        <v>TR-POSSGKN210300838</v>
      </c>
    </row>
    <row r="4288" spans="1:7" x14ac:dyDescent="0.25">
      <c r="A4288" s="54">
        <v>44273</v>
      </c>
      <c r="B4288" t="s">
        <v>2203</v>
      </c>
      <c r="C4288" t="s">
        <v>8</v>
      </c>
      <c r="D4288">
        <v>15000</v>
      </c>
      <c r="E4288">
        <v>15000</v>
      </c>
      <c r="F4288">
        <v>1</v>
      </c>
      <c r="G4288" t="str">
        <f t="shared" si="66"/>
        <v>TR-POSSGKN210300839</v>
      </c>
    </row>
    <row r="4289" spans="1:7" x14ac:dyDescent="0.25">
      <c r="A4289" s="54">
        <v>44273</v>
      </c>
      <c r="B4289" t="s">
        <v>2204</v>
      </c>
      <c r="C4289" t="s">
        <v>237</v>
      </c>
      <c r="D4289">
        <v>15000</v>
      </c>
      <c r="E4289">
        <v>15000</v>
      </c>
      <c r="F4289">
        <v>1</v>
      </c>
      <c r="G4289" t="str">
        <f t="shared" si="66"/>
        <v>TR-POSSGKN210300840</v>
      </c>
    </row>
    <row r="4290" spans="1:7" x14ac:dyDescent="0.25">
      <c r="A4290" s="54">
        <v>44273</v>
      </c>
      <c r="B4290" t="s">
        <v>2204</v>
      </c>
      <c r="C4290" t="s">
        <v>239</v>
      </c>
      <c r="D4290">
        <v>385000</v>
      </c>
      <c r="E4290">
        <v>385000</v>
      </c>
      <c r="F4290">
        <v>1</v>
      </c>
      <c r="G4290" t="str">
        <f t="shared" si="66"/>
        <v>TR-POSSGKN210300840</v>
      </c>
    </row>
    <row r="4291" spans="1:7" x14ac:dyDescent="0.25">
      <c r="A4291" s="54">
        <v>44273</v>
      </c>
      <c r="B4291" t="s">
        <v>2204</v>
      </c>
      <c r="C4291" t="s">
        <v>240</v>
      </c>
      <c r="D4291">
        <v>1400000</v>
      </c>
      <c r="E4291">
        <v>1400000</v>
      </c>
      <c r="F4291">
        <v>1</v>
      </c>
      <c r="G4291" t="str">
        <f t="shared" ref="G4291:G4354" si="67" xml:space="preserve"> "TR-" &amp; B4291</f>
        <v>TR-POSSGKN210300840</v>
      </c>
    </row>
    <row r="4292" spans="1:7" x14ac:dyDescent="0.25">
      <c r="A4292" s="54">
        <v>44273</v>
      </c>
      <c r="B4292" t="s">
        <v>2204</v>
      </c>
      <c r="C4292" t="s">
        <v>242</v>
      </c>
      <c r="D4292">
        <v>148000</v>
      </c>
      <c r="E4292">
        <v>148000</v>
      </c>
      <c r="F4292">
        <v>1</v>
      </c>
      <c r="G4292" t="str">
        <f t="shared" si="67"/>
        <v>TR-POSSGKN210300840</v>
      </c>
    </row>
    <row r="4293" spans="1:7" x14ac:dyDescent="0.25">
      <c r="A4293" s="54">
        <v>44273</v>
      </c>
      <c r="B4293" t="s">
        <v>2204</v>
      </c>
      <c r="C4293" t="s">
        <v>40</v>
      </c>
      <c r="D4293">
        <v>152000</v>
      </c>
      <c r="E4293">
        <v>152000</v>
      </c>
      <c r="F4293">
        <v>1</v>
      </c>
      <c r="G4293" t="str">
        <f t="shared" si="67"/>
        <v>TR-POSSGKN210300840</v>
      </c>
    </row>
    <row r="4294" spans="1:7" x14ac:dyDescent="0.25">
      <c r="A4294" s="54">
        <v>44273</v>
      </c>
      <c r="B4294" t="s">
        <v>2205</v>
      </c>
      <c r="C4294" t="s">
        <v>243</v>
      </c>
      <c r="D4294">
        <v>2500</v>
      </c>
      <c r="E4294">
        <v>2500</v>
      </c>
      <c r="F4294">
        <v>1</v>
      </c>
      <c r="G4294" t="str">
        <f t="shared" si="67"/>
        <v>TR-POSSGKN210300841</v>
      </c>
    </row>
    <row r="4295" spans="1:7" x14ac:dyDescent="0.25">
      <c r="A4295" s="54">
        <v>44273</v>
      </c>
      <c r="B4295" t="s">
        <v>2206</v>
      </c>
      <c r="C4295" t="s">
        <v>245</v>
      </c>
      <c r="D4295">
        <v>19000</v>
      </c>
      <c r="E4295">
        <v>19000</v>
      </c>
      <c r="F4295">
        <v>1</v>
      </c>
      <c r="G4295" t="str">
        <f t="shared" si="67"/>
        <v>TR-POSSGKN210300842</v>
      </c>
    </row>
    <row r="4296" spans="1:7" x14ac:dyDescent="0.25">
      <c r="A4296" s="54">
        <v>44273</v>
      </c>
      <c r="B4296" t="s">
        <v>2206</v>
      </c>
      <c r="C4296" t="s">
        <v>247</v>
      </c>
      <c r="D4296">
        <v>11500</v>
      </c>
      <c r="E4296">
        <v>11500</v>
      </c>
      <c r="F4296">
        <v>1</v>
      </c>
      <c r="G4296" t="str">
        <f t="shared" si="67"/>
        <v>TR-POSSGKN210300842</v>
      </c>
    </row>
    <row r="4297" spans="1:7" x14ac:dyDescent="0.25">
      <c r="A4297" s="54">
        <v>44273</v>
      </c>
      <c r="B4297" t="s">
        <v>2207</v>
      </c>
      <c r="C4297" t="s">
        <v>29</v>
      </c>
      <c r="D4297">
        <v>14500</v>
      </c>
      <c r="E4297">
        <v>29000</v>
      </c>
      <c r="F4297">
        <v>2</v>
      </c>
      <c r="G4297" t="str">
        <f t="shared" si="67"/>
        <v>TR-POSSGKN210300843</v>
      </c>
    </row>
    <row r="4298" spans="1:7" x14ac:dyDescent="0.25">
      <c r="A4298" s="54">
        <v>44273</v>
      </c>
      <c r="B4298" t="s">
        <v>2207</v>
      </c>
      <c r="C4298" t="s">
        <v>189</v>
      </c>
      <c r="D4298">
        <v>32000</v>
      </c>
      <c r="E4298">
        <v>32000</v>
      </c>
      <c r="F4298">
        <v>1</v>
      </c>
      <c r="G4298" t="str">
        <f t="shared" si="67"/>
        <v>TR-POSSGKN210300843</v>
      </c>
    </row>
    <row r="4299" spans="1:7" x14ac:dyDescent="0.25">
      <c r="A4299" s="54">
        <v>44273</v>
      </c>
      <c r="B4299" t="s">
        <v>2207</v>
      </c>
      <c r="C4299" t="s">
        <v>227</v>
      </c>
      <c r="D4299">
        <v>11000</v>
      </c>
      <c r="E4299">
        <v>11000</v>
      </c>
      <c r="F4299">
        <v>1</v>
      </c>
      <c r="G4299" t="str">
        <f t="shared" si="67"/>
        <v>TR-POSSGKN210300843</v>
      </c>
    </row>
    <row r="4300" spans="1:7" x14ac:dyDescent="0.25">
      <c r="A4300" s="54">
        <v>44273</v>
      </c>
      <c r="B4300" t="s">
        <v>2207</v>
      </c>
      <c r="C4300" t="s">
        <v>250</v>
      </c>
      <c r="D4300">
        <v>11000</v>
      </c>
      <c r="E4300">
        <v>22000</v>
      </c>
      <c r="F4300">
        <v>2</v>
      </c>
      <c r="G4300" t="str">
        <f t="shared" si="67"/>
        <v>TR-POSSGKN210300843</v>
      </c>
    </row>
    <row r="4301" spans="1:7" x14ac:dyDescent="0.25">
      <c r="A4301" s="54">
        <v>44273</v>
      </c>
      <c r="B4301" t="s">
        <v>2207</v>
      </c>
      <c r="C4301" t="s">
        <v>45</v>
      </c>
      <c r="D4301">
        <v>6000</v>
      </c>
      <c r="E4301">
        <v>12000</v>
      </c>
      <c r="F4301">
        <v>2</v>
      </c>
      <c r="G4301" t="str">
        <f t="shared" si="67"/>
        <v>TR-POSSGKN210300843</v>
      </c>
    </row>
    <row r="4302" spans="1:7" x14ac:dyDescent="0.25">
      <c r="A4302" s="54">
        <v>44273</v>
      </c>
      <c r="B4302" t="s">
        <v>2208</v>
      </c>
      <c r="C4302" t="s">
        <v>251</v>
      </c>
      <c r="D4302">
        <v>8200</v>
      </c>
      <c r="E4302">
        <v>8200</v>
      </c>
      <c r="F4302">
        <v>1</v>
      </c>
      <c r="G4302" t="str">
        <f t="shared" si="67"/>
        <v>TR-POSSGKN210300844</v>
      </c>
    </row>
    <row r="4303" spans="1:7" x14ac:dyDescent="0.25">
      <c r="A4303" s="54">
        <v>44273</v>
      </c>
      <c r="B4303" t="s">
        <v>2209</v>
      </c>
      <c r="C4303" t="s">
        <v>252</v>
      </c>
      <c r="D4303">
        <v>40000</v>
      </c>
      <c r="E4303">
        <v>120000</v>
      </c>
      <c r="F4303">
        <v>3</v>
      </c>
      <c r="G4303" t="str">
        <f t="shared" si="67"/>
        <v>TR-POSSGKN210300845</v>
      </c>
    </row>
    <row r="4304" spans="1:7" x14ac:dyDescent="0.25">
      <c r="A4304" s="54">
        <v>44273</v>
      </c>
      <c r="B4304" t="s">
        <v>2210</v>
      </c>
      <c r="C4304" t="s">
        <v>254</v>
      </c>
      <c r="D4304">
        <v>16000</v>
      </c>
      <c r="E4304">
        <v>32000</v>
      </c>
      <c r="F4304">
        <v>2</v>
      </c>
      <c r="G4304" t="str">
        <f t="shared" si="67"/>
        <v>TR-POSSGKN210300846</v>
      </c>
    </row>
    <row r="4305" spans="1:7" x14ac:dyDescent="0.25">
      <c r="A4305" s="54">
        <v>44273</v>
      </c>
      <c r="B4305" t="s">
        <v>2210</v>
      </c>
      <c r="C4305" t="s">
        <v>14</v>
      </c>
      <c r="D4305">
        <v>28000</v>
      </c>
      <c r="E4305">
        <v>28000</v>
      </c>
      <c r="F4305">
        <v>1</v>
      </c>
      <c r="G4305" t="str">
        <f t="shared" si="67"/>
        <v>TR-POSSGKN210300846</v>
      </c>
    </row>
    <row r="4306" spans="1:7" x14ac:dyDescent="0.25">
      <c r="A4306" s="54">
        <v>44273</v>
      </c>
      <c r="B4306" t="s">
        <v>2211</v>
      </c>
      <c r="C4306" t="s">
        <v>37</v>
      </c>
      <c r="D4306">
        <v>74000</v>
      </c>
      <c r="E4306">
        <v>74000</v>
      </c>
      <c r="F4306">
        <v>1</v>
      </c>
      <c r="G4306" t="str">
        <f t="shared" si="67"/>
        <v>TR-POSSGKN210300847</v>
      </c>
    </row>
    <row r="4307" spans="1:7" x14ac:dyDescent="0.25">
      <c r="A4307" s="54">
        <v>44273</v>
      </c>
      <c r="B4307" t="s">
        <v>2211</v>
      </c>
      <c r="C4307" t="s">
        <v>29</v>
      </c>
      <c r="D4307">
        <v>14500</v>
      </c>
      <c r="E4307">
        <v>43500</v>
      </c>
      <c r="F4307">
        <v>3</v>
      </c>
      <c r="G4307" t="str">
        <f t="shared" si="67"/>
        <v>TR-POSSGKN210300847</v>
      </c>
    </row>
    <row r="4308" spans="1:7" x14ac:dyDescent="0.25">
      <c r="A4308" s="54">
        <v>44273</v>
      </c>
      <c r="B4308" t="s">
        <v>2211</v>
      </c>
      <c r="C4308" t="s">
        <v>66</v>
      </c>
      <c r="D4308">
        <v>14500</v>
      </c>
      <c r="E4308">
        <v>29000</v>
      </c>
      <c r="F4308">
        <v>2</v>
      </c>
      <c r="G4308" t="str">
        <f t="shared" si="67"/>
        <v>TR-POSSGKN210300847</v>
      </c>
    </row>
    <row r="4309" spans="1:7" x14ac:dyDescent="0.25">
      <c r="A4309" s="54">
        <v>44273</v>
      </c>
      <c r="B4309" t="s">
        <v>2211</v>
      </c>
      <c r="C4309" t="s">
        <v>259</v>
      </c>
      <c r="D4309">
        <v>20000</v>
      </c>
      <c r="E4309">
        <v>20000</v>
      </c>
      <c r="F4309">
        <v>1</v>
      </c>
      <c r="G4309" t="str">
        <f t="shared" si="67"/>
        <v>TR-POSSGKN210300847</v>
      </c>
    </row>
    <row r="4310" spans="1:7" x14ac:dyDescent="0.25">
      <c r="A4310" s="54">
        <v>44273</v>
      </c>
      <c r="B4310" t="s">
        <v>2211</v>
      </c>
      <c r="C4310" t="s">
        <v>261</v>
      </c>
      <c r="D4310">
        <v>52000</v>
      </c>
      <c r="E4310">
        <v>52000</v>
      </c>
      <c r="F4310">
        <v>1</v>
      </c>
      <c r="G4310" t="str">
        <f t="shared" si="67"/>
        <v>TR-POSSGKN210300847</v>
      </c>
    </row>
    <row r="4311" spans="1:7" x14ac:dyDescent="0.25">
      <c r="A4311" s="54">
        <v>44273</v>
      </c>
      <c r="B4311" t="s">
        <v>2212</v>
      </c>
      <c r="C4311" t="s">
        <v>27</v>
      </c>
      <c r="D4311">
        <v>30000</v>
      </c>
      <c r="E4311">
        <v>60000</v>
      </c>
      <c r="F4311">
        <v>2</v>
      </c>
      <c r="G4311" t="str">
        <f t="shared" si="67"/>
        <v>TR-POSSGKN210300848</v>
      </c>
    </row>
    <row r="4312" spans="1:7" x14ac:dyDescent="0.25">
      <c r="A4312" s="54">
        <v>44273</v>
      </c>
      <c r="B4312" t="s">
        <v>2213</v>
      </c>
      <c r="C4312" t="s">
        <v>78</v>
      </c>
      <c r="D4312">
        <v>32500</v>
      </c>
      <c r="E4312">
        <v>32500</v>
      </c>
      <c r="F4312">
        <v>1</v>
      </c>
      <c r="G4312" t="str">
        <f t="shared" si="67"/>
        <v>TR-POSSGKN210300849</v>
      </c>
    </row>
    <row r="4313" spans="1:7" x14ac:dyDescent="0.25">
      <c r="A4313" s="54">
        <v>44273</v>
      </c>
      <c r="B4313" t="s">
        <v>2214</v>
      </c>
      <c r="C4313" t="s">
        <v>145</v>
      </c>
      <c r="D4313">
        <v>18000</v>
      </c>
      <c r="E4313">
        <v>18000</v>
      </c>
      <c r="F4313">
        <v>1</v>
      </c>
      <c r="G4313" t="str">
        <f t="shared" si="67"/>
        <v>TR-POSSGKN210300850</v>
      </c>
    </row>
    <row r="4314" spans="1:7" x14ac:dyDescent="0.25">
      <c r="A4314" s="54">
        <v>44273</v>
      </c>
      <c r="B4314" t="s">
        <v>2214</v>
      </c>
      <c r="C4314" t="s">
        <v>263</v>
      </c>
      <c r="D4314">
        <v>602000</v>
      </c>
      <c r="E4314">
        <v>602000</v>
      </c>
      <c r="F4314">
        <v>1</v>
      </c>
      <c r="G4314" t="str">
        <f t="shared" si="67"/>
        <v>TR-POSSGKN210300850</v>
      </c>
    </row>
    <row r="4315" spans="1:7" x14ac:dyDescent="0.25">
      <c r="A4315" s="54">
        <v>44273</v>
      </c>
      <c r="B4315" t="s">
        <v>2214</v>
      </c>
      <c r="C4315" t="s">
        <v>252</v>
      </c>
      <c r="D4315">
        <v>40000</v>
      </c>
      <c r="E4315">
        <v>40000</v>
      </c>
      <c r="F4315">
        <v>1</v>
      </c>
      <c r="G4315" t="str">
        <f t="shared" si="67"/>
        <v>TR-POSSGKN210300850</v>
      </c>
    </row>
    <row r="4316" spans="1:7" x14ac:dyDescent="0.25">
      <c r="A4316" s="54">
        <v>44273</v>
      </c>
      <c r="B4316" t="s">
        <v>2214</v>
      </c>
      <c r="C4316" t="s">
        <v>264</v>
      </c>
      <c r="D4316">
        <v>22000</v>
      </c>
      <c r="E4316">
        <v>22000</v>
      </c>
      <c r="F4316">
        <v>1</v>
      </c>
      <c r="G4316" t="str">
        <f t="shared" si="67"/>
        <v>TR-POSSGKN210300850</v>
      </c>
    </row>
    <row r="4317" spans="1:7" x14ac:dyDescent="0.25">
      <c r="A4317" s="54">
        <v>44273</v>
      </c>
      <c r="B4317" t="s">
        <v>2214</v>
      </c>
      <c r="C4317" t="s">
        <v>135</v>
      </c>
      <c r="D4317">
        <v>28000</v>
      </c>
      <c r="E4317">
        <v>56000</v>
      </c>
      <c r="F4317">
        <v>2</v>
      </c>
      <c r="G4317" t="str">
        <f t="shared" si="67"/>
        <v>TR-POSSGKN210300850</v>
      </c>
    </row>
    <row r="4318" spans="1:7" x14ac:dyDescent="0.25">
      <c r="A4318" s="54">
        <v>44273</v>
      </c>
      <c r="B4318" t="s">
        <v>2214</v>
      </c>
      <c r="C4318" t="s">
        <v>27</v>
      </c>
      <c r="D4318">
        <v>30000</v>
      </c>
      <c r="E4318">
        <v>30000</v>
      </c>
      <c r="F4318">
        <v>1</v>
      </c>
      <c r="G4318" t="str">
        <f t="shared" si="67"/>
        <v>TR-POSSGKN210300850</v>
      </c>
    </row>
    <row r="4319" spans="1:7" x14ac:dyDescent="0.25">
      <c r="A4319" s="54">
        <v>44273</v>
      </c>
      <c r="B4319" t="s">
        <v>2215</v>
      </c>
      <c r="C4319" t="s">
        <v>265</v>
      </c>
      <c r="D4319">
        <v>5500</v>
      </c>
      <c r="E4319">
        <v>5500</v>
      </c>
      <c r="F4319">
        <v>1</v>
      </c>
      <c r="G4319" t="str">
        <f t="shared" si="67"/>
        <v>TR-POSSGKN210300851</v>
      </c>
    </row>
    <row r="4320" spans="1:7" x14ac:dyDescent="0.25">
      <c r="A4320" s="54">
        <v>44273</v>
      </c>
      <c r="B4320" t="s">
        <v>2216</v>
      </c>
      <c r="C4320" t="s">
        <v>42</v>
      </c>
      <c r="D4320">
        <v>27500</v>
      </c>
      <c r="E4320">
        <v>55000</v>
      </c>
      <c r="F4320">
        <v>2</v>
      </c>
      <c r="G4320" t="str">
        <f t="shared" si="67"/>
        <v>TR-POSSGKN210300852</v>
      </c>
    </row>
    <row r="4321" spans="1:7" x14ac:dyDescent="0.25">
      <c r="A4321" s="54">
        <v>44273</v>
      </c>
      <c r="B4321" t="s">
        <v>2216</v>
      </c>
      <c r="C4321" t="s">
        <v>78</v>
      </c>
      <c r="D4321">
        <v>32500</v>
      </c>
      <c r="E4321">
        <v>32500</v>
      </c>
      <c r="F4321">
        <v>1</v>
      </c>
      <c r="G4321" t="str">
        <f t="shared" si="67"/>
        <v>TR-POSSGKN210300852</v>
      </c>
    </row>
    <row r="4322" spans="1:7" x14ac:dyDescent="0.25">
      <c r="A4322" s="54">
        <v>44273</v>
      </c>
      <c r="B4322" t="s">
        <v>2216</v>
      </c>
      <c r="C4322" t="s">
        <v>267</v>
      </c>
      <c r="D4322">
        <v>12000</v>
      </c>
      <c r="E4322">
        <v>12000</v>
      </c>
      <c r="F4322">
        <v>1</v>
      </c>
      <c r="G4322" t="str">
        <f t="shared" si="67"/>
        <v>TR-POSSGKN210300852</v>
      </c>
    </row>
    <row r="4323" spans="1:7" x14ac:dyDescent="0.25">
      <c r="A4323" s="54">
        <v>44273</v>
      </c>
      <c r="B4323" t="s">
        <v>2216</v>
      </c>
      <c r="C4323" t="s">
        <v>269</v>
      </c>
      <c r="D4323">
        <v>9500</v>
      </c>
      <c r="E4323">
        <v>9500</v>
      </c>
      <c r="F4323">
        <v>1</v>
      </c>
      <c r="G4323" t="str">
        <f t="shared" si="67"/>
        <v>TR-POSSGKN210300852</v>
      </c>
    </row>
    <row r="4324" spans="1:7" x14ac:dyDescent="0.25">
      <c r="A4324" s="54">
        <v>44273</v>
      </c>
      <c r="B4324" t="s">
        <v>2216</v>
      </c>
      <c r="C4324" t="s">
        <v>15</v>
      </c>
      <c r="D4324">
        <v>15500</v>
      </c>
      <c r="E4324">
        <v>15500</v>
      </c>
      <c r="F4324">
        <v>1</v>
      </c>
      <c r="G4324" t="str">
        <f t="shared" si="67"/>
        <v>TR-POSSGKN210300852</v>
      </c>
    </row>
    <row r="4325" spans="1:7" x14ac:dyDescent="0.25">
      <c r="A4325" s="54">
        <v>44273</v>
      </c>
      <c r="B4325" t="s">
        <v>2217</v>
      </c>
      <c r="C4325" t="s">
        <v>55</v>
      </c>
      <c r="D4325">
        <v>26000</v>
      </c>
      <c r="E4325">
        <v>26000</v>
      </c>
      <c r="F4325">
        <v>1</v>
      </c>
      <c r="G4325" t="str">
        <f t="shared" si="67"/>
        <v>TR-POSSGKN210300853</v>
      </c>
    </row>
    <row r="4326" spans="1:7" x14ac:dyDescent="0.25">
      <c r="A4326" s="54">
        <v>44273</v>
      </c>
      <c r="B4326" t="s">
        <v>2217</v>
      </c>
      <c r="C4326" t="s">
        <v>254</v>
      </c>
      <c r="D4326">
        <v>16000</v>
      </c>
      <c r="E4326">
        <v>16000</v>
      </c>
      <c r="F4326">
        <v>1</v>
      </c>
      <c r="G4326" t="str">
        <f t="shared" si="67"/>
        <v>TR-POSSGKN210300853</v>
      </c>
    </row>
    <row r="4327" spans="1:7" x14ac:dyDescent="0.25">
      <c r="A4327" s="54">
        <v>44273</v>
      </c>
      <c r="B4327" t="s">
        <v>2217</v>
      </c>
      <c r="C4327" t="s">
        <v>135</v>
      </c>
      <c r="D4327">
        <v>28000</v>
      </c>
      <c r="E4327">
        <v>28000</v>
      </c>
      <c r="F4327">
        <v>1</v>
      </c>
      <c r="G4327" t="str">
        <f t="shared" si="67"/>
        <v>TR-POSSGKN210300853</v>
      </c>
    </row>
    <row r="4328" spans="1:7" x14ac:dyDescent="0.25">
      <c r="A4328" s="54">
        <v>44273</v>
      </c>
      <c r="B4328" t="s">
        <v>2217</v>
      </c>
      <c r="C4328" t="s">
        <v>294</v>
      </c>
      <c r="D4328">
        <v>8500</v>
      </c>
      <c r="E4328">
        <v>17000</v>
      </c>
      <c r="F4328">
        <v>2</v>
      </c>
      <c r="G4328" t="str">
        <f t="shared" si="67"/>
        <v>TR-POSSGKN210300853</v>
      </c>
    </row>
    <row r="4329" spans="1:7" x14ac:dyDescent="0.25">
      <c r="A4329" s="54">
        <v>44273</v>
      </c>
      <c r="B4329" t="s">
        <v>2217</v>
      </c>
      <c r="C4329" t="s">
        <v>93</v>
      </c>
      <c r="D4329">
        <v>6600</v>
      </c>
      <c r="E4329">
        <v>79200</v>
      </c>
      <c r="F4329">
        <v>12</v>
      </c>
      <c r="G4329" t="str">
        <f t="shared" si="67"/>
        <v>TR-POSSGKN210300853</v>
      </c>
    </row>
    <row r="4330" spans="1:7" x14ac:dyDescent="0.25">
      <c r="A4330" s="54">
        <v>44273</v>
      </c>
      <c r="B4330" t="s">
        <v>2218</v>
      </c>
      <c r="C4330" t="s">
        <v>106</v>
      </c>
      <c r="D4330">
        <v>1000</v>
      </c>
      <c r="E4330">
        <v>1000</v>
      </c>
      <c r="F4330">
        <v>1</v>
      </c>
      <c r="G4330" t="str">
        <f t="shared" si="67"/>
        <v>TR-POSSGKN210300854</v>
      </c>
    </row>
    <row r="4331" spans="1:7" x14ac:dyDescent="0.25">
      <c r="A4331" s="54">
        <v>44273</v>
      </c>
      <c r="B4331" t="s">
        <v>2218</v>
      </c>
      <c r="C4331" t="s">
        <v>62</v>
      </c>
      <c r="D4331">
        <v>16000</v>
      </c>
      <c r="E4331">
        <v>16000</v>
      </c>
      <c r="F4331">
        <v>1</v>
      </c>
      <c r="G4331" t="str">
        <f t="shared" si="67"/>
        <v>TR-POSSGKN210300854</v>
      </c>
    </row>
    <row r="4332" spans="1:7" x14ac:dyDescent="0.25">
      <c r="A4332" s="54">
        <v>44275</v>
      </c>
      <c r="B4332" t="s">
        <v>2218</v>
      </c>
      <c r="C4332" t="s">
        <v>263</v>
      </c>
      <c r="D4332">
        <v>475000</v>
      </c>
      <c r="E4332">
        <v>475000</v>
      </c>
      <c r="F4332">
        <v>1</v>
      </c>
      <c r="G4332" t="str">
        <f t="shared" si="67"/>
        <v>TR-POSSGKN210300854</v>
      </c>
    </row>
    <row r="4333" spans="1:7" x14ac:dyDescent="0.25">
      <c r="A4333" s="54">
        <v>44275</v>
      </c>
      <c r="B4333" t="s">
        <v>2218</v>
      </c>
      <c r="C4333" t="s">
        <v>2219</v>
      </c>
      <c r="D4333">
        <v>87500</v>
      </c>
      <c r="E4333">
        <v>175000</v>
      </c>
      <c r="F4333">
        <v>2</v>
      </c>
      <c r="G4333" t="str">
        <f t="shared" si="67"/>
        <v>TR-POSSGKN210300854</v>
      </c>
    </row>
    <row r="4334" spans="1:7" x14ac:dyDescent="0.25">
      <c r="A4334" s="54">
        <v>44275</v>
      </c>
      <c r="B4334" t="s">
        <v>2220</v>
      </c>
      <c r="C4334" t="s">
        <v>12</v>
      </c>
      <c r="D4334">
        <v>16500</v>
      </c>
      <c r="E4334">
        <v>16500</v>
      </c>
      <c r="F4334">
        <v>1</v>
      </c>
      <c r="G4334" t="str">
        <f t="shared" si="67"/>
        <v>TR-POSSGKN210300855</v>
      </c>
    </row>
    <row r="4335" spans="1:7" x14ac:dyDescent="0.25">
      <c r="A4335" s="54">
        <v>44275</v>
      </c>
      <c r="B4335" t="s">
        <v>2221</v>
      </c>
      <c r="C4335" t="s">
        <v>1871</v>
      </c>
      <c r="D4335">
        <v>40000</v>
      </c>
      <c r="E4335">
        <v>160000</v>
      </c>
      <c r="F4335">
        <v>4</v>
      </c>
      <c r="G4335" t="str">
        <f t="shared" si="67"/>
        <v>TR-POSSGKN210300856</v>
      </c>
    </row>
    <row r="4336" spans="1:7" x14ac:dyDescent="0.25">
      <c r="A4336" s="54">
        <v>44275</v>
      </c>
      <c r="B4336" t="s">
        <v>2222</v>
      </c>
      <c r="C4336" t="s">
        <v>106</v>
      </c>
      <c r="D4336">
        <v>1000</v>
      </c>
      <c r="E4336">
        <v>1000</v>
      </c>
      <c r="F4336">
        <v>1</v>
      </c>
      <c r="G4336" t="str">
        <f t="shared" si="67"/>
        <v>TR-POSSGKN210300857</v>
      </c>
    </row>
    <row r="4337" spans="1:7" x14ac:dyDescent="0.25">
      <c r="A4337" s="54">
        <v>44275</v>
      </c>
      <c r="B4337" t="s">
        <v>2223</v>
      </c>
      <c r="C4337" t="s">
        <v>2224</v>
      </c>
      <c r="D4337">
        <v>99000</v>
      </c>
      <c r="E4337">
        <v>99000</v>
      </c>
      <c r="F4337">
        <v>1</v>
      </c>
      <c r="G4337" t="str">
        <f t="shared" si="67"/>
        <v>TR-POSSGKN210300858</v>
      </c>
    </row>
    <row r="4338" spans="1:7" x14ac:dyDescent="0.25">
      <c r="A4338" s="54">
        <v>44275</v>
      </c>
      <c r="B4338" t="s">
        <v>2223</v>
      </c>
      <c r="C4338" t="s">
        <v>88</v>
      </c>
      <c r="D4338">
        <v>33000</v>
      </c>
      <c r="E4338">
        <v>33000</v>
      </c>
      <c r="F4338">
        <v>1</v>
      </c>
      <c r="G4338" t="str">
        <f t="shared" si="67"/>
        <v>TR-POSSGKN210300858</v>
      </c>
    </row>
    <row r="4339" spans="1:7" x14ac:dyDescent="0.25">
      <c r="A4339" s="54">
        <v>44275</v>
      </c>
      <c r="B4339" t="s">
        <v>2223</v>
      </c>
      <c r="C4339" t="s">
        <v>808</v>
      </c>
      <c r="D4339">
        <v>120000</v>
      </c>
      <c r="E4339">
        <v>120000</v>
      </c>
      <c r="F4339">
        <v>1</v>
      </c>
      <c r="G4339" t="str">
        <f t="shared" si="67"/>
        <v>TR-POSSGKN210300858</v>
      </c>
    </row>
    <row r="4340" spans="1:7" x14ac:dyDescent="0.25">
      <c r="A4340" s="54">
        <v>44275</v>
      </c>
      <c r="B4340" t="s">
        <v>2223</v>
      </c>
      <c r="C4340" t="s">
        <v>498</v>
      </c>
      <c r="D4340">
        <v>145000</v>
      </c>
      <c r="E4340">
        <v>145000</v>
      </c>
      <c r="F4340">
        <v>1</v>
      </c>
      <c r="G4340" t="str">
        <f t="shared" si="67"/>
        <v>TR-POSSGKN210300858</v>
      </c>
    </row>
    <row r="4341" spans="1:7" x14ac:dyDescent="0.25">
      <c r="A4341" s="54">
        <v>44275</v>
      </c>
      <c r="B4341" t="s">
        <v>2223</v>
      </c>
      <c r="C4341" t="s">
        <v>29</v>
      </c>
      <c r="D4341">
        <v>14500</v>
      </c>
      <c r="E4341">
        <v>14500</v>
      </c>
      <c r="F4341">
        <v>1</v>
      </c>
      <c r="G4341" t="str">
        <f t="shared" si="67"/>
        <v>TR-POSSGKN210300858</v>
      </c>
    </row>
    <row r="4342" spans="1:7" x14ac:dyDescent="0.25">
      <c r="A4342" s="54">
        <v>44275</v>
      </c>
      <c r="B4342" t="s">
        <v>2223</v>
      </c>
      <c r="C4342" t="s">
        <v>269</v>
      </c>
      <c r="D4342">
        <v>9500</v>
      </c>
      <c r="E4342">
        <v>9500</v>
      </c>
      <c r="F4342">
        <v>1</v>
      </c>
      <c r="G4342" t="str">
        <f t="shared" si="67"/>
        <v>TR-POSSGKN210300858</v>
      </c>
    </row>
    <row r="4343" spans="1:7" x14ac:dyDescent="0.25">
      <c r="A4343" s="54">
        <v>44275</v>
      </c>
      <c r="B4343" t="s">
        <v>2223</v>
      </c>
      <c r="C4343" t="s">
        <v>187</v>
      </c>
      <c r="D4343">
        <v>5000</v>
      </c>
      <c r="E4343">
        <v>5000</v>
      </c>
      <c r="F4343">
        <v>1</v>
      </c>
      <c r="G4343" t="str">
        <f t="shared" si="67"/>
        <v>TR-POSSGKN210300858</v>
      </c>
    </row>
    <row r="4344" spans="1:7" x14ac:dyDescent="0.25">
      <c r="A4344" s="54">
        <v>44275</v>
      </c>
      <c r="B4344" t="s">
        <v>2223</v>
      </c>
      <c r="C4344" t="s">
        <v>252</v>
      </c>
      <c r="D4344">
        <v>40000</v>
      </c>
      <c r="E4344">
        <v>80000</v>
      </c>
      <c r="F4344">
        <v>2</v>
      </c>
      <c r="G4344" t="str">
        <f t="shared" si="67"/>
        <v>TR-POSSGKN210300858</v>
      </c>
    </row>
    <row r="4345" spans="1:7" x14ac:dyDescent="0.25">
      <c r="A4345" s="54">
        <v>44275</v>
      </c>
      <c r="B4345" t="s">
        <v>2225</v>
      </c>
      <c r="C4345" t="s">
        <v>2226</v>
      </c>
      <c r="D4345">
        <v>4500</v>
      </c>
      <c r="E4345">
        <v>40000</v>
      </c>
      <c r="F4345">
        <v>8.8888888888888893</v>
      </c>
      <c r="G4345" t="str">
        <f t="shared" si="67"/>
        <v>TR-POSSGKN210300859</v>
      </c>
    </row>
    <row r="4346" spans="1:7" x14ac:dyDescent="0.25">
      <c r="A4346" s="54">
        <v>44275</v>
      </c>
      <c r="B4346" t="s">
        <v>2227</v>
      </c>
      <c r="C4346" t="s">
        <v>213</v>
      </c>
      <c r="D4346">
        <v>26500</v>
      </c>
      <c r="E4346">
        <v>53000</v>
      </c>
      <c r="F4346">
        <v>2</v>
      </c>
      <c r="G4346" t="str">
        <f t="shared" si="67"/>
        <v>TR-POSSGKN210300860</v>
      </c>
    </row>
    <row r="4347" spans="1:7" x14ac:dyDescent="0.25">
      <c r="A4347" s="54">
        <v>44275</v>
      </c>
      <c r="B4347" t="s">
        <v>2227</v>
      </c>
      <c r="C4347" t="s">
        <v>276</v>
      </c>
      <c r="D4347">
        <v>14500</v>
      </c>
      <c r="E4347">
        <v>14500</v>
      </c>
      <c r="F4347">
        <v>1</v>
      </c>
      <c r="G4347" t="str">
        <f t="shared" si="67"/>
        <v>TR-POSSGKN210300860</v>
      </c>
    </row>
    <row r="4348" spans="1:7" x14ac:dyDescent="0.25">
      <c r="A4348" s="54">
        <v>44275</v>
      </c>
      <c r="B4348" t="s">
        <v>2227</v>
      </c>
      <c r="C4348" t="s">
        <v>10</v>
      </c>
      <c r="D4348">
        <v>14500</v>
      </c>
      <c r="E4348">
        <v>14500</v>
      </c>
      <c r="F4348">
        <v>1</v>
      </c>
      <c r="G4348" t="str">
        <f t="shared" si="67"/>
        <v>TR-POSSGKN210300860</v>
      </c>
    </row>
    <row r="4349" spans="1:7" x14ac:dyDescent="0.25">
      <c r="A4349" s="54">
        <v>44275</v>
      </c>
      <c r="B4349" t="s">
        <v>2227</v>
      </c>
      <c r="C4349" t="s">
        <v>394</v>
      </c>
      <c r="D4349">
        <v>9200</v>
      </c>
      <c r="E4349">
        <v>36800</v>
      </c>
      <c r="F4349">
        <v>4</v>
      </c>
      <c r="G4349" t="str">
        <f t="shared" si="67"/>
        <v>TR-POSSGKN210300860</v>
      </c>
    </row>
    <row r="4350" spans="1:7" x14ac:dyDescent="0.25">
      <c r="A4350" s="54">
        <v>44275</v>
      </c>
      <c r="B4350" t="s">
        <v>2227</v>
      </c>
      <c r="C4350" t="s">
        <v>410</v>
      </c>
      <c r="D4350">
        <v>9200</v>
      </c>
      <c r="E4350">
        <v>9200</v>
      </c>
      <c r="F4350">
        <v>1</v>
      </c>
      <c r="G4350" t="str">
        <f t="shared" si="67"/>
        <v>TR-POSSGKN210300860</v>
      </c>
    </row>
    <row r="4351" spans="1:7" x14ac:dyDescent="0.25">
      <c r="A4351" s="54">
        <v>44275</v>
      </c>
      <c r="B4351" t="s">
        <v>2227</v>
      </c>
      <c r="C4351" t="s">
        <v>1748</v>
      </c>
      <c r="D4351">
        <v>45000</v>
      </c>
      <c r="E4351">
        <v>45000</v>
      </c>
      <c r="F4351">
        <v>1</v>
      </c>
      <c r="G4351" t="str">
        <f t="shared" si="67"/>
        <v>TR-POSSGKN210300860</v>
      </c>
    </row>
    <row r="4352" spans="1:7" x14ac:dyDescent="0.25">
      <c r="A4352" s="54">
        <v>44275</v>
      </c>
      <c r="B4352" t="s">
        <v>2227</v>
      </c>
      <c r="C4352" t="s">
        <v>20</v>
      </c>
      <c r="D4352">
        <v>30000</v>
      </c>
      <c r="E4352">
        <v>60000</v>
      </c>
      <c r="F4352">
        <v>2</v>
      </c>
      <c r="G4352" t="str">
        <f t="shared" si="67"/>
        <v>TR-POSSGKN210300860</v>
      </c>
    </row>
    <row r="4353" spans="1:7" x14ac:dyDescent="0.25">
      <c r="A4353" s="54">
        <v>44275</v>
      </c>
      <c r="B4353" t="s">
        <v>2228</v>
      </c>
      <c r="C4353" t="s">
        <v>2229</v>
      </c>
      <c r="D4353">
        <v>14000</v>
      </c>
      <c r="E4353">
        <v>14000</v>
      </c>
      <c r="F4353">
        <v>1</v>
      </c>
      <c r="G4353" t="str">
        <f t="shared" si="67"/>
        <v>TR-POSSGKN210300861</v>
      </c>
    </row>
    <row r="4354" spans="1:7" x14ac:dyDescent="0.25">
      <c r="A4354" s="54">
        <v>44275</v>
      </c>
      <c r="B4354" t="s">
        <v>2230</v>
      </c>
      <c r="C4354" t="s">
        <v>27</v>
      </c>
      <c r="D4354">
        <v>30000</v>
      </c>
      <c r="E4354">
        <v>60000</v>
      </c>
      <c r="F4354">
        <v>2</v>
      </c>
      <c r="G4354" t="str">
        <f t="shared" si="67"/>
        <v>TR-POSSGKN210300862</v>
      </c>
    </row>
    <row r="4355" spans="1:7" x14ac:dyDescent="0.25">
      <c r="A4355" s="54">
        <v>44275</v>
      </c>
      <c r="B4355" t="s">
        <v>2231</v>
      </c>
      <c r="C4355" t="s">
        <v>2125</v>
      </c>
      <c r="D4355">
        <v>4000</v>
      </c>
      <c r="E4355">
        <v>4000</v>
      </c>
      <c r="F4355">
        <v>1</v>
      </c>
      <c r="G4355" t="str">
        <f t="shared" ref="G4355:G4418" si="68" xml:space="preserve"> "TR-" &amp; B4355</f>
        <v>TR-POSSGKN210300863</v>
      </c>
    </row>
    <row r="4356" spans="1:7" x14ac:dyDescent="0.25">
      <c r="A4356" s="54">
        <v>44275</v>
      </c>
      <c r="B4356" t="s">
        <v>2232</v>
      </c>
      <c r="C4356" t="s">
        <v>917</v>
      </c>
      <c r="D4356">
        <v>2500</v>
      </c>
      <c r="E4356">
        <v>2500</v>
      </c>
      <c r="F4356">
        <v>1</v>
      </c>
      <c r="G4356" t="str">
        <f t="shared" si="68"/>
        <v>TR-POSSGKN210300864</v>
      </c>
    </row>
    <row r="4357" spans="1:7" x14ac:dyDescent="0.25">
      <c r="A4357" s="54">
        <v>44275</v>
      </c>
      <c r="B4357" t="s">
        <v>2233</v>
      </c>
      <c r="C4357" t="s">
        <v>2234</v>
      </c>
      <c r="D4357">
        <v>3500</v>
      </c>
      <c r="E4357">
        <v>3500</v>
      </c>
      <c r="F4357">
        <v>1</v>
      </c>
      <c r="G4357" t="str">
        <f t="shared" si="68"/>
        <v>TR-POSSGKN210300865</v>
      </c>
    </row>
    <row r="4358" spans="1:7" x14ac:dyDescent="0.25">
      <c r="A4358" s="54">
        <v>44275</v>
      </c>
      <c r="B4358" t="s">
        <v>2233</v>
      </c>
      <c r="C4358" t="s">
        <v>84</v>
      </c>
      <c r="D4358">
        <v>4000</v>
      </c>
      <c r="E4358">
        <v>4000</v>
      </c>
      <c r="F4358">
        <v>1</v>
      </c>
      <c r="G4358" t="str">
        <f t="shared" si="68"/>
        <v>TR-POSSGKN210300865</v>
      </c>
    </row>
    <row r="4359" spans="1:7" x14ac:dyDescent="0.25">
      <c r="A4359" s="54">
        <v>44275</v>
      </c>
      <c r="B4359" t="s">
        <v>2233</v>
      </c>
      <c r="C4359" t="s">
        <v>2107</v>
      </c>
      <c r="D4359">
        <v>4500</v>
      </c>
      <c r="E4359">
        <v>4500</v>
      </c>
      <c r="F4359">
        <v>1</v>
      </c>
      <c r="G4359" t="str">
        <f t="shared" si="68"/>
        <v>TR-POSSGKN210300865</v>
      </c>
    </row>
    <row r="4360" spans="1:7" x14ac:dyDescent="0.25">
      <c r="A4360" s="54">
        <v>44275</v>
      </c>
      <c r="B4360" t="s">
        <v>2233</v>
      </c>
      <c r="C4360" t="s">
        <v>2235</v>
      </c>
      <c r="D4360">
        <v>5200</v>
      </c>
      <c r="E4360">
        <v>5200</v>
      </c>
      <c r="F4360">
        <v>1</v>
      </c>
      <c r="G4360" t="str">
        <f t="shared" si="68"/>
        <v>TR-POSSGKN210300865</v>
      </c>
    </row>
    <row r="4361" spans="1:7" x14ac:dyDescent="0.25">
      <c r="A4361" s="54">
        <v>44275</v>
      </c>
      <c r="B4361" t="s">
        <v>2233</v>
      </c>
      <c r="C4361" t="s">
        <v>2236</v>
      </c>
      <c r="D4361">
        <v>75000</v>
      </c>
      <c r="E4361">
        <v>75000</v>
      </c>
      <c r="F4361">
        <v>1</v>
      </c>
      <c r="G4361" t="str">
        <f t="shared" si="68"/>
        <v>TR-POSSGKN210300865</v>
      </c>
    </row>
    <row r="4362" spans="1:7" x14ac:dyDescent="0.25">
      <c r="A4362" s="54">
        <v>44275</v>
      </c>
      <c r="B4362" t="s">
        <v>2233</v>
      </c>
      <c r="C4362" t="s">
        <v>9</v>
      </c>
      <c r="D4362">
        <v>14500</v>
      </c>
      <c r="E4362">
        <v>14500</v>
      </c>
      <c r="F4362">
        <v>1</v>
      </c>
      <c r="G4362" t="str">
        <f t="shared" si="68"/>
        <v>TR-POSSGKN210300865</v>
      </c>
    </row>
    <row r="4363" spans="1:7" x14ac:dyDescent="0.25">
      <c r="A4363" s="54">
        <v>44275</v>
      </c>
      <c r="B4363" t="s">
        <v>2233</v>
      </c>
      <c r="C4363" t="s">
        <v>20</v>
      </c>
      <c r="D4363">
        <v>30000</v>
      </c>
      <c r="E4363">
        <v>60000</v>
      </c>
      <c r="F4363">
        <v>2</v>
      </c>
      <c r="G4363" t="str">
        <f t="shared" si="68"/>
        <v>TR-POSSGKN210300865</v>
      </c>
    </row>
    <row r="4364" spans="1:7" x14ac:dyDescent="0.25">
      <c r="A4364" s="54">
        <v>44275</v>
      </c>
      <c r="B4364" t="s">
        <v>2237</v>
      </c>
      <c r="C4364" t="s">
        <v>2238</v>
      </c>
      <c r="D4364">
        <v>25000</v>
      </c>
      <c r="E4364">
        <v>50000</v>
      </c>
      <c r="F4364">
        <v>2</v>
      </c>
      <c r="G4364" t="str">
        <f t="shared" si="68"/>
        <v>TR-POSSGKN210300866</v>
      </c>
    </row>
    <row r="4365" spans="1:7" x14ac:dyDescent="0.25">
      <c r="A4365" s="54">
        <v>44275</v>
      </c>
      <c r="B4365" t="s">
        <v>2239</v>
      </c>
      <c r="C4365" t="s">
        <v>77</v>
      </c>
      <c r="D4365">
        <v>32500</v>
      </c>
      <c r="E4365">
        <v>65000</v>
      </c>
      <c r="F4365">
        <v>2</v>
      </c>
      <c r="G4365" t="str">
        <f t="shared" si="68"/>
        <v>TR-POSSGKN210300867</v>
      </c>
    </row>
    <row r="4366" spans="1:7" x14ac:dyDescent="0.25">
      <c r="A4366" s="54">
        <v>44275</v>
      </c>
      <c r="B4366" t="s">
        <v>2239</v>
      </c>
      <c r="C4366" t="s">
        <v>66</v>
      </c>
      <c r="D4366">
        <v>14500</v>
      </c>
      <c r="E4366">
        <v>14500</v>
      </c>
      <c r="F4366">
        <v>1</v>
      </c>
      <c r="G4366" t="str">
        <f t="shared" si="68"/>
        <v>TR-POSSGKN210300867</v>
      </c>
    </row>
    <row r="4367" spans="1:7" x14ac:dyDescent="0.25">
      <c r="A4367" s="54">
        <v>44275</v>
      </c>
      <c r="B4367" t="s">
        <v>2239</v>
      </c>
      <c r="C4367" t="s">
        <v>9</v>
      </c>
      <c r="D4367">
        <v>14500</v>
      </c>
      <c r="E4367">
        <v>14500</v>
      </c>
      <c r="F4367">
        <v>1</v>
      </c>
      <c r="G4367" t="str">
        <f t="shared" si="68"/>
        <v>TR-POSSGKN210300867</v>
      </c>
    </row>
    <row r="4368" spans="1:7" x14ac:dyDescent="0.25">
      <c r="A4368" s="54">
        <v>44275</v>
      </c>
      <c r="B4368" t="s">
        <v>2239</v>
      </c>
      <c r="C4368" t="s">
        <v>22</v>
      </c>
      <c r="D4368">
        <v>30000</v>
      </c>
      <c r="E4368">
        <v>30000</v>
      </c>
      <c r="F4368">
        <v>1</v>
      </c>
      <c r="G4368" t="str">
        <f t="shared" si="68"/>
        <v>TR-POSSGKN210300867</v>
      </c>
    </row>
    <row r="4369" spans="1:7" x14ac:dyDescent="0.25">
      <c r="A4369" s="54">
        <v>44275</v>
      </c>
      <c r="B4369" t="s">
        <v>2240</v>
      </c>
      <c r="C4369" t="s">
        <v>410</v>
      </c>
      <c r="D4369">
        <v>9200</v>
      </c>
      <c r="E4369">
        <v>27600</v>
      </c>
      <c r="F4369">
        <v>3</v>
      </c>
      <c r="G4369" t="str">
        <f t="shared" si="68"/>
        <v>TR-POSSGKN210300868</v>
      </c>
    </row>
    <row r="4370" spans="1:7" x14ac:dyDescent="0.25">
      <c r="A4370" s="54">
        <v>44275</v>
      </c>
      <c r="B4370" t="s">
        <v>2240</v>
      </c>
      <c r="C4370" t="s">
        <v>163</v>
      </c>
      <c r="D4370">
        <v>5000</v>
      </c>
      <c r="E4370">
        <v>5000</v>
      </c>
      <c r="F4370">
        <v>1</v>
      </c>
      <c r="G4370" t="str">
        <f t="shared" si="68"/>
        <v>TR-POSSGKN210300868</v>
      </c>
    </row>
    <row r="4371" spans="1:7" x14ac:dyDescent="0.25">
      <c r="A4371" s="54">
        <v>44275</v>
      </c>
      <c r="B4371" t="s">
        <v>2240</v>
      </c>
      <c r="C4371" t="s">
        <v>449</v>
      </c>
      <c r="D4371">
        <v>8500</v>
      </c>
      <c r="E4371">
        <v>25500</v>
      </c>
      <c r="F4371">
        <v>3</v>
      </c>
      <c r="G4371" t="str">
        <f t="shared" si="68"/>
        <v>TR-POSSGKN210300868</v>
      </c>
    </row>
    <row r="4372" spans="1:7" x14ac:dyDescent="0.25">
      <c r="A4372" s="54">
        <v>44275</v>
      </c>
      <c r="B4372" t="s">
        <v>2240</v>
      </c>
      <c r="C4372" t="s">
        <v>16</v>
      </c>
      <c r="D4372">
        <v>14500</v>
      </c>
      <c r="E4372">
        <v>14500</v>
      </c>
      <c r="F4372">
        <v>1</v>
      </c>
      <c r="G4372" t="str">
        <f t="shared" si="68"/>
        <v>TR-POSSGKN210300868</v>
      </c>
    </row>
    <row r="4373" spans="1:7" x14ac:dyDescent="0.25">
      <c r="A4373" s="54">
        <v>44275</v>
      </c>
      <c r="B4373" t="s">
        <v>2240</v>
      </c>
      <c r="C4373" t="s">
        <v>66</v>
      </c>
      <c r="D4373">
        <v>14500</v>
      </c>
      <c r="E4373">
        <v>14500</v>
      </c>
      <c r="F4373">
        <v>1</v>
      </c>
      <c r="G4373" t="str">
        <f t="shared" si="68"/>
        <v>TR-POSSGKN210300868</v>
      </c>
    </row>
    <row r="4374" spans="1:7" x14ac:dyDescent="0.25">
      <c r="A4374" s="54">
        <v>44275</v>
      </c>
      <c r="B4374" t="s">
        <v>2240</v>
      </c>
      <c r="C4374" t="s">
        <v>29</v>
      </c>
      <c r="D4374">
        <v>14500</v>
      </c>
      <c r="E4374">
        <v>29000</v>
      </c>
      <c r="F4374">
        <v>2</v>
      </c>
      <c r="G4374" t="str">
        <f t="shared" si="68"/>
        <v>TR-POSSGKN210300868</v>
      </c>
    </row>
    <row r="4375" spans="1:7" x14ac:dyDescent="0.25">
      <c r="A4375" s="54">
        <v>44275</v>
      </c>
      <c r="B4375" t="s">
        <v>2240</v>
      </c>
      <c r="C4375" t="s">
        <v>20</v>
      </c>
      <c r="D4375">
        <v>30000</v>
      </c>
      <c r="E4375">
        <v>30000</v>
      </c>
      <c r="F4375">
        <v>1</v>
      </c>
      <c r="G4375" t="str">
        <f t="shared" si="68"/>
        <v>TR-POSSGKN210300868</v>
      </c>
    </row>
    <row r="4376" spans="1:7" x14ac:dyDescent="0.25">
      <c r="A4376" s="54">
        <v>44275</v>
      </c>
      <c r="B4376" t="s">
        <v>2241</v>
      </c>
      <c r="C4376" t="s">
        <v>2242</v>
      </c>
      <c r="D4376">
        <v>2500</v>
      </c>
      <c r="E4376">
        <v>10000</v>
      </c>
      <c r="F4376">
        <v>4</v>
      </c>
      <c r="G4376" t="str">
        <f t="shared" si="68"/>
        <v>TR-POSSGKN210300869</v>
      </c>
    </row>
    <row r="4377" spans="1:7" x14ac:dyDescent="0.25">
      <c r="A4377" s="54">
        <v>44275</v>
      </c>
      <c r="B4377" t="s">
        <v>2243</v>
      </c>
      <c r="C4377" t="s">
        <v>1873</v>
      </c>
      <c r="D4377">
        <v>32000</v>
      </c>
      <c r="E4377">
        <v>32000</v>
      </c>
      <c r="F4377">
        <v>1</v>
      </c>
      <c r="G4377" t="str">
        <f t="shared" si="68"/>
        <v>TR-POSSGKN210300870</v>
      </c>
    </row>
    <row r="4378" spans="1:7" x14ac:dyDescent="0.25">
      <c r="A4378" s="54">
        <v>44275</v>
      </c>
      <c r="B4378" t="s">
        <v>2244</v>
      </c>
      <c r="C4378" t="s">
        <v>9</v>
      </c>
      <c r="D4378">
        <v>14500</v>
      </c>
      <c r="E4378">
        <v>14500</v>
      </c>
      <c r="F4378">
        <v>1</v>
      </c>
      <c r="G4378" t="str">
        <f t="shared" si="68"/>
        <v>TR-POSSGKN210300871</v>
      </c>
    </row>
    <row r="4379" spans="1:7" x14ac:dyDescent="0.25">
      <c r="A4379" s="54">
        <v>44275</v>
      </c>
      <c r="B4379" t="s">
        <v>2245</v>
      </c>
      <c r="C4379" t="s">
        <v>37</v>
      </c>
      <c r="D4379">
        <v>74000</v>
      </c>
      <c r="E4379">
        <v>74000</v>
      </c>
      <c r="F4379">
        <v>1</v>
      </c>
      <c r="G4379" t="str">
        <f t="shared" si="68"/>
        <v>TR-POSSGKN210300872</v>
      </c>
    </row>
    <row r="4380" spans="1:7" x14ac:dyDescent="0.25">
      <c r="A4380" s="54">
        <v>44275</v>
      </c>
      <c r="B4380" t="s">
        <v>2245</v>
      </c>
      <c r="C4380" t="s">
        <v>40</v>
      </c>
      <c r="D4380">
        <v>152000</v>
      </c>
      <c r="E4380">
        <v>152000</v>
      </c>
      <c r="F4380">
        <v>1</v>
      </c>
      <c r="G4380" t="str">
        <f t="shared" si="68"/>
        <v>TR-POSSGKN210300872</v>
      </c>
    </row>
    <row r="4381" spans="1:7" x14ac:dyDescent="0.25">
      <c r="A4381" s="54">
        <v>44275</v>
      </c>
      <c r="B4381" t="s">
        <v>2245</v>
      </c>
      <c r="C4381" t="s">
        <v>336</v>
      </c>
      <c r="D4381">
        <v>16000</v>
      </c>
      <c r="E4381">
        <v>32000</v>
      </c>
      <c r="F4381">
        <v>2</v>
      </c>
      <c r="G4381" t="str">
        <f t="shared" si="68"/>
        <v>TR-POSSGKN210300872</v>
      </c>
    </row>
    <row r="4382" spans="1:7" x14ac:dyDescent="0.25">
      <c r="A4382" s="54">
        <v>44275</v>
      </c>
      <c r="B4382" t="s">
        <v>2245</v>
      </c>
      <c r="C4382" t="s">
        <v>897</v>
      </c>
      <c r="D4382">
        <v>5200</v>
      </c>
      <c r="E4382">
        <v>5200</v>
      </c>
      <c r="F4382">
        <v>1</v>
      </c>
      <c r="G4382" t="str">
        <f t="shared" si="68"/>
        <v>TR-POSSGKN210300872</v>
      </c>
    </row>
    <row r="4383" spans="1:7" x14ac:dyDescent="0.25">
      <c r="A4383" s="54">
        <v>44275</v>
      </c>
      <c r="B4383" t="s">
        <v>2245</v>
      </c>
      <c r="C4383" t="s">
        <v>172</v>
      </c>
      <c r="D4383">
        <v>2800</v>
      </c>
      <c r="E4383">
        <v>2800</v>
      </c>
      <c r="F4383">
        <v>1</v>
      </c>
      <c r="G4383" t="str">
        <f t="shared" si="68"/>
        <v>TR-POSSGKN210300872</v>
      </c>
    </row>
    <row r="4384" spans="1:7" x14ac:dyDescent="0.25">
      <c r="A4384" s="54">
        <v>44275</v>
      </c>
      <c r="B4384" t="s">
        <v>2246</v>
      </c>
      <c r="C4384" t="s">
        <v>2247</v>
      </c>
      <c r="D4384">
        <v>18000</v>
      </c>
      <c r="E4384">
        <v>18000</v>
      </c>
      <c r="F4384">
        <v>1</v>
      </c>
      <c r="G4384" t="str">
        <f t="shared" si="68"/>
        <v>TR-POSSGKN210300873</v>
      </c>
    </row>
    <row r="4385" spans="1:7" x14ac:dyDescent="0.25">
      <c r="A4385" s="54">
        <v>44275</v>
      </c>
      <c r="B4385" t="s">
        <v>2248</v>
      </c>
      <c r="C4385" t="s">
        <v>29</v>
      </c>
      <c r="D4385">
        <v>14500</v>
      </c>
      <c r="E4385">
        <v>14500</v>
      </c>
      <c r="F4385">
        <v>1</v>
      </c>
      <c r="G4385" t="str">
        <f t="shared" si="68"/>
        <v>TR-POSSGKN210300874</v>
      </c>
    </row>
    <row r="4386" spans="1:7" x14ac:dyDescent="0.25">
      <c r="A4386" s="54">
        <v>44275</v>
      </c>
      <c r="B4386" t="s">
        <v>2248</v>
      </c>
      <c r="C4386" t="s">
        <v>2249</v>
      </c>
      <c r="D4386">
        <v>66000</v>
      </c>
      <c r="E4386">
        <v>66000</v>
      </c>
      <c r="F4386">
        <v>1</v>
      </c>
      <c r="G4386" t="str">
        <f t="shared" si="68"/>
        <v>TR-POSSGKN210300874</v>
      </c>
    </row>
    <row r="4387" spans="1:7" x14ac:dyDescent="0.25">
      <c r="A4387" s="54">
        <v>44276</v>
      </c>
      <c r="B4387" t="s">
        <v>2248</v>
      </c>
      <c r="C4387" t="s">
        <v>360</v>
      </c>
      <c r="D4387">
        <v>9500</v>
      </c>
      <c r="E4387">
        <v>19000</v>
      </c>
      <c r="F4387">
        <v>2</v>
      </c>
      <c r="G4387" t="str">
        <f t="shared" si="68"/>
        <v>TR-POSSGKN210300874</v>
      </c>
    </row>
    <row r="4388" spans="1:7" x14ac:dyDescent="0.25">
      <c r="A4388" s="54">
        <v>44276</v>
      </c>
      <c r="B4388" t="s">
        <v>2248</v>
      </c>
      <c r="C4388" t="s">
        <v>159</v>
      </c>
      <c r="D4388">
        <v>4500</v>
      </c>
      <c r="E4388">
        <v>4500</v>
      </c>
      <c r="F4388">
        <v>1</v>
      </c>
      <c r="G4388" t="str">
        <f t="shared" si="68"/>
        <v>TR-POSSGKN210300874</v>
      </c>
    </row>
    <row r="4389" spans="1:7" x14ac:dyDescent="0.25">
      <c r="A4389" s="54">
        <v>44276</v>
      </c>
      <c r="B4389" t="s">
        <v>2250</v>
      </c>
      <c r="C4389" t="s">
        <v>166</v>
      </c>
      <c r="D4389">
        <v>5200</v>
      </c>
      <c r="E4389">
        <v>5200</v>
      </c>
      <c r="F4389">
        <v>1</v>
      </c>
      <c r="G4389" t="str">
        <f t="shared" si="68"/>
        <v>TR-POSSGKN210300875</v>
      </c>
    </row>
    <row r="4390" spans="1:7" x14ac:dyDescent="0.25">
      <c r="A4390" s="54">
        <v>44276</v>
      </c>
      <c r="B4390" t="s">
        <v>2251</v>
      </c>
      <c r="C4390" t="s">
        <v>282</v>
      </c>
      <c r="D4390">
        <v>92000</v>
      </c>
      <c r="E4390">
        <v>92000</v>
      </c>
      <c r="F4390">
        <v>1</v>
      </c>
      <c r="G4390" t="str">
        <f t="shared" si="68"/>
        <v>TR-POSSGKN210300876</v>
      </c>
    </row>
    <row r="4391" spans="1:7" x14ac:dyDescent="0.25">
      <c r="A4391" s="54">
        <v>44276</v>
      </c>
      <c r="B4391" t="s">
        <v>2252</v>
      </c>
      <c r="C4391" t="s">
        <v>10</v>
      </c>
      <c r="D4391">
        <v>14500</v>
      </c>
      <c r="E4391">
        <v>43500</v>
      </c>
      <c r="F4391">
        <v>3</v>
      </c>
      <c r="G4391" t="str">
        <f t="shared" si="68"/>
        <v>TR-POSSGKN210300877</v>
      </c>
    </row>
    <row r="4392" spans="1:7" x14ac:dyDescent="0.25">
      <c r="A4392" s="54">
        <v>44276</v>
      </c>
      <c r="B4392" t="s">
        <v>2252</v>
      </c>
      <c r="C4392" t="s">
        <v>20</v>
      </c>
      <c r="D4392">
        <v>30000</v>
      </c>
      <c r="E4392">
        <v>60000</v>
      </c>
      <c r="F4392">
        <v>2</v>
      </c>
      <c r="G4392" t="str">
        <f t="shared" si="68"/>
        <v>TR-POSSGKN210300877</v>
      </c>
    </row>
    <row r="4393" spans="1:7" x14ac:dyDescent="0.25">
      <c r="A4393" s="54">
        <v>44276</v>
      </c>
      <c r="B4393" t="s">
        <v>2252</v>
      </c>
      <c r="C4393" t="s">
        <v>68</v>
      </c>
      <c r="D4393">
        <v>5500</v>
      </c>
      <c r="E4393">
        <v>16500</v>
      </c>
      <c r="F4393">
        <v>3</v>
      </c>
      <c r="G4393" t="str">
        <f t="shared" si="68"/>
        <v>TR-POSSGKN210300877</v>
      </c>
    </row>
    <row r="4394" spans="1:7" x14ac:dyDescent="0.25">
      <c r="A4394" s="54">
        <v>44276</v>
      </c>
      <c r="B4394" t="s">
        <v>2253</v>
      </c>
      <c r="C4394" t="s">
        <v>231</v>
      </c>
      <c r="D4394">
        <v>142000</v>
      </c>
      <c r="E4394">
        <v>142000</v>
      </c>
      <c r="F4394">
        <v>1</v>
      </c>
      <c r="G4394" t="str">
        <f t="shared" si="68"/>
        <v>TR-POSSGKN210300878</v>
      </c>
    </row>
    <row r="4395" spans="1:7" x14ac:dyDescent="0.25">
      <c r="A4395" s="54">
        <v>44276</v>
      </c>
      <c r="B4395" t="s">
        <v>2254</v>
      </c>
      <c r="C4395" t="s">
        <v>2255</v>
      </c>
      <c r="D4395">
        <v>14500</v>
      </c>
      <c r="E4395">
        <v>14500</v>
      </c>
      <c r="F4395">
        <v>1</v>
      </c>
      <c r="G4395" t="str">
        <f t="shared" si="68"/>
        <v>TR-POSSGKN210300879</v>
      </c>
    </row>
    <row r="4396" spans="1:7" x14ac:dyDescent="0.25">
      <c r="A4396" s="54">
        <v>44276</v>
      </c>
      <c r="B4396" t="s">
        <v>2254</v>
      </c>
      <c r="C4396" t="s">
        <v>1861</v>
      </c>
      <c r="D4396">
        <v>425000</v>
      </c>
      <c r="E4396">
        <v>425000</v>
      </c>
      <c r="F4396">
        <v>1</v>
      </c>
      <c r="G4396" t="str">
        <f t="shared" si="68"/>
        <v>TR-POSSGKN210300879</v>
      </c>
    </row>
    <row r="4397" spans="1:7" x14ac:dyDescent="0.25">
      <c r="A4397" s="54">
        <v>44276</v>
      </c>
      <c r="B4397" t="s">
        <v>2254</v>
      </c>
      <c r="C4397" t="s">
        <v>29</v>
      </c>
      <c r="D4397">
        <v>14500</v>
      </c>
      <c r="E4397">
        <v>14500</v>
      </c>
      <c r="F4397">
        <v>1</v>
      </c>
      <c r="G4397" t="str">
        <f t="shared" si="68"/>
        <v>TR-POSSGKN210300879</v>
      </c>
    </row>
    <row r="4398" spans="1:7" x14ac:dyDescent="0.25">
      <c r="A4398" s="54">
        <v>44276</v>
      </c>
      <c r="B4398" t="s">
        <v>2254</v>
      </c>
      <c r="C4398" t="s">
        <v>40</v>
      </c>
      <c r="D4398">
        <v>152000</v>
      </c>
      <c r="E4398">
        <v>152000</v>
      </c>
      <c r="F4398">
        <v>1</v>
      </c>
      <c r="G4398" t="str">
        <f t="shared" si="68"/>
        <v>TR-POSSGKN210300879</v>
      </c>
    </row>
    <row r="4399" spans="1:7" x14ac:dyDescent="0.25">
      <c r="A4399" s="54">
        <v>44276</v>
      </c>
      <c r="B4399" t="s">
        <v>2256</v>
      </c>
      <c r="C4399" t="s">
        <v>119</v>
      </c>
      <c r="D4399">
        <v>39000</v>
      </c>
      <c r="E4399">
        <v>39000</v>
      </c>
      <c r="F4399">
        <v>1</v>
      </c>
      <c r="G4399" t="str">
        <f t="shared" si="68"/>
        <v>TR-POSSGKN210300880</v>
      </c>
    </row>
    <row r="4400" spans="1:7" x14ac:dyDescent="0.25">
      <c r="A4400" s="54">
        <v>44276</v>
      </c>
      <c r="B4400" t="s">
        <v>2257</v>
      </c>
      <c r="C4400" t="s">
        <v>60</v>
      </c>
      <c r="D4400">
        <v>7800</v>
      </c>
      <c r="E4400">
        <v>31200</v>
      </c>
      <c r="F4400">
        <v>4</v>
      </c>
      <c r="G4400" t="str">
        <f t="shared" si="68"/>
        <v>TR-POSSGKN210300881</v>
      </c>
    </row>
    <row r="4401" spans="1:7" x14ac:dyDescent="0.25">
      <c r="A4401" s="54">
        <v>44276</v>
      </c>
      <c r="B4401" t="s">
        <v>2258</v>
      </c>
      <c r="C4401" t="s">
        <v>925</v>
      </c>
      <c r="D4401">
        <v>48000</v>
      </c>
      <c r="E4401">
        <v>470000</v>
      </c>
      <c r="F4401">
        <v>9.7916666666666661</v>
      </c>
      <c r="G4401" t="str">
        <f t="shared" si="68"/>
        <v>TR-POSSGKN210300882</v>
      </c>
    </row>
    <row r="4402" spans="1:7" x14ac:dyDescent="0.25">
      <c r="A4402" s="54">
        <v>44276</v>
      </c>
      <c r="B4402" t="s">
        <v>2258</v>
      </c>
      <c r="C4402" t="s">
        <v>394</v>
      </c>
      <c r="D4402">
        <v>9200</v>
      </c>
      <c r="E4402">
        <v>9200</v>
      </c>
      <c r="F4402">
        <v>1</v>
      </c>
      <c r="G4402" t="str">
        <f t="shared" si="68"/>
        <v>TR-POSSGKN210300882</v>
      </c>
    </row>
    <row r="4403" spans="1:7" x14ac:dyDescent="0.25">
      <c r="A4403" s="54">
        <v>44276</v>
      </c>
      <c r="B4403" t="s">
        <v>2258</v>
      </c>
      <c r="C4403" t="s">
        <v>410</v>
      </c>
      <c r="D4403">
        <v>9200</v>
      </c>
      <c r="E4403">
        <v>9200</v>
      </c>
      <c r="F4403">
        <v>1</v>
      </c>
      <c r="G4403" t="str">
        <f t="shared" si="68"/>
        <v>TR-POSSGKN210300882</v>
      </c>
    </row>
    <row r="4404" spans="1:7" x14ac:dyDescent="0.25">
      <c r="A4404" s="54">
        <v>44276</v>
      </c>
      <c r="B4404" t="s">
        <v>2258</v>
      </c>
      <c r="C4404" t="s">
        <v>2259</v>
      </c>
      <c r="D4404">
        <v>2500</v>
      </c>
      <c r="E4404">
        <v>2500</v>
      </c>
      <c r="F4404">
        <v>1</v>
      </c>
      <c r="G4404" t="str">
        <f t="shared" si="68"/>
        <v>TR-POSSGKN210300882</v>
      </c>
    </row>
    <row r="4405" spans="1:7" x14ac:dyDescent="0.25">
      <c r="A4405" s="54">
        <v>44276</v>
      </c>
      <c r="B4405" t="s">
        <v>2258</v>
      </c>
      <c r="C4405" t="s">
        <v>2260</v>
      </c>
      <c r="D4405">
        <v>2000</v>
      </c>
      <c r="E4405">
        <v>8000</v>
      </c>
      <c r="F4405">
        <v>4</v>
      </c>
      <c r="G4405" t="str">
        <f t="shared" si="68"/>
        <v>TR-POSSGKN210300882</v>
      </c>
    </row>
    <row r="4406" spans="1:7" x14ac:dyDescent="0.25">
      <c r="A4406" s="54">
        <v>44276</v>
      </c>
      <c r="B4406" t="s">
        <v>2258</v>
      </c>
      <c r="C4406" t="s">
        <v>85</v>
      </c>
      <c r="D4406">
        <v>10000</v>
      </c>
      <c r="E4406">
        <v>10000</v>
      </c>
      <c r="F4406">
        <v>1</v>
      </c>
      <c r="G4406" t="str">
        <f t="shared" si="68"/>
        <v>TR-POSSGKN210300882</v>
      </c>
    </row>
    <row r="4407" spans="1:7" x14ac:dyDescent="0.25">
      <c r="A4407" s="54">
        <v>44276</v>
      </c>
      <c r="B4407" t="s">
        <v>2258</v>
      </c>
      <c r="C4407" t="s">
        <v>2261</v>
      </c>
      <c r="D4407">
        <v>16000</v>
      </c>
      <c r="E4407">
        <v>16000</v>
      </c>
      <c r="F4407">
        <v>1</v>
      </c>
      <c r="G4407" t="str">
        <f t="shared" si="68"/>
        <v>TR-POSSGKN210300882</v>
      </c>
    </row>
    <row r="4408" spans="1:7" x14ac:dyDescent="0.25">
      <c r="A4408" s="54">
        <v>44276</v>
      </c>
      <c r="B4408" t="s">
        <v>2258</v>
      </c>
      <c r="C4408" t="s">
        <v>2262</v>
      </c>
      <c r="D4408">
        <v>1600</v>
      </c>
      <c r="E4408">
        <v>1600</v>
      </c>
      <c r="F4408">
        <v>1</v>
      </c>
      <c r="G4408" t="str">
        <f t="shared" si="68"/>
        <v>TR-POSSGKN210300882</v>
      </c>
    </row>
    <row r="4409" spans="1:7" x14ac:dyDescent="0.25">
      <c r="A4409" s="54">
        <v>44276</v>
      </c>
      <c r="B4409" t="s">
        <v>2258</v>
      </c>
      <c r="C4409" t="s">
        <v>579</v>
      </c>
      <c r="D4409">
        <v>19500</v>
      </c>
      <c r="E4409">
        <v>19500</v>
      </c>
      <c r="F4409">
        <v>1</v>
      </c>
      <c r="G4409" t="str">
        <f t="shared" si="68"/>
        <v>TR-POSSGKN210300882</v>
      </c>
    </row>
    <row r="4410" spans="1:7" x14ac:dyDescent="0.25">
      <c r="A4410" s="54">
        <v>44276</v>
      </c>
      <c r="B4410" t="s">
        <v>2263</v>
      </c>
      <c r="C4410" t="s">
        <v>2264</v>
      </c>
      <c r="D4410">
        <v>15000</v>
      </c>
      <c r="E4410">
        <v>30000</v>
      </c>
      <c r="F4410">
        <v>2</v>
      </c>
      <c r="G4410" t="str">
        <f t="shared" si="68"/>
        <v>TR-POSSGKN210300883</v>
      </c>
    </row>
    <row r="4411" spans="1:7" x14ac:dyDescent="0.25">
      <c r="A4411" s="54">
        <v>44276</v>
      </c>
      <c r="B4411" t="s">
        <v>2265</v>
      </c>
      <c r="C4411" t="s">
        <v>398</v>
      </c>
      <c r="D4411">
        <v>136000</v>
      </c>
      <c r="E4411">
        <v>136000</v>
      </c>
      <c r="F4411">
        <v>1</v>
      </c>
      <c r="G4411" t="str">
        <f t="shared" si="68"/>
        <v>TR-POSSGKN210300884</v>
      </c>
    </row>
    <row r="4412" spans="1:7" x14ac:dyDescent="0.25">
      <c r="A4412" s="54">
        <v>44276</v>
      </c>
      <c r="B4412" t="s">
        <v>2266</v>
      </c>
      <c r="C4412" t="s">
        <v>274</v>
      </c>
      <c r="D4412">
        <v>7000</v>
      </c>
      <c r="E4412">
        <v>7000</v>
      </c>
      <c r="F4412">
        <v>1</v>
      </c>
      <c r="G4412" t="str">
        <f t="shared" si="68"/>
        <v>TR-POSSGKN210300885</v>
      </c>
    </row>
    <row r="4413" spans="1:7" x14ac:dyDescent="0.25">
      <c r="A4413" s="54">
        <v>44276</v>
      </c>
      <c r="B4413" t="s">
        <v>2266</v>
      </c>
      <c r="C4413" t="s">
        <v>9</v>
      </c>
      <c r="D4413">
        <v>14500</v>
      </c>
      <c r="E4413">
        <v>14500</v>
      </c>
      <c r="F4413">
        <v>1</v>
      </c>
      <c r="G4413" t="str">
        <f t="shared" si="68"/>
        <v>TR-POSSGKN210300885</v>
      </c>
    </row>
    <row r="4414" spans="1:7" x14ac:dyDescent="0.25">
      <c r="A4414" s="54">
        <v>44276</v>
      </c>
      <c r="B4414" t="s">
        <v>2266</v>
      </c>
      <c r="C4414" t="s">
        <v>93</v>
      </c>
      <c r="D4414">
        <v>6800</v>
      </c>
      <c r="E4414">
        <v>6800</v>
      </c>
      <c r="F4414">
        <v>1</v>
      </c>
      <c r="G4414" t="str">
        <f t="shared" si="68"/>
        <v>TR-POSSGKN210300885</v>
      </c>
    </row>
    <row r="4415" spans="1:7" x14ac:dyDescent="0.25">
      <c r="A4415" s="54">
        <v>44276</v>
      </c>
      <c r="B4415" t="s">
        <v>2266</v>
      </c>
      <c r="C4415" t="s">
        <v>763</v>
      </c>
      <c r="D4415">
        <v>8300</v>
      </c>
      <c r="E4415">
        <v>8300</v>
      </c>
      <c r="F4415">
        <v>1</v>
      </c>
      <c r="G4415" t="str">
        <f t="shared" si="68"/>
        <v>TR-POSSGKN210300885</v>
      </c>
    </row>
    <row r="4416" spans="1:7" x14ac:dyDescent="0.25">
      <c r="A4416" s="54">
        <v>44276</v>
      </c>
      <c r="B4416" t="s">
        <v>2267</v>
      </c>
      <c r="C4416" t="s">
        <v>60</v>
      </c>
      <c r="D4416">
        <v>8000</v>
      </c>
      <c r="E4416">
        <v>8000</v>
      </c>
      <c r="F4416">
        <v>1</v>
      </c>
      <c r="G4416" t="str">
        <f t="shared" si="68"/>
        <v>TR-POSSGKN210300886</v>
      </c>
    </row>
    <row r="4417" spans="1:7" x14ac:dyDescent="0.25">
      <c r="A4417" s="54">
        <v>44276</v>
      </c>
      <c r="B4417" t="s">
        <v>2268</v>
      </c>
      <c r="C4417" t="s">
        <v>493</v>
      </c>
      <c r="D4417">
        <v>299000</v>
      </c>
      <c r="E4417">
        <v>299000</v>
      </c>
      <c r="F4417">
        <v>1</v>
      </c>
      <c r="G4417" t="str">
        <f t="shared" si="68"/>
        <v>TR-POSSGKN210300887</v>
      </c>
    </row>
    <row r="4418" spans="1:7" x14ac:dyDescent="0.25">
      <c r="A4418" s="54">
        <v>44276</v>
      </c>
      <c r="B4418" t="s">
        <v>2269</v>
      </c>
      <c r="C4418" t="s">
        <v>2270</v>
      </c>
      <c r="D4418">
        <v>82000</v>
      </c>
      <c r="E4418">
        <v>82000</v>
      </c>
      <c r="F4418">
        <v>1</v>
      </c>
      <c r="G4418" t="str">
        <f t="shared" si="68"/>
        <v>TR-POSSGKN210300888</v>
      </c>
    </row>
    <row r="4419" spans="1:7" x14ac:dyDescent="0.25">
      <c r="A4419" s="54">
        <v>44276</v>
      </c>
      <c r="B4419" t="s">
        <v>2269</v>
      </c>
      <c r="C4419" t="s">
        <v>2271</v>
      </c>
      <c r="D4419">
        <v>64000</v>
      </c>
      <c r="E4419">
        <v>128000</v>
      </c>
      <c r="F4419">
        <v>2</v>
      </c>
      <c r="G4419" t="str">
        <f t="shared" ref="G4419:G4482" si="69" xml:space="preserve"> "TR-" &amp; B4419</f>
        <v>TR-POSSGKN210300888</v>
      </c>
    </row>
    <row r="4420" spans="1:7" x14ac:dyDescent="0.25">
      <c r="A4420" s="54">
        <v>44276</v>
      </c>
      <c r="B4420" t="s">
        <v>2269</v>
      </c>
      <c r="C4420" t="s">
        <v>363</v>
      </c>
      <c r="D4420">
        <v>19000</v>
      </c>
      <c r="E4420">
        <v>19000</v>
      </c>
      <c r="F4420">
        <v>1</v>
      </c>
      <c r="G4420" t="str">
        <f t="shared" si="69"/>
        <v>TR-POSSGKN210300888</v>
      </c>
    </row>
    <row r="4421" spans="1:7" x14ac:dyDescent="0.25">
      <c r="A4421" s="54">
        <v>44276</v>
      </c>
      <c r="B4421" t="s">
        <v>2269</v>
      </c>
      <c r="C4421" t="s">
        <v>2272</v>
      </c>
      <c r="D4421">
        <v>28000</v>
      </c>
      <c r="E4421">
        <v>28000</v>
      </c>
      <c r="F4421">
        <v>1</v>
      </c>
      <c r="G4421" t="str">
        <f t="shared" si="69"/>
        <v>TR-POSSGKN210300888</v>
      </c>
    </row>
    <row r="4422" spans="1:7" x14ac:dyDescent="0.25">
      <c r="A4422" s="54">
        <v>44276</v>
      </c>
      <c r="B4422" t="s">
        <v>2269</v>
      </c>
      <c r="C4422" t="s">
        <v>1463</v>
      </c>
      <c r="D4422">
        <v>18000</v>
      </c>
      <c r="E4422">
        <v>18000</v>
      </c>
      <c r="F4422">
        <v>1</v>
      </c>
      <c r="G4422" t="str">
        <f t="shared" si="69"/>
        <v>TR-POSSGKN210300888</v>
      </c>
    </row>
    <row r="4423" spans="1:7" x14ac:dyDescent="0.25">
      <c r="A4423" s="54">
        <v>44276</v>
      </c>
      <c r="B4423" t="s">
        <v>2273</v>
      </c>
      <c r="C4423" t="s">
        <v>2274</v>
      </c>
      <c r="D4423">
        <v>48000</v>
      </c>
      <c r="E4423">
        <v>48000</v>
      </c>
      <c r="F4423">
        <v>1</v>
      </c>
      <c r="G4423" t="str">
        <f t="shared" si="69"/>
        <v>TR-POSSGKN210300889</v>
      </c>
    </row>
    <row r="4424" spans="1:7" x14ac:dyDescent="0.25">
      <c r="A4424" s="54">
        <v>44276</v>
      </c>
      <c r="B4424" t="s">
        <v>2275</v>
      </c>
      <c r="C4424" t="s">
        <v>2276</v>
      </c>
      <c r="D4424">
        <v>2725000</v>
      </c>
      <c r="E4424">
        <v>2725000</v>
      </c>
      <c r="F4424">
        <v>1</v>
      </c>
      <c r="G4424" t="str">
        <f t="shared" si="69"/>
        <v>TR-POSSGKN210300890</v>
      </c>
    </row>
    <row r="4425" spans="1:7" x14ac:dyDescent="0.25">
      <c r="A4425" s="54">
        <v>44276</v>
      </c>
      <c r="B4425" t="s">
        <v>2275</v>
      </c>
      <c r="C4425" t="s">
        <v>29</v>
      </c>
      <c r="D4425">
        <v>14500</v>
      </c>
      <c r="E4425">
        <v>29000</v>
      </c>
      <c r="F4425">
        <v>2</v>
      </c>
      <c r="G4425" t="str">
        <f t="shared" si="69"/>
        <v>TR-POSSGKN210300890</v>
      </c>
    </row>
    <row r="4426" spans="1:7" x14ac:dyDescent="0.25">
      <c r="A4426" s="54">
        <v>44276</v>
      </c>
      <c r="B4426" t="s">
        <v>2275</v>
      </c>
      <c r="C4426" t="s">
        <v>336</v>
      </c>
      <c r="D4426">
        <v>16000</v>
      </c>
      <c r="E4426">
        <v>16000</v>
      </c>
      <c r="F4426">
        <v>1</v>
      </c>
      <c r="G4426" t="str">
        <f t="shared" si="69"/>
        <v>TR-POSSGKN210300890</v>
      </c>
    </row>
    <row r="4427" spans="1:7" x14ac:dyDescent="0.25">
      <c r="A4427" s="54">
        <v>44276</v>
      </c>
      <c r="B4427" t="s">
        <v>2275</v>
      </c>
      <c r="C4427" t="s">
        <v>897</v>
      </c>
      <c r="D4427">
        <v>5200</v>
      </c>
      <c r="E4427">
        <v>5200</v>
      </c>
      <c r="F4427">
        <v>1</v>
      </c>
      <c r="G4427" t="str">
        <f t="shared" si="69"/>
        <v>TR-POSSGKN210300890</v>
      </c>
    </row>
    <row r="4428" spans="1:7" x14ac:dyDescent="0.25">
      <c r="A4428" s="54">
        <v>44276</v>
      </c>
      <c r="B4428" t="s">
        <v>2275</v>
      </c>
      <c r="C4428" t="s">
        <v>1019</v>
      </c>
      <c r="D4428">
        <v>21000</v>
      </c>
      <c r="E4428">
        <v>21000</v>
      </c>
      <c r="F4428">
        <v>1</v>
      </c>
      <c r="G4428" t="str">
        <f t="shared" si="69"/>
        <v>TR-POSSGKN210300890</v>
      </c>
    </row>
    <row r="4429" spans="1:7" x14ac:dyDescent="0.25">
      <c r="A4429" s="54">
        <v>44276</v>
      </c>
      <c r="B4429" t="s">
        <v>2277</v>
      </c>
      <c r="C4429" t="s">
        <v>479</v>
      </c>
      <c r="D4429">
        <v>16000</v>
      </c>
      <c r="E4429">
        <v>16000</v>
      </c>
      <c r="F4429">
        <v>1</v>
      </c>
      <c r="G4429" t="str">
        <f t="shared" si="69"/>
        <v>TR-POSSGKN210300891</v>
      </c>
    </row>
    <row r="4430" spans="1:7" x14ac:dyDescent="0.25">
      <c r="A4430" s="54">
        <v>44276</v>
      </c>
      <c r="B4430" t="s">
        <v>2278</v>
      </c>
      <c r="C4430" t="s">
        <v>225</v>
      </c>
      <c r="D4430">
        <v>9000</v>
      </c>
      <c r="E4430">
        <v>9000</v>
      </c>
      <c r="F4430">
        <v>1</v>
      </c>
      <c r="G4430" t="str">
        <f t="shared" si="69"/>
        <v>TR-POSSGKN210300892</v>
      </c>
    </row>
    <row r="4431" spans="1:7" x14ac:dyDescent="0.25">
      <c r="A4431" s="54">
        <v>44276</v>
      </c>
      <c r="B4431" t="s">
        <v>2279</v>
      </c>
      <c r="C4431" t="s">
        <v>888</v>
      </c>
      <c r="D4431">
        <v>660000</v>
      </c>
      <c r="E4431">
        <v>660000</v>
      </c>
      <c r="F4431">
        <v>1</v>
      </c>
      <c r="G4431" t="str">
        <f t="shared" si="69"/>
        <v>TR-POSSGKN210300893</v>
      </c>
    </row>
    <row r="4432" spans="1:7" x14ac:dyDescent="0.25">
      <c r="A4432" s="54">
        <v>44276</v>
      </c>
      <c r="B4432" t="s">
        <v>2280</v>
      </c>
      <c r="C4432" t="s">
        <v>399</v>
      </c>
      <c r="D4432">
        <v>21500</v>
      </c>
      <c r="E4432">
        <v>107500</v>
      </c>
      <c r="F4432">
        <v>5</v>
      </c>
      <c r="G4432" t="str">
        <f t="shared" si="69"/>
        <v>TR-POSSGKN210300894</v>
      </c>
    </row>
    <row r="4433" spans="1:7" x14ac:dyDescent="0.25">
      <c r="A4433" s="54">
        <v>44276</v>
      </c>
      <c r="B4433" t="s">
        <v>2280</v>
      </c>
      <c r="C4433" t="s">
        <v>265</v>
      </c>
      <c r="D4433">
        <v>5500</v>
      </c>
      <c r="E4433">
        <v>5500</v>
      </c>
      <c r="F4433">
        <v>1</v>
      </c>
      <c r="G4433" t="str">
        <f t="shared" si="69"/>
        <v>TR-POSSGKN210300894</v>
      </c>
    </row>
    <row r="4434" spans="1:7" x14ac:dyDescent="0.25">
      <c r="A4434" s="54">
        <v>44276</v>
      </c>
      <c r="B4434" t="s">
        <v>2280</v>
      </c>
      <c r="C4434" t="s">
        <v>42</v>
      </c>
      <c r="D4434">
        <v>27500</v>
      </c>
      <c r="E4434">
        <v>27500</v>
      </c>
      <c r="F4434">
        <v>1</v>
      </c>
      <c r="G4434" t="str">
        <f t="shared" si="69"/>
        <v>TR-POSSGKN210300894</v>
      </c>
    </row>
    <row r="4435" spans="1:7" x14ac:dyDescent="0.25">
      <c r="A4435" s="54">
        <v>44276</v>
      </c>
      <c r="B4435" t="s">
        <v>2281</v>
      </c>
      <c r="C4435" t="s">
        <v>2282</v>
      </c>
      <c r="D4435">
        <v>1700</v>
      </c>
      <c r="E4435">
        <v>15300</v>
      </c>
      <c r="F4435">
        <v>9</v>
      </c>
      <c r="G4435" t="str">
        <f t="shared" si="69"/>
        <v>TR-POSSGKN210300895</v>
      </c>
    </row>
    <row r="4436" spans="1:7" x14ac:dyDescent="0.25">
      <c r="A4436" s="54">
        <v>44276</v>
      </c>
      <c r="B4436" t="s">
        <v>2283</v>
      </c>
      <c r="C4436" t="s">
        <v>165</v>
      </c>
      <c r="D4436">
        <v>13000</v>
      </c>
      <c r="E4436">
        <v>26000</v>
      </c>
      <c r="F4436">
        <v>2</v>
      </c>
      <c r="G4436" t="str">
        <f t="shared" si="69"/>
        <v>TR-POSSGKN210300896</v>
      </c>
    </row>
    <row r="4437" spans="1:7" x14ac:dyDescent="0.25">
      <c r="A4437" s="54">
        <v>44276</v>
      </c>
      <c r="B4437" t="s">
        <v>2284</v>
      </c>
      <c r="C4437" t="s">
        <v>302</v>
      </c>
      <c r="D4437">
        <v>4800</v>
      </c>
      <c r="E4437">
        <v>384000</v>
      </c>
      <c r="F4437">
        <v>80</v>
      </c>
      <c r="G4437" t="str">
        <f t="shared" si="69"/>
        <v>TR-POSSGKN210300897</v>
      </c>
    </row>
    <row r="4438" spans="1:7" x14ac:dyDescent="0.25">
      <c r="A4438" s="54">
        <v>44276</v>
      </c>
      <c r="B4438" t="s">
        <v>2285</v>
      </c>
      <c r="C4438" t="s">
        <v>78</v>
      </c>
      <c r="D4438">
        <v>32500</v>
      </c>
      <c r="E4438">
        <v>97500</v>
      </c>
      <c r="F4438">
        <v>3</v>
      </c>
      <c r="G4438" t="str">
        <f t="shared" si="69"/>
        <v>TR-POSSGKN210300898</v>
      </c>
    </row>
    <row r="4439" spans="1:7" x14ac:dyDescent="0.25">
      <c r="A4439" s="54">
        <v>44276</v>
      </c>
      <c r="B4439" t="s">
        <v>2286</v>
      </c>
      <c r="C4439" t="s">
        <v>110</v>
      </c>
      <c r="D4439">
        <v>14000</v>
      </c>
      <c r="E4439">
        <v>28000</v>
      </c>
      <c r="F4439">
        <v>2</v>
      </c>
      <c r="G4439" t="str">
        <f t="shared" si="69"/>
        <v>TR-POSSGKN210300899</v>
      </c>
    </row>
    <row r="4440" spans="1:7" x14ac:dyDescent="0.25">
      <c r="A4440" s="54">
        <v>44276</v>
      </c>
      <c r="B4440" t="s">
        <v>2287</v>
      </c>
      <c r="C4440" t="s">
        <v>14</v>
      </c>
      <c r="D4440">
        <v>30000</v>
      </c>
      <c r="E4440">
        <v>30000</v>
      </c>
      <c r="F4440">
        <v>1</v>
      </c>
      <c r="G4440" t="str">
        <f t="shared" si="69"/>
        <v>TR-POSSGKN210300900</v>
      </c>
    </row>
    <row r="4441" spans="1:7" x14ac:dyDescent="0.25">
      <c r="A4441" s="54">
        <v>44276</v>
      </c>
      <c r="B4441" t="s">
        <v>2288</v>
      </c>
      <c r="C4441" t="s">
        <v>984</v>
      </c>
      <c r="D4441">
        <v>33000</v>
      </c>
      <c r="E4441">
        <v>33000</v>
      </c>
      <c r="F4441">
        <v>1</v>
      </c>
      <c r="G4441" t="str">
        <f t="shared" si="69"/>
        <v>TR-POSSGKN210300901</v>
      </c>
    </row>
    <row r="4442" spans="1:7" x14ac:dyDescent="0.25">
      <c r="A4442" s="54">
        <v>44276</v>
      </c>
      <c r="B4442" t="s">
        <v>2289</v>
      </c>
      <c r="C4442" t="s">
        <v>2290</v>
      </c>
      <c r="D4442">
        <v>38000</v>
      </c>
      <c r="E4442">
        <v>152000</v>
      </c>
      <c r="F4442">
        <v>4</v>
      </c>
      <c r="G4442" t="str">
        <f t="shared" si="69"/>
        <v>TR-POSSGKN210300902</v>
      </c>
    </row>
    <row r="4443" spans="1:7" x14ac:dyDescent="0.25">
      <c r="A4443" s="54">
        <v>44276</v>
      </c>
      <c r="B4443" t="s">
        <v>2289</v>
      </c>
      <c r="C4443" t="s">
        <v>31</v>
      </c>
      <c r="D4443">
        <v>22000</v>
      </c>
      <c r="E4443">
        <v>44000</v>
      </c>
      <c r="F4443">
        <v>2</v>
      </c>
      <c r="G4443" t="str">
        <f t="shared" si="69"/>
        <v>TR-POSSGKN210300902</v>
      </c>
    </row>
    <row r="4444" spans="1:7" x14ac:dyDescent="0.25">
      <c r="A4444" s="54">
        <v>44276</v>
      </c>
      <c r="B4444" t="s">
        <v>2289</v>
      </c>
      <c r="C4444" t="s">
        <v>782</v>
      </c>
      <c r="D4444">
        <v>39000</v>
      </c>
      <c r="E4444">
        <v>39000</v>
      </c>
      <c r="F4444">
        <v>1</v>
      </c>
      <c r="G4444" t="str">
        <f t="shared" si="69"/>
        <v>TR-POSSGKN210300902</v>
      </c>
    </row>
    <row r="4445" spans="1:7" x14ac:dyDescent="0.25">
      <c r="A4445" s="54">
        <v>44276</v>
      </c>
      <c r="B4445" t="s">
        <v>2289</v>
      </c>
      <c r="C4445" t="s">
        <v>84</v>
      </c>
      <c r="D4445">
        <v>4000</v>
      </c>
      <c r="E4445">
        <v>8000</v>
      </c>
      <c r="F4445">
        <v>2</v>
      </c>
      <c r="G4445" t="str">
        <f t="shared" si="69"/>
        <v>TR-POSSGKN210300902</v>
      </c>
    </row>
    <row r="4446" spans="1:7" x14ac:dyDescent="0.25">
      <c r="A4446" s="54">
        <v>44276</v>
      </c>
      <c r="B4446" t="s">
        <v>2289</v>
      </c>
      <c r="C4446" t="s">
        <v>269</v>
      </c>
      <c r="D4446">
        <v>9500</v>
      </c>
      <c r="E4446">
        <v>9500</v>
      </c>
      <c r="F4446">
        <v>1</v>
      </c>
      <c r="G4446" t="str">
        <f t="shared" si="69"/>
        <v>TR-POSSGKN210300902</v>
      </c>
    </row>
    <row r="4447" spans="1:7" x14ac:dyDescent="0.25">
      <c r="A4447" s="54">
        <v>44276</v>
      </c>
      <c r="B4447" t="s">
        <v>2289</v>
      </c>
      <c r="C4447" t="s">
        <v>37</v>
      </c>
      <c r="D4447">
        <v>79000</v>
      </c>
      <c r="E4447">
        <v>158000</v>
      </c>
      <c r="F4447">
        <v>2</v>
      </c>
      <c r="G4447" t="str">
        <f t="shared" si="69"/>
        <v>TR-POSSGKN210300902</v>
      </c>
    </row>
    <row r="4448" spans="1:7" x14ac:dyDescent="0.25">
      <c r="A4448" s="54">
        <v>44276</v>
      </c>
      <c r="B4448" t="s">
        <v>2289</v>
      </c>
      <c r="C4448" t="s">
        <v>786</v>
      </c>
      <c r="D4448">
        <v>78000</v>
      </c>
      <c r="E4448">
        <v>78000</v>
      </c>
      <c r="F4448">
        <v>1</v>
      </c>
      <c r="G4448" t="str">
        <f t="shared" si="69"/>
        <v>TR-POSSGKN210300902</v>
      </c>
    </row>
    <row r="4449" spans="1:7" x14ac:dyDescent="0.25">
      <c r="A4449" s="54">
        <v>44276</v>
      </c>
      <c r="B4449" t="s">
        <v>2291</v>
      </c>
      <c r="C4449" t="s">
        <v>349</v>
      </c>
      <c r="D4449">
        <v>9000</v>
      </c>
      <c r="E4449">
        <v>18000</v>
      </c>
      <c r="F4449">
        <v>2</v>
      </c>
      <c r="G4449" t="str">
        <f t="shared" si="69"/>
        <v>TR-POSSGKN210300903</v>
      </c>
    </row>
    <row r="4450" spans="1:7" x14ac:dyDescent="0.25">
      <c r="A4450" s="54">
        <v>44279</v>
      </c>
      <c r="B4450" t="s">
        <v>2291</v>
      </c>
      <c r="C4450" t="s">
        <v>788</v>
      </c>
      <c r="D4450">
        <v>28000</v>
      </c>
      <c r="E4450">
        <v>28000</v>
      </c>
      <c r="F4450">
        <v>1</v>
      </c>
      <c r="G4450" t="str">
        <f t="shared" si="69"/>
        <v>TR-POSSGKN210300903</v>
      </c>
    </row>
    <row r="4451" spans="1:7" x14ac:dyDescent="0.25">
      <c r="A4451" s="54">
        <v>44279</v>
      </c>
      <c r="B4451" t="s">
        <v>2291</v>
      </c>
      <c r="C4451" t="s">
        <v>790</v>
      </c>
      <c r="D4451">
        <v>28000</v>
      </c>
      <c r="E4451">
        <v>28000</v>
      </c>
      <c r="F4451">
        <v>1</v>
      </c>
      <c r="G4451" t="str">
        <f t="shared" si="69"/>
        <v>TR-POSSGKN210300903</v>
      </c>
    </row>
    <row r="4452" spans="1:7" x14ac:dyDescent="0.25">
      <c r="A4452" s="54">
        <v>44279</v>
      </c>
      <c r="B4452" t="s">
        <v>2291</v>
      </c>
      <c r="C4452" t="s">
        <v>213</v>
      </c>
      <c r="D4452">
        <v>26500</v>
      </c>
      <c r="E4452">
        <v>26500</v>
      </c>
      <c r="F4452">
        <v>1</v>
      </c>
      <c r="G4452" t="str">
        <f t="shared" si="69"/>
        <v>TR-POSSGKN210300903</v>
      </c>
    </row>
    <row r="4453" spans="1:7" x14ac:dyDescent="0.25">
      <c r="A4453" s="54">
        <v>44279</v>
      </c>
      <c r="B4453" t="s">
        <v>2291</v>
      </c>
      <c r="C4453" t="s">
        <v>792</v>
      </c>
      <c r="D4453">
        <v>5000</v>
      </c>
      <c r="E4453">
        <v>5000</v>
      </c>
      <c r="F4453">
        <v>1</v>
      </c>
      <c r="G4453" t="str">
        <f t="shared" si="69"/>
        <v>TR-POSSGKN210300903</v>
      </c>
    </row>
    <row r="4454" spans="1:7" x14ac:dyDescent="0.25">
      <c r="A4454" s="54">
        <v>44279</v>
      </c>
      <c r="B4454" t="s">
        <v>2292</v>
      </c>
      <c r="C4454" t="s">
        <v>399</v>
      </c>
      <c r="D4454">
        <v>22000</v>
      </c>
      <c r="E4454">
        <v>22000</v>
      </c>
      <c r="F4454">
        <v>1</v>
      </c>
      <c r="G4454" t="str">
        <f t="shared" si="69"/>
        <v>TR-POSSGKN210300904</v>
      </c>
    </row>
    <row r="4455" spans="1:7" x14ac:dyDescent="0.25">
      <c r="A4455" s="54">
        <v>44279</v>
      </c>
      <c r="B4455" t="s">
        <v>2293</v>
      </c>
      <c r="C4455" t="s">
        <v>37</v>
      </c>
      <c r="D4455">
        <v>79000</v>
      </c>
      <c r="E4455">
        <v>79000</v>
      </c>
      <c r="F4455">
        <v>1</v>
      </c>
      <c r="G4455" t="str">
        <f t="shared" si="69"/>
        <v>TR-POSSGKN210300905</v>
      </c>
    </row>
    <row r="4456" spans="1:7" x14ac:dyDescent="0.25">
      <c r="A4456" s="54">
        <v>44279</v>
      </c>
      <c r="B4456" t="s">
        <v>2294</v>
      </c>
      <c r="C4456" t="s">
        <v>620</v>
      </c>
      <c r="D4456">
        <v>21000</v>
      </c>
      <c r="E4456">
        <v>210000</v>
      </c>
      <c r="F4456">
        <v>10</v>
      </c>
      <c r="G4456" t="str">
        <f t="shared" si="69"/>
        <v>TR-POSSGKN210300906</v>
      </c>
    </row>
    <row r="4457" spans="1:7" x14ac:dyDescent="0.25">
      <c r="A4457" s="54">
        <v>44279</v>
      </c>
      <c r="B4457" t="s">
        <v>2294</v>
      </c>
      <c r="C4457" t="s">
        <v>239</v>
      </c>
      <c r="D4457">
        <v>385000</v>
      </c>
      <c r="E4457">
        <v>385000</v>
      </c>
      <c r="F4457">
        <v>1</v>
      </c>
      <c r="G4457" t="str">
        <f t="shared" si="69"/>
        <v>TR-POSSGKN210300906</v>
      </c>
    </row>
    <row r="4458" spans="1:7" x14ac:dyDescent="0.25">
      <c r="A4458" s="54">
        <v>44279</v>
      </c>
      <c r="B4458" t="s">
        <v>2294</v>
      </c>
      <c r="C4458" t="s">
        <v>82</v>
      </c>
      <c r="D4458">
        <v>8700</v>
      </c>
      <c r="E4458">
        <v>26100</v>
      </c>
      <c r="F4458">
        <v>3</v>
      </c>
      <c r="G4458" t="str">
        <f t="shared" si="69"/>
        <v>TR-POSSGKN210300906</v>
      </c>
    </row>
    <row r="4459" spans="1:7" x14ac:dyDescent="0.25">
      <c r="A4459" s="54">
        <v>44279</v>
      </c>
      <c r="B4459" t="s">
        <v>2294</v>
      </c>
      <c r="C4459" t="s">
        <v>69</v>
      </c>
      <c r="D4459">
        <v>28000</v>
      </c>
      <c r="E4459">
        <v>28000</v>
      </c>
      <c r="F4459">
        <v>1</v>
      </c>
      <c r="G4459" t="str">
        <f t="shared" si="69"/>
        <v>TR-POSSGKN210300906</v>
      </c>
    </row>
    <row r="4460" spans="1:7" x14ac:dyDescent="0.25">
      <c r="A4460" s="54">
        <v>44279</v>
      </c>
      <c r="B4460" t="s">
        <v>2294</v>
      </c>
      <c r="C4460" t="s">
        <v>71</v>
      </c>
      <c r="D4460">
        <v>1100</v>
      </c>
      <c r="E4460">
        <v>55000</v>
      </c>
      <c r="F4460">
        <v>50</v>
      </c>
      <c r="G4460" t="str">
        <f t="shared" si="69"/>
        <v>TR-POSSGKN210300906</v>
      </c>
    </row>
    <row r="4461" spans="1:7" x14ac:dyDescent="0.25">
      <c r="A4461" s="54">
        <v>44279</v>
      </c>
      <c r="B4461" t="s">
        <v>2294</v>
      </c>
      <c r="C4461" t="s">
        <v>797</v>
      </c>
      <c r="D4461">
        <v>25000</v>
      </c>
      <c r="E4461">
        <v>25000</v>
      </c>
      <c r="F4461">
        <v>1</v>
      </c>
      <c r="G4461" t="str">
        <f t="shared" si="69"/>
        <v>TR-POSSGKN210300906</v>
      </c>
    </row>
    <row r="4462" spans="1:7" x14ac:dyDescent="0.25">
      <c r="A4462" s="54">
        <v>44279</v>
      </c>
      <c r="B4462" t="s">
        <v>2295</v>
      </c>
      <c r="C4462" t="s">
        <v>798</v>
      </c>
      <c r="D4462">
        <v>170000</v>
      </c>
      <c r="E4462">
        <v>170000</v>
      </c>
      <c r="F4462">
        <v>1</v>
      </c>
      <c r="G4462" t="str">
        <f t="shared" si="69"/>
        <v>TR-POSSGKN210300907</v>
      </c>
    </row>
    <row r="4463" spans="1:7" x14ac:dyDescent="0.25">
      <c r="A4463" s="54">
        <v>44279</v>
      </c>
      <c r="B4463" t="s">
        <v>2296</v>
      </c>
      <c r="C4463" t="s">
        <v>799</v>
      </c>
      <c r="D4463">
        <v>430000</v>
      </c>
      <c r="E4463">
        <v>430000</v>
      </c>
      <c r="F4463">
        <v>1</v>
      </c>
      <c r="G4463" t="str">
        <f t="shared" si="69"/>
        <v>TR-POSSGKN210300908</v>
      </c>
    </row>
    <row r="4464" spans="1:7" x14ac:dyDescent="0.25">
      <c r="A4464" s="54">
        <v>44279</v>
      </c>
      <c r="B4464" t="s">
        <v>2297</v>
      </c>
      <c r="C4464" t="s">
        <v>801</v>
      </c>
      <c r="D4464">
        <v>28000</v>
      </c>
      <c r="E4464">
        <v>28000</v>
      </c>
      <c r="F4464">
        <v>1</v>
      </c>
      <c r="G4464" t="str">
        <f t="shared" si="69"/>
        <v>TR-POSSGKN210300909</v>
      </c>
    </row>
    <row r="4465" spans="1:7" x14ac:dyDescent="0.25">
      <c r="A4465" s="54">
        <v>44279</v>
      </c>
      <c r="B4465" t="s">
        <v>2298</v>
      </c>
      <c r="C4465" t="s">
        <v>802</v>
      </c>
      <c r="D4465">
        <v>78000</v>
      </c>
      <c r="E4465">
        <v>78000</v>
      </c>
      <c r="F4465">
        <v>1</v>
      </c>
      <c r="G4465" t="str">
        <f t="shared" si="69"/>
        <v>TR-POSSGKN210300910</v>
      </c>
    </row>
    <row r="4466" spans="1:7" x14ac:dyDescent="0.25">
      <c r="A4466" s="54">
        <v>44279</v>
      </c>
      <c r="B4466" t="s">
        <v>2299</v>
      </c>
      <c r="C4466" t="s">
        <v>803</v>
      </c>
      <c r="D4466">
        <v>27500</v>
      </c>
      <c r="E4466">
        <v>27500</v>
      </c>
      <c r="F4466">
        <v>1</v>
      </c>
      <c r="G4466" t="str">
        <f t="shared" si="69"/>
        <v>TR-POSSGKN210300911</v>
      </c>
    </row>
    <row r="4467" spans="1:7" x14ac:dyDescent="0.25">
      <c r="A4467" s="54">
        <v>44279</v>
      </c>
      <c r="B4467" t="s">
        <v>2300</v>
      </c>
      <c r="C4467" t="s">
        <v>804</v>
      </c>
      <c r="D4467">
        <v>40000</v>
      </c>
      <c r="E4467">
        <v>400000</v>
      </c>
      <c r="F4467">
        <v>10</v>
      </c>
      <c r="G4467" t="str">
        <f t="shared" si="69"/>
        <v>TR-POSSGKN210300912</v>
      </c>
    </row>
    <row r="4468" spans="1:7" x14ac:dyDescent="0.25">
      <c r="A4468" s="54">
        <v>44279</v>
      </c>
      <c r="B4468" t="s">
        <v>2301</v>
      </c>
      <c r="C4468" t="s">
        <v>33</v>
      </c>
      <c r="D4468">
        <v>29000</v>
      </c>
      <c r="E4468">
        <v>116000</v>
      </c>
      <c r="F4468">
        <v>4</v>
      </c>
      <c r="G4468" t="str">
        <f t="shared" si="69"/>
        <v>TR-POSSGKN210300913</v>
      </c>
    </row>
    <row r="4469" spans="1:7" x14ac:dyDescent="0.25">
      <c r="A4469" s="54">
        <v>44279</v>
      </c>
      <c r="B4469" t="s">
        <v>2302</v>
      </c>
      <c r="C4469" t="s">
        <v>118</v>
      </c>
      <c r="D4469">
        <v>49000</v>
      </c>
      <c r="E4469">
        <v>196000</v>
      </c>
      <c r="F4469">
        <v>4</v>
      </c>
      <c r="G4469" t="str">
        <f t="shared" si="69"/>
        <v>TR-POSSGKN210300914</v>
      </c>
    </row>
    <row r="4470" spans="1:7" x14ac:dyDescent="0.25">
      <c r="A4470" s="54">
        <v>44279</v>
      </c>
      <c r="B4470" t="s">
        <v>2303</v>
      </c>
      <c r="C4470" t="s">
        <v>119</v>
      </c>
      <c r="D4470">
        <v>38000</v>
      </c>
      <c r="E4470">
        <v>152000</v>
      </c>
      <c r="F4470">
        <v>4</v>
      </c>
      <c r="G4470" t="str">
        <f t="shared" si="69"/>
        <v>TR-POSSGKN210300915</v>
      </c>
    </row>
    <row r="4471" spans="1:7" x14ac:dyDescent="0.25">
      <c r="A4471" s="54">
        <v>44279</v>
      </c>
      <c r="B4471" t="s">
        <v>2303</v>
      </c>
      <c r="C4471" t="s">
        <v>10</v>
      </c>
      <c r="D4471">
        <v>14500</v>
      </c>
      <c r="E4471">
        <v>14500</v>
      </c>
      <c r="F4471">
        <v>1</v>
      </c>
      <c r="G4471" t="str">
        <f t="shared" si="69"/>
        <v>TR-POSSGKN210300915</v>
      </c>
    </row>
    <row r="4472" spans="1:7" x14ac:dyDescent="0.25">
      <c r="A4472" s="54">
        <v>44279</v>
      </c>
      <c r="B4472" t="s">
        <v>2303</v>
      </c>
      <c r="C4472" t="s">
        <v>805</v>
      </c>
      <c r="D4472">
        <v>3500</v>
      </c>
      <c r="E4472">
        <v>52500</v>
      </c>
      <c r="F4472">
        <v>15</v>
      </c>
      <c r="G4472" t="str">
        <f t="shared" si="69"/>
        <v>TR-POSSGKN210300915</v>
      </c>
    </row>
    <row r="4473" spans="1:7" x14ac:dyDescent="0.25">
      <c r="A4473" s="54">
        <v>44279</v>
      </c>
      <c r="B4473" t="s">
        <v>2303</v>
      </c>
      <c r="C4473" t="s">
        <v>88</v>
      </c>
      <c r="D4473">
        <v>33000</v>
      </c>
      <c r="E4473">
        <v>66000</v>
      </c>
      <c r="F4473">
        <v>2</v>
      </c>
      <c r="G4473" t="str">
        <f t="shared" si="69"/>
        <v>TR-POSSGKN210300915</v>
      </c>
    </row>
    <row r="4474" spans="1:7" x14ac:dyDescent="0.25">
      <c r="A4474" s="54">
        <v>44279</v>
      </c>
      <c r="B4474" t="s">
        <v>2303</v>
      </c>
      <c r="C4474" t="s">
        <v>16</v>
      </c>
      <c r="D4474">
        <v>14500</v>
      </c>
      <c r="E4474">
        <v>43500</v>
      </c>
      <c r="F4474">
        <v>3</v>
      </c>
      <c r="G4474" t="str">
        <f t="shared" si="69"/>
        <v>TR-POSSGKN210300915</v>
      </c>
    </row>
    <row r="4475" spans="1:7" x14ac:dyDescent="0.25">
      <c r="A4475" s="54">
        <v>44279</v>
      </c>
      <c r="B4475" t="s">
        <v>2303</v>
      </c>
      <c r="C4475" t="s">
        <v>135</v>
      </c>
      <c r="D4475">
        <v>28000</v>
      </c>
      <c r="E4475">
        <v>84000</v>
      </c>
      <c r="F4475">
        <v>3</v>
      </c>
      <c r="G4475" t="str">
        <f t="shared" si="69"/>
        <v>TR-POSSGKN210300915</v>
      </c>
    </row>
    <row r="4476" spans="1:7" x14ac:dyDescent="0.25">
      <c r="A4476" s="54">
        <v>44279</v>
      </c>
      <c r="B4476" t="s">
        <v>2304</v>
      </c>
      <c r="C4476" t="s">
        <v>109</v>
      </c>
      <c r="D4476">
        <v>13000</v>
      </c>
      <c r="E4476">
        <v>52000</v>
      </c>
      <c r="F4476">
        <v>4</v>
      </c>
      <c r="G4476" t="str">
        <f t="shared" si="69"/>
        <v>TR-POSSGKN210300916</v>
      </c>
    </row>
    <row r="4477" spans="1:7" x14ac:dyDescent="0.25">
      <c r="A4477" s="54">
        <v>44279</v>
      </c>
      <c r="B4477" t="s">
        <v>2304</v>
      </c>
      <c r="C4477" t="s">
        <v>808</v>
      </c>
      <c r="D4477">
        <v>120000</v>
      </c>
      <c r="E4477">
        <v>120000</v>
      </c>
      <c r="F4477">
        <v>1</v>
      </c>
      <c r="G4477" t="str">
        <f t="shared" si="69"/>
        <v>TR-POSSGKN210300916</v>
      </c>
    </row>
    <row r="4478" spans="1:7" x14ac:dyDescent="0.25">
      <c r="A4478" s="54">
        <v>44279</v>
      </c>
      <c r="B4478" t="s">
        <v>2304</v>
      </c>
      <c r="C4478" t="s">
        <v>243</v>
      </c>
      <c r="D4478">
        <v>2500</v>
      </c>
      <c r="E4478">
        <v>2500</v>
      </c>
      <c r="F4478">
        <v>1</v>
      </c>
      <c r="G4478" t="str">
        <f t="shared" si="69"/>
        <v>TR-POSSGKN210300916</v>
      </c>
    </row>
    <row r="4479" spans="1:7" x14ac:dyDescent="0.25">
      <c r="A4479" s="54">
        <v>44279</v>
      </c>
      <c r="B4479" t="s">
        <v>2304</v>
      </c>
      <c r="C4479" t="s">
        <v>29</v>
      </c>
      <c r="D4479">
        <v>14500</v>
      </c>
      <c r="E4479">
        <v>14500</v>
      </c>
      <c r="F4479">
        <v>1</v>
      </c>
      <c r="G4479" t="str">
        <f t="shared" si="69"/>
        <v>TR-POSSGKN210300916</v>
      </c>
    </row>
    <row r="4480" spans="1:7" x14ac:dyDescent="0.25">
      <c r="A4480" s="54">
        <v>44279</v>
      </c>
      <c r="B4480" t="s">
        <v>2304</v>
      </c>
      <c r="C4480" t="s">
        <v>722</v>
      </c>
      <c r="D4480">
        <v>36000</v>
      </c>
      <c r="E4480">
        <v>36000</v>
      </c>
      <c r="F4480">
        <v>1</v>
      </c>
      <c r="G4480" t="str">
        <f t="shared" si="69"/>
        <v>TR-POSSGKN210300916</v>
      </c>
    </row>
    <row r="4481" spans="1:7" x14ac:dyDescent="0.25">
      <c r="A4481" s="54">
        <v>44279</v>
      </c>
      <c r="B4481" t="s">
        <v>2304</v>
      </c>
      <c r="C4481" t="s">
        <v>42</v>
      </c>
      <c r="D4481">
        <v>27500</v>
      </c>
      <c r="E4481">
        <v>27500</v>
      </c>
      <c r="F4481">
        <v>1</v>
      </c>
      <c r="G4481" t="str">
        <f t="shared" si="69"/>
        <v>TR-POSSGKN210300916</v>
      </c>
    </row>
    <row r="4482" spans="1:7" x14ac:dyDescent="0.25">
      <c r="A4482" s="54">
        <v>44279</v>
      </c>
      <c r="B4482" t="s">
        <v>2305</v>
      </c>
      <c r="C4482" t="s">
        <v>10</v>
      </c>
      <c r="D4482">
        <v>14500</v>
      </c>
      <c r="E4482">
        <v>43500</v>
      </c>
      <c r="F4482">
        <v>3</v>
      </c>
      <c r="G4482" t="str">
        <f t="shared" si="69"/>
        <v>TR-POSSGKN210300917</v>
      </c>
    </row>
    <row r="4483" spans="1:7" x14ac:dyDescent="0.25">
      <c r="A4483" s="54">
        <v>44279</v>
      </c>
      <c r="B4483" t="s">
        <v>2305</v>
      </c>
      <c r="C4483" t="s">
        <v>77</v>
      </c>
      <c r="D4483">
        <v>32500</v>
      </c>
      <c r="E4483">
        <v>65000</v>
      </c>
      <c r="F4483">
        <v>2</v>
      </c>
      <c r="G4483" t="str">
        <f t="shared" ref="G4483:G4546" si="70" xml:space="preserve"> "TR-" &amp; B4483</f>
        <v>TR-POSSGKN210300917</v>
      </c>
    </row>
    <row r="4484" spans="1:7" x14ac:dyDescent="0.25">
      <c r="A4484" s="54">
        <v>44279</v>
      </c>
      <c r="B4484" t="s">
        <v>2305</v>
      </c>
      <c r="C4484" t="s">
        <v>124</v>
      </c>
      <c r="D4484">
        <v>83000</v>
      </c>
      <c r="E4484">
        <v>83000</v>
      </c>
      <c r="F4484">
        <v>1</v>
      </c>
      <c r="G4484" t="str">
        <f t="shared" si="70"/>
        <v>TR-POSSGKN210300917</v>
      </c>
    </row>
    <row r="4485" spans="1:7" x14ac:dyDescent="0.25">
      <c r="A4485" s="54">
        <v>44279</v>
      </c>
      <c r="B4485" t="s">
        <v>2305</v>
      </c>
      <c r="C4485" t="s">
        <v>104</v>
      </c>
      <c r="D4485">
        <v>16000</v>
      </c>
      <c r="E4485">
        <v>16000</v>
      </c>
      <c r="F4485">
        <v>1</v>
      </c>
      <c r="G4485" t="str">
        <f t="shared" si="70"/>
        <v>TR-POSSGKN210300917</v>
      </c>
    </row>
    <row r="4486" spans="1:7" x14ac:dyDescent="0.25">
      <c r="A4486" s="54">
        <v>44279</v>
      </c>
      <c r="B4486" t="s">
        <v>2305</v>
      </c>
      <c r="C4486" t="s">
        <v>29</v>
      </c>
      <c r="D4486">
        <v>14500</v>
      </c>
      <c r="E4486">
        <v>14500</v>
      </c>
      <c r="F4486">
        <v>1</v>
      </c>
      <c r="G4486" t="str">
        <f t="shared" si="70"/>
        <v>TR-POSSGKN210300917</v>
      </c>
    </row>
    <row r="4487" spans="1:7" x14ac:dyDescent="0.25">
      <c r="A4487" s="54">
        <v>44279</v>
      </c>
      <c r="B4487" t="s">
        <v>2306</v>
      </c>
      <c r="C4487" t="s">
        <v>737</v>
      </c>
      <c r="D4487">
        <v>48000</v>
      </c>
      <c r="E4487">
        <v>48000</v>
      </c>
      <c r="F4487">
        <v>1</v>
      </c>
      <c r="G4487" t="str">
        <f t="shared" si="70"/>
        <v>TR-POSSGKN210300918</v>
      </c>
    </row>
    <row r="4488" spans="1:7" x14ac:dyDescent="0.25">
      <c r="A4488" s="54">
        <v>44279</v>
      </c>
      <c r="B4488" t="s">
        <v>2307</v>
      </c>
      <c r="C4488" t="s">
        <v>811</v>
      </c>
      <c r="D4488">
        <v>4500</v>
      </c>
      <c r="E4488">
        <v>9000</v>
      </c>
      <c r="F4488">
        <v>2</v>
      </c>
      <c r="G4488" t="str">
        <f t="shared" si="70"/>
        <v>TR-POSSGKN210300919</v>
      </c>
    </row>
    <row r="4489" spans="1:7" x14ac:dyDescent="0.25">
      <c r="A4489" s="54">
        <v>44279</v>
      </c>
      <c r="B4489" t="s">
        <v>2308</v>
      </c>
      <c r="C4489" t="s">
        <v>121</v>
      </c>
      <c r="D4489">
        <v>212000</v>
      </c>
      <c r="E4489">
        <v>212000</v>
      </c>
      <c r="F4489">
        <v>1</v>
      </c>
      <c r="G4489" t="str">
        <f t="shared" si="70"/>
        <v>TR-POSSGKN210300920</v>
      </c>
    </row>
    <row r="4490" spans="1:7" x14ac:dyDescent="0.25">
      <c r="A4490" s="54">
        <v>44279</v>
      </c>
      <c r="B4490" t="s">
        <v>2309</v>
      </c>
      <c r="C4490" t="s">
        <v>227</v>
      </c>
      <c r="D4490">
        <v>11000</v>
      </c>
      <c r="E4490">
        <v>22000</v>
      </c>
      <c r="F4490">
        <v>2</v>
      </c>
      <c r="G4490" t="str">
        <f t="shared" si="70"/>
        <v>TR-POSSGKN210300921</v>
      </c>
    </row>
    <row r="4491" spans="1:7" x14ac:dyDescent="0.25">
      <c r="A4491" s="54">
        <v>44279</v>
      </c>
      <c r="B4491" t="s">
        <v>2310</v>
      </c>
      <c r="C4491" t="s">
        <v>78</v>
      </c>
      <c r="D4491">
        <v>32000</v>
      </c>
      <c r="E4491">
        <v>192000</v>
      </c>
      <c r="F4491">
        <v>6</v>
      </c>
      <c r="G4491" t="str">
        <f t="shared" si="70"/>
        <v>TR-POSSGKN210300922</v>
      </c>
    </row>
    <row r="4492" spans="1:7" x14ac:dyDescent="0.25">
      <c r="A4492" s="54">
        <v>44279</v>
      </c>
      <c r="B4492" t="s">
        <v>2311</v>
      </c>
      <c r="C4492" t="s">
        <v>77</v>
      </c>
      <c r="D4492">
        <v>32000</v>
      </c>
      <c r="E4492">
        <v>128000</v>
      </c>
      <c r="F4492">
        <v>4</v>
      </c>
      <c r="G4492" t="str">
        <f t="shared" si="70"/>
        <v>TR-POSSGKN210300923</v>
      </c>
    </row>
    <row r="4493" spans="1:7" x14ac:dyDescent="0.25">
      <c r="A4493" s="54">
        <v>44279</v>
      </c>
      <c r="B4493" t="s">
        <v>2311</v>
      </c>
      <c r="C4493" t="s">
        <v>804</v>
      </c>
      <c r="D4493">
        <v>40000</v>
      </c>
      <c r="E4493">
        <v>280000</v>
      </c>
      <c r="F4493">
        <v>7</v>
      </c>
      <c r="G4493" t="str">
        <f t="shared" si="70"/>
        <v>TR-POSSGKN210300923</v>
      </c>
    </row>
    <row r="4494" spans="1:7" x14ac:dyDescent="0.25">
      <c r="A4494" s="54">
        <v>44279</v>
      </c>
      <c r="B4494" t="s">
        <v>2311</v>
      </c>
      <c r="C4494" t="s">
        <v>412</v>
      </c>
      <c r="D4494">
        <v>33000</v>
      </c>
      <c r="E4494">
        <v>33000</v>
      </c>
      <c r="F4494">
        <v>1</v>
      </c>
      <c r="G4494" t="str">
        <f t="shared" si="70"/>
        <v>TR-POSSGKN210300923</v>
      </c>
    </row>
    <row r="4495" spans="1:7" x14ac:dyDescent="0.25">
      <c r="A4495" s="54">
        <v>44280</v>
      </c>
      <c r="B4495" t="s">
        <v>2311</v>
      </c>
      <c r="C4495" t="s">
        <v>10</v>
      </c>
      <c r="D4495">
        <v>14500</v>
      </c>
      <c r="E4495">
        <v>14500</v>
      </c>
      <c r="F4495">
        <v>1</v>
      </c>
      <c r="G4495" t="str">
        <f t="shared" si="70"/>
        <v>TR-POSSGKN210300923</v>
      </c>
    </row>
    <row r="4496" spans="1:7" x14ac:dyDescent="0.25">
      <c r="A4496" s="54">
        <v>44280</v>
      </c>
      <c r="B4496" t="s">
        <v>2311</v>
      </c>
      <c r="C4496" t="s">
        <v>20</v>
      </c>
      <c r="D4496">
        <v>30000</v>
      </c>
      <c r="E4496">
        <v>30000</v>
      </c>
      <c r="F4496">
        <v>1</v>
      </c>
      <c r="G4496" t="str">
        <f t="shared" si="70"/>
        <v>TR-POSSGKN210300923</v>
      </c>
    </row>
    <row r="4497" spans="1:7" x14ac:dyDescent="0.25">
      <c r="A4497" s="54">
        <v>44280</v>
      </c>
      <c r="B4497" t="s">
        <v>2311</v>
      </c>
      <c r="C4497" t="s">
        <v>817</v>
      </c>
      <c r="D4497">
        <v>130000</v>
      </c>
      <c r="E4497">
        <v>130000</v>
      </c>
      <c r="F4497">
        <v>1</v>
      </c>
      <c r="G4497" t="str">
        <f t="shared" si="70"/>
        <v>TR-POSSGKN210300923</v>
      </c>
    </row>
    <row r="4498" spans="1:7" x14ac:dyDescent="0.25">
      <c r="A4498" s="54">
        <v>44280</v>
      </c>
      <c r="B4498" t="s">
        <v>2311</v>
      </c>
      <c r="C4498" t="s">
        <v>250</v>
      </c>
      <c r="D4498">
        <v>11000</v>
      </c>
      <c r="E4498">
        <v>33000</v>
      </c>
      <c r="F4498">
        <v>3</v>
      </c>
      <c r="G4498" t="str">
        <f t="shared" si="70"/>
        <v>TR-POSSGKN210300923</v>
      </c>
    </row>
    <row r="4499" spans="1:7" x14ac:dyDescent="0.25">
      <c r="A4499" s="54">
        <v>44280</v>
      </c>
      <c r="B4499" t="s">
        <v>2312</v>
      </c>
      <c r="C4499" t="s">
        <v>45</v>
      </c>
      <c r="D4499">
        <v>6000</v>
      </c>
      <c r="E4499">
        <v>18000</v>
      </c>
      <c r="F4499">
        <v>3</v>
      </c>
      <c r="G4499" t="str">
        <f t="shared" si="70"/>
        <v>TR-POSSGKN210300924</v>
      </c>
    </row>
    <row r="4500" spans="1:7" x14ac:dyDescent="0.25">
      <c r="A4500" s="54">
        <v>44280</v>
      </c>
      <c r="B4500" t="s">
        <v>2313</v>
      </c>
      <c r="C4500" t="s">
        <v>37</v>
      </c>
      <c r="D4500">
        <v>79000</v>
      </c>
      <c r="E4500">
        <v>158000</v>
      </c>
      <c r="F4500">
        <v>2</v>
      </c>
      <c r="G4500" t="str">
        <f t="shared" si="70"/>
        <v>TR-POSSGKN210300925</v>
      </c>
    </row>
    <row r="4501" spans="1:7" x14ac:dyDescent="0.25">
      <c r="A4501" s="54">
        <v>44280</v>
      </c>
      <c r="B4501" t="s">
        <v>2314</v>
      </c>
      <c r="C4501" t="s">
        <v>39</v>
      </c>
      <c r="D4501">
        <v>93000</v>
      </c>
      <c r="E4501">
        <v>186000</v>
      </c>
      <c r="F4501">
        <v>2</v>
      </c>
      <c r="G4501" t="str">
        <f t="shared" si="70"/>
        <v>TR-POSSGKN210300926</v>
      </c>
    </row>
    <row r="4502" spans="1:7" x14ac:dyDescent="0.25">
      <c r="A4502" s="54">
        <v>44280</v>
      </c>
      <c r="B4502" t="s">
        <v>2315</v>
      </c>
      <c r="C4502" t="s">
        <v>40</v>
      </c>
      <c r="D4502">
        <v>158000</v>
      </c>
      <c r="E4502">
        <v>1264000</v>
      </c>
      <c r="F4502">
        <v>8</v>
      </c>
      <c r="G4502" t="str">
        <f t="shared" si="70"/>
        <v>TR-POSSGKN210300927</v>
      </c>
    </row>
    <row r="4503" spans="1:7" x14ac:dyDescent="0.25">
      <c r="A4503" s="54">
        <v>44280</v>
      </c>
      <c r="B4503" t="s">
        <v>2315</v>
      </c>
      <c r="C4503" t="s">
        <v>821</v>
      </c>
      <c r="D4503">
        <v>3000</v>
      </c>
      <c r="E4503">
        <v>6000</v>
      </c>
      <c r="F4503">
        <v>2</v>
      </c>
      <c r="G4503" t="str">
        <f t="shared" si="70"/>
        <v>TR-POSSGKN210300927</v>
      </c>
    </row>
    <row r="4504" spans="1:7" x14ac:dyDescent="0.25">
      <c r="A4504" s="54">
        <v>44280</v>
      </c>
      <c r="B4504" t="s">
        <v>2315</v>
      </c>
      <c r="C4504" t="s">
        <v>205</v>
      </c>
      <c r="D4504">
        <v>1000</v>
      </c>
      <c r="E4504">
        <v>2000</v>
      </c>
      <c r="F4504">
        <v>2</v>
      </c>
      <c r="G4504" t="str">
        <f t="shared" si="70"/>
        <v>TR-POSSGKN210300927</v>
      </c>
    </row>
    <row r="4505" spans="1:7" x14ac:dyDescent="0.25">
      <c r="A4505" s="54">
        <v>44280</v>
      </c>
      <c r="B4505" t="s">
        <v>2315</v>
      </c>
      <c r="C4505" t="s">
        <v>17</v>
      </c>
      <c r="D4505">
        <v>215000</v>
      </c>
      <c r="E4505">
        <v>215000</v>
      </c>
      <c r="F4505">
        <v>1</v>
      </c>
      <c r="G4505" t="str">
        <f t="shared" si="70"/>
        <v>TR-POSSGKN210300927</v>
      </c>
    </row>
    <row r="4506" spans="1:7" x14ac:dyDescent="0.25">
      <c r="A4506" s="54">
        <v>44280</v>
      </c>
      <c r="B4506" t="s">
        <v>2315</v>
      </c>
      <c r="C4506" t="s">
        <v>823</v>
      </c>
      <c r="D4506">
        <v>5000</v>
      </c>
      <c r="E4506">
        <v>5000</v>
      </c>
      <c r="F4506">
        <v>1</v>
      </c>
      <c r="G4506" t="str">
        <f t="shared" si="70"/>
        <v>TR-POSSGKN210300927</v>
      </c>
    </row>
    <row r="4507" spans="1:7" x14ac:dyDescent="0.25">
      <c r="A4507" s="54">
        <v>44280</v>
      </c>
      <c r="B4507" t="s">
        <v>2316</v>
      </c>
      <c r="C4507" t="s">
        <v>60</v>
      </c>
      <c r="D4507">
        <v>8000</v>
      </c>
      <c r="E4507">
        <v>16000</v>
      </c>
      <c r="F4507">
        <v>2</v>
      </c>
      <c r="G4507" t="str">
        <f t="shared" si="70"/>
        <v>TR-POSSGKN210300928</v>
      </c>
    </row>
    <row r="4508" spans="1:7" x14ac:dyDescent="0.25">
      <c r="A4508" s="54">
        <v>44280</v>
      </c>
      <c r="B4508" t="s">
        <v>2317</v>
      </c>
      <c r="C4508" t="s">
        <v>189</v>
      </c>
      <c r="D4508">
        <v>31000</v>
      </c>
      <c r="E4508">
        <v>155000</v>
      </c>
      <c r="F4508">
        <v>5</v>
      </c>
      <c r="G4508" t="str">
        <f t="shared" si="70"/>
        <v>TR-POSSGKN210300929</v>
      </c>
    </row>
    <row r="4509" spans="1:7" x14ac:dyDescent="0.25">
      <c r="A4509" s="54">
        <v>44280</v>
      </c>
      <c r="B4509" t="s">
        <v>2317</v>
      </c>
      <c r="C4509" t="s">
        <v>27</v>
      </c>
      <c r="D4509">
        <v>30000</v>
      </c>
      <c r="E4509">
        <v>60000</v>
      </c>
      <c r="F4509">
        <v>2</v>
      </c>
      <c r="G4509" t="str">
        <f t="shared" si="70"/>
        <v>TR-POSSGKN210300929</v>
      </c>
    </row>
    <row r="4510" spans="1:7" x14ac:dyDescent="0.25">
      <c r="A4510" s="54">
        <v>44280</v>
      </c>
      <c r="B4510" t="s">
        <v>2317</v>
      </c>
      <c r="C4510" t="s">
        <v>42</v>
      </c>
      <c r="D4510">
        <v>27000</v>
      </c>
      <c r="E4510">
        <v>270000</v>
      </c>
      <c r="F4510">
        <v>10</v>
      </c>
      <c r="G4510" t="str">
        <f t="shared" si="70"/>
        <v>TR-POSSGKN210300929</v>
      </c>
    </row>
    <row r="4511" spans="1:7" x14ac:dyDescent="0.25">
      <c r="A4511" s="54">
        <v>44280</v>
      </c>
      <c r="B4511" t="s">
        <v>2317</v>
      </c>
      <c r="C4511" t="s">
        <v>110</v>
      </c>
      <c r="D4511">
        <v>14000</v>
      </c>
      <c r="E4511">
        <v>84000</v>
      </c>
      <c r="F4511">
        <v>6</v>
      </c>
      <c r="G4511" t="str">
        <f t="shared" si="70"/>
        <v>TR-POSSGKN210300929</v>
      </c>
    </row>
    <row r="4512" spans="1:7" x14ac:dyDescent="0.25">
      <c r="A4512" s="54">
        <v>44280</v>
      </c>
      <c r="B4512" t="s">
        <v>2317</v>
      </c>
      <c r="C4512" t="s">
        <v>166</v>
      </c>
      <c r="D4512">
        <v>5200</v>
      </c>
      <c r="E4512">
        <v>20800</v>
      </c>
      <c r="F4512">
        <v>4</v>
      </c>
      <c r="G4512" t="str">
        <f t="shared" si="70"/>
        <v>TR-POSSGKN210300929</v>
      </c>
    </row>
    <row r="4513" spans="1:7" x14ac:dyDescent="0.25">
      <c r="A4513" s="54">
        <v>44280</v>
      </c>
      <c r="B4513" t="s">
        <v>2317</v>
      </c>
      <c r="C4513" t="s">
        <v>80</v>
      </c>
      <c r="D4513">
        <v>37000</v>
      </c>
      <c r="E4513">
        <v>37000</v>
      </c>
      <c r="F4513">
        <v>1</v>
      </c>
      <c r="G4513" t="str">
        <f t="shared" si="70"/>
        <v>TR-POSSGKN210300929</v>
      </c>
    </row>
    <row r="4514" spans="1:7" x14ac:dyDescent="0.25">
      <c r="A4514" s="54">
        <v>44280</v>
      </c>
      <c r="B4514" t="s">
        <v>2318</v>
      </c>
      <c r="C4514" t="s">
        <v>828</v>
      </c>
      <c r="D4514">
        <v>82000</v>
      </c>
      <c r="E4514">
        <v>164000</v>
      </c>
      <c r="F4514">
        <v>2</v>
      </c>
      <c r="G4514" t="str">
        <f t="shared" si="70"/>
        <v>TR-POSSGKN210300930</v>
      </c>
    </row>
    <row r="4515" spans="1:7" x14ac:dyDescent="0.25">
      <c r="A4515" s="54">
        <v>44280</v>
      </c>
      <c r="B4515" t="s">
        <v>2318</v>
      </c>
      <c r="C4515" t="s">
        <v>830</v>
      </c>
      <c r="D4515">
        <v>195000</v>
      </c>
      <c r="E4515">
        <v>195000</v>
      </c>
      <c r="F4515">
        <v>1</v>
      </c>
      <c r="G4515" t="str">
        <f t="shared" si="70"/>
        <v>TR-POSSGKN210300930</v>
      </c>
    </row>
    <row r="4516" spans="1:7" x14ac:dyDescent="0.25">
      <c r="A4516" s="54">
        <v>44280</v>
      </c>
      <c r="B4516" t="s">
        <v>2318</v>
      </c>
      <c r="C4516" t="s">
        <v>832</v>
      </c>
      <c r="D4516">
        <v>31000</v>
      </c>
      <c r="E4516">
        <v>31000</v>
      </c>
      <c r="F4516">
        <v>1</v>
      </c>
      <c r="G4516" t="str">
        <f t="shared" si="70"/>
        <v>TR-POSSGKN210300930</v>
      </c>
    </row>
    <row r="4517" spans="1:7" x14ac:dyDescent="0.25">
      <c r="A4517" s="54">
        <v>44280</v>
      </c>
      <c r="B4517" t="s">
        <v>2318</v>
      </c>
      <c r="C4517" t="s">
        <v>412</v>
      </c>
      <c r="D4517">
        <v>33000</v>
      </c>
      <c r="E4517">
        <v>33000</v>
      </c>
      <c r="F4517">
        <v>1</v>
      </c>
      <c r="G4517" t="str">
        <f t="shared" si="70"/>
        <v>TR-POSSGKN210300930</v>
      </c>
    </row>
    <row r="4518" spans="1:7" x14ac:dyDescent="0.25">
      <c r="A4518" s="54">
        <v>44280</v>
      </c>
      <c r="B4518" t="s">
        <v>2318</v>
      </c>
      <c r="C4518" t="s">
        <v>82</v>
      </c>
      <c r="D4518">
        <v>8600</v>
      </c>
      <c r="E4518">
        <v>190000</v>
      </c>
      <c r="F4518">
        <v>22.09302325581395</v>
      </c>
      <c r="G4518" t="str">
        <f t="shared" si="70"/>
        <v>TR-POSSGKN210300930</v>
      </c>
    </row>
    <row r="4519" spans="1:7" x14ac:dyDescent="0.25">
      <c r="A4519" s="54">
        <v>44280</v>
      </c>
      <c r="B4519" t="s">
        <v>2318</v>
      </c>
      <c r="C4519" t="s">
        <v>171</v>
      </c>
      <c r="D4519">
        <v>2800</v>
      </c>
      <c r="E4519">
        <v>14000</v>
      </c>
      <c r="F4519">
        <v>5</v>
      </c>
      <c r="G4519" t="str">
        <f t="shared" si="70"/>
        <v>TR-POSSGKN210300930</v>
      </c>
    </row>
    <row r="4520" spans="1:7" x14ac:dyDescent="0.25">
      <c r="A4520" s="54">
        <v>44280</v>
      </c>
      <c r="B4520" t="s">
        <v>2319</v>
      </c>
      <c r="C4520" t="s">
        <v>224</v>
      </c>
      <c r="D4520">
        <v>54200</v>
      </c>
      <c r="E4520">
        <v>54200</v>
      </c>
      <c r="F4520">
        <v>1</v>
      </c>
      <c r="G4520" t="str">
        <f t="shared" si="70"/>
        <v>TR-POSSGKN210300931</v>
      </c>
    </row>
    <row r="4521" spans="1:7" x14ac:dyDescent="0.25">
      <c r="A4521" s="54">
        <v>44280</v>
      </c>
      <c r="B4521" t="s">
        <v>2320</v>
      </c>
      <c r="C4521" t="s">
        <v>770</v>
      </c>
      <c r="D4521">
        <v>23000</v>
      </c>
      <c r="E4521">
        <v>368000</v>
      </c>
      <c r="F4521">
        <v>16</v>
      </c>
      <c r="G4521" t="str">
        <f t="shared" si="70"/>
        <v>TR-POSSGKN210300932</v>
      </c>
    </row>
    <row r="4522" spans="1:7" x14ac:dyDescent="0.25">
      <c r="A4522" s="54">
        <v>44280</v>
      </c>
      <c r="B4522" t="s">
        <v>2321</v>
      </c>
      <c r="C4522" t="s">
        <v>93</v>
      </c>
      <c r="D4522">
        <v>6800</v>
      </c>
      <c r="E4522">
        <v>13600</v>
      </c>
      <c r="F4522">
        <v>2</v>
      </c>
      <c r="G4522" t="str">
        <f t="shared" si="70"/>
        <v>TR-POSSGKN210300933</v>
      </c>
    </row>
    <row r="4523" spans="1:7" x14ac:dyDescent="0.25">
      <c r="A4523" s="54">
        <v>44280</v>
      </c>
      <c r="B4523" t="s">
        <v>2322</v>
      </c>
      <c r="C4523" t="s">
        <v>835</v>
      </c>
      <c r="D4523">
        <v>185000</v>
      </c>
      <c r="E4523">
        <v>185000</v>
      </c>
      <c r="F4523">
        <v>1</v>
      </c>
      <c r="G4523" t="str">
        <f t="shared" si="70"/>
        <v>TR-POSSGKN210300934</v>
      </c>
    </row>
    <row r="4524" spans="1:7" x14ac:dyDescent="0.25">
      <c r="A4524" s="54">
        <v>44280</v>
      </c>
      <c r="B4524" t="s">
        <v>2322</v>
      </c>
      <c r="C4524" t="s">
        <v>620</v>
      </c>
      <c r="D4524">
        <v>21500</v>
      </c>
      <c r="E4524">
        <v>21500</v>
      </c>
      <c r="F4524">
        <v>1</v>
      </c>
      <c r="G4524" t="str">
        <f t="shared" si="70"/>
        <v>TR-POSSGKN210300934</v>
      </c>
    </row>
    <row r="4525" spans="1:7" x14ac:dyDescent="0.25">
      <c r="A4525" s="54">
        <v>44280</v>
      </c>
      <c r="B4525" t="s">
        <v>2322</v>
      </c>
      <c r="C4525" t="s">
        <v>836</v>
      </c>
      <c r="D4525">
        <v>27000</v>
      </c>
      <c r="E4525">
        <v>54000</v>
      </c>
      <c r="F4525">
        <v>2</v>
      </c>
      <c r="G4525" t="str">
        <f t="shared" si="70"/>
        <v>TR-POSSGKN210300934</v>
      </c>
    </row>
    <row r="4526" spans="1:7" x14ac:dyDescent="0.25">
      <c r="A4526" s="54">
        <v>44280</v>
      </c>
      <c r="B4526" t="s">
        <v>2323</v>
      </c>
      <c r="C4526" t="s">
        <v>763</v>
      </c>
      <c r="D4526">
        <v>8300</v>
      </c>
      <c r="E4526">
        <v>8300</v>
      </c>
      <c r="F4526">
        <v>1</v>
      </c>
      <c r="G4526" t="str">
        <f t="shared" si="70"/>
        <v>TR-POSSGKN210300935</v>
      </c>
    </row>
    <row r="4527" spans="1:7" x14ac:dyDescent="0.25">
      <c r="A4527" s="54">
        <v>44280</v>
      </c>
      <c r="B4527" t="s">
        <v>2323</v>
      </c>
      <c r="C4527" t="s">
        <v>33</v>
      </c>
      <c r="D4527">
        <v>30000</v>
      </c>
      <c r="E4527">
        <v>30000</v>
      </c>
      <c r="F4527">
        <v>1</v>
      </c>
      <c r="G4527" t="str">
        <f t="shared" si="70"/>
        <v>TR-POSSGKN210300935</v>
      </c>
    </row>
    <row r="4528" spans="1:7" x14ac:dyDescent="0.25">
      <c r="A4528" s="54">
        <v>44280</v>
      </c>
      <c r="B4528" t="s">
        <v>2323</v>
      </c>
      <c r="C4528" t="s">
        <v>22</v>
      </c>
      <c r="D4528">
        <v>30000</v>
      </c>
      <c r="E4528">
        <v>30000</v>
      </c>
      <c r="F4528">
        <v>1</v>
      </c>
      <c r="G4528" t="str">
        <f t="shared" si="70"/>
        <v>TR-POSSGKN210300935</v>
      </c>
    </row>
    <row r="4529" spans="1:7" x14ac:dyDescent="0.25">
      <c r="A4529" s="54">
        <v>44280</v>
      </c>
      <c r="B4529" t="s">
        <v>2323</v>
      </c>
      <c r="C4529" t="s">
        <v>20</v>
      </c>
      <c r="D4529">
        <v>30000</v>
      </c>
      <c r="E4529">
        <v>30000</v>
      </c>
      <c r="F4529">
        <v>1</v>
      </c>
      <c r="G4529" t="str">
        <f t="shared" si="70"/>
        <v>TR-POSSGKN210300935</v>
      </c>
    </row>
    <row r="4530" spans="1:7" x14ac:dyDescent="0.25">
      <c r="A4530" s="54">
        <v>44280</v>
      </c>
      <c r="B4530" t="s">
        <v>2323</v>
      </c>
      <c r="C4530" t="s">
        <v>276</v>
      </c>
      <c r="D4530">
        <v>14500</v>
      </c>
      <c r="E4530">
        <v>14500</v>
      </c>
      <c r="F4530">
        <v>1</v>
      </c>
      <c r="G4530" t="str">
        <f t="shared" si="70"/>
        <v>TR-POSSGKN210300935</v>
      </c>
    </row>
    <row r="4531" spans="1:7" x14ac:dyDescent="0.25">
      <c r="A4531" s="54">
        <v>44280</v>
      </c>
      <c r="B4531" t="s">
        <v>2323</v>
      </c>
      <c r="C4531" t="s">
        <v>9</v>
      </c>
      <c r="D4531">
        <v>14500</v>
      </c>
      <c r="E4531">
        <v>14500</v>
      </c>
      <c r="F4531">
        <v>1</v>
      </c>
      <c r="G4531" t="str">
        <f t="shared" si="70"/>
        <v>TR-POSSGKN210300935</v>
      </c>
    </row>
    <row r="4532" spans="1:7" x14ac:dyDescent="0.25">
      <c r="A4532" s="54">
        <v>44280</v>
      </c>
      <c r="B4532" t="s">
        <v>2323</v>
      </c>
      <c r="C4532" t="s">
        <v>95</v>
      </c>
      <c r="D4532">
        <v>14500</v>
      </c>
      <c r="E4532">
        <v>14500</v>
      </c>
      <c r="F4532">
        <v>1</v>
      </c>
      <c r="G4532" t="str">
        <f t="shared" si="70"/>
        <v>TR-POSSGKN210300935</v>
      </c>
    </row>
    <row r="4533" spans="1:7" x14ac:dyDescent="0.25">
      <c r="A4533" s="54">
        <v>44280</v>
      </c>
      <c r="B4533" t="s">
        <v>2324</v>
      </c>
      <c r="C4533" t="s">
        <v>95</v>
      </c>
      <c r="D4533">
        <v>14500</v>
      </c>
      <c r="E4533">
        <v>14500</v>
      </c>
      <c r="F4533">
        <v>1</v>
      </c>
      <c r="G4533" t="str">
        <f t="shared" si="70"/>
        <v>TR-POSSGKN210300936</v>
      </c>
    </row>
    <row r="4534" spans="1:7" x14ac:dyDescent="0.25">
      <c r="A4534" s="54">
        <v>44280</v>
      </c>
      <c r="B4534" t="s">
        <v>2324</v>
      </c>
      <c r="C4534" t="s">
        <v>93</v>
      </c>
      <c r="D4534">
        <v>6800</v>
      </c>
      <c r="E4534">
        <v>6800</v>
      </c>
      <c r="F4534">
        <v>1</v>
      </c>
      <c r="G4534" t="str">
        <f t="shared" si="70"/>
        <v>TR-POSSGKN210300936</v>
      </c>
    </row>
    <row r="4535" spans="1:7" x14ac:dyDescent="0.25">
      <c r="A4535" s="54">
        <v>44280</v>
      </c>
      <c r="B4535" t="s">
        <v>2325</v>
      </c>
      <c r="C4535" t="s">
        <v>415</v>
      </c>
      <c r="D4535">
        <v>11000</v>
      </c>
      <c r="E4535">
        <v>11000</v>
      </c>
      <c r="F4535">
        <v>1</v>
      </c>
      <c r="G4535" t="str">
        <f t="shared" si="70"/>
        <v>TR-POSSGKN210300937</v>
      </c>
    </row>
    <row r="4536" spans="1:7" x14ac:dyDescent="0.25">
      <c r="A4536" s="54">
        <v>44280</v>
      </c>
      <c r="B4536" t="s">
        <v>2326</v>
      </c>
      <c r="C4536" t="s">
        <v>33</v>
      </c>
      <c r="D4536">
        <v>30000</v>
      </c>
      <c r="E4536">
        <v>30000</v>
      </c>
      <c r="F4536">
        <v>1</v>
      </c>
      <c r="G4536" t="str">
        <f t="shared" si="70"/>
        <v>TR-POSSGKN210300938</v>
      </c>
    </row>
    <row r="4537" spans="1:7" x14ac:dyDescent="0.25">
      <c r="A4537" s="54">
        <v>44280</v>
      </c>
      <c r="B4537" t="s">
        <v>2327</v>
      </c>
      <c r="C4537" t="s">
        <v>844</v>
      </c>
      <c r="D4537">
        <v>150000</v>
      </c>
      <c r="E4537">
        <v>150000</v>
      </c>
      <c r="F4537">
        <v>1</v>
      </c>
      <c r="G4537" t="str">
        <f t="shared" si="70"/>
        <v>TR-POSSGKN210300939</v>
      </c>
    </row>
    <row r="4538" spans="1:7" x14ac:dyDescent="0.25">
      <c r="A4538" s="54">
        <v>44280</v>
      </c>
      <c r="B4538" t="s">
        <v>2328</v>
      </c>
      <c r="C4538" t="s">
        <v>60</v>
      </c>
      <c r="D4538">
        <v>8000</v>
      </c>
      <c r="E4538">
        <v>16000</v>
      </c>
      <c r="F4538">
        <v>2</v>
      </c>
      <c r="G4538" t="str">
        <f t="shared" si="70"/>
        <v>TR-POSSGKN210300940</v>
      </c>
    </row>
    <row r="4539" spans="1:7" x14ac:dyDescent="0.25">
      <c r="A4539" s="54">
        <v>44280</v>
      </c>
      <c r="B4539" t="s">
        <v>2329</v>
      </c>
      <c r="C4539" t="s">
        <v>263</v>
      </c>
      <c r="D4539">
        <v>602000</v>
      </c>
      <c r="E4539">
        <v>602000</v>
      </c>
      <c r="F4539">
        <v>1</v>
      </c>
      <c r="G4539" t="str">
        <f t="shared" si="70"/>
        <v>TR-POSSGKN210300941</v>
      </c>
    </row>
    <row r="4540" spans="1:7" x14ac:dyDescent="0.25">
      <c r="A4540" s="54">
        <v>44280</v>
      </c>
      <c r="B4540" t="s">
        <v>2329</v>
      </c>
      <c r="C4540" t="s">
        <v>252</v>
      </c>
      <c r="D4540">
        <v>40000</v>
      </c>
      <c r="E4540">
        <v>40000</v>
      </c>
      <c r="F4540">
        <v>1</v>
      </c>
      <c r="G4540" t="str">
        <f t="shared" si="70"/>
        <v>TR-POSSGKN210300941</v>
      </c>
    </row>
    <row r="4541" spans="1:7" x14ac:dyDescent="0.25">
      <c r="A4541" s="54">
        <v>44280</v>
      </c>
      <c r="B4541" t="s">
        <v>2329</v>
      </c>
      <c r="C4541" t="s">
        <v>264</v>
      </c>
      <c r="D4541">
        <v>22000</v>
      </c>
      <c r="E4541">
        <v>22000</v>
      </c>
      <c r="F4541">
        <v>1</v>
      </c>
      <c r="G4541" t="str">
        <f t="shared" si="70"/>
        <v>TR-POSSGKN210300941</v>
      </c>
    </row>
    <row r="4542" spans="1:7" x14ac:dyDescent="0.25">
      <c r="A4542" s="54">
        <v>44282</v>
      </c>
      <c r="B4542" t="s">
        <v>2329</v>
      </c>
      <c r="C4542" t="s">
        <v>135</v>
      </c>
      <c r="D4542">
        <v>28000</v>
      </c>
      <c r="E4542">
        <v>56000</v>
      </c>
      <c r="F4542">
        <v>2</v>
      </c>
      <c r="G4542" t="str">
        <f t="shared" si="70"/>
        <v>TR-POSSGKN210300941</v>
      </c>
    </row>
    <row r="4543" spans="1:7" x14ac:dyDescent="0.25">
      <c r="A4543" s="54">
        <v>44282</v>
      </c>
      <c r="B4543" t="s">
        <v>2330</v>
      </c>
      <c r="C4543" t="s">
        <v>27</v>
      </c>
      <c r="D4543">
        <v>30000</v>
      </c>
      <c r="E4543">
        <v>30000</v>
      </c>
      <c r="F4543">
        <v>1</v>
      </c>
      <c r="G4543" t="str">
        <f t="shared" si="70"/>
        <v>TR-POSSGKN210300942</v>
      </c>
    </row>
    <row r="4544" spans="1:7" x14ac:dyDescent="0.25">
      <c r="A4544" s="54">
        <v>44282</v>
      </c>
      <c r="B4544" t="s">
        <v>2331</v>
      </c>
      <c r="C4544" t="s">
        <v>265</v>
      </c>
      <c r="D4544">
        <v>5500</v>
      </c>
      <c r="E4544">
        <v>5500</v>
      </c>
      <c r="F4544">
        <v>1</v>
      </c>
      <c r="G4544" t="str">
        <f t="shared" si="70"/>
        <v>TR-POSSGKN210300943</v>
      </c>
    </row>
    <row r="4545" spans="1:7" x14ac:dyDescent="0.25">
      <c r="A4545" s="54">
        <v>44282</v>
      </c>
      <c r="B4545" t="s">
        <v>2332</v>
      </c>
      <c r="C4545" t="s">
        <v>42</v>
      </c>
      <c r="D4545">
        <v>27500</v>
      </c>
      <c r="E4545">
        <v>55000</v>
      </c>
      <c r="F4545">
        <v>2</v>
      </c>
      <c r="G4545" t="str">
        <f t="shared" si="70"/>
        <v>TR-POSSGKN210300944</v>
      </c>
    </row>
    <row r="4546" spans="1:7" x14ac:dyDescent="0.25">
      <c r="A4546" s="54">
        <v>44282</v>
      </c>
      <c r="B4546" t="s">
        <v>2333</v>
      </c>
      <c r="C4546" t="s">
        <v>44</v>
      </c>
      <c r="D4546">
        <v>9000</v>
      </c>
      <c r="E4546">
        <v>9000</v>
      </c>
      <c r="F4546">
        <v>1</v>
      </c>
      <c r="G4546" t="str">
        <f t="shared" si="70"/>
        <v>TR-POSSGKN210300945</v>
      </c>
    </row>
    <row r="4547" spans="1:7" x14ac:dyDescent="0.25">
      <c r="A4547" s="54">
        <v>44282</v>
      </c>
      <c r="B4547" t="s">
        <v>2334</v>
      </c>
      <c r="C4547" t="s">
        <v>78</v>
      </c>
      <c r="D4547">
        <v>32500</v>
      </c>
      <c r="E4547">
        <v>32500</v>
      </c>
      <c r="F4547">
        <v>1</v>
      </c>
      <c r="G4547" t="str">
        <f t="shared" ref="G4547:G4610" si="71" xml:space="preserve"> "TR-" &amp; B4547</f>
        <v>TR-POSSGKN210300946</v>
      </c>
    </row>
    <row r="4548" spans="1:7" x14ac:dyDescent="0.25">
      <c r="A4548" s="54">
        <v>44282</v>
      </c>
      <c r="B4548" t="s">
        <v>2335</v>
      </c>
      <c r="C4548" t="s">
        <v>44</v>
      </c>
      <c r="D4548">
        <v>9000</v>
      </c>
      <c r="E4548">
        <v>9000</v>
      </c>
      <c r="F4548">
        <v>1</v>
      </c>
      <c r="G4548" t="str">
        <f t="shared" si="71"/>
        <v>TR-POSSGKN210300947</v>
      </c>
    </row>
    <row r="4549" spans="1:7" x14ac:dyDescent="0.25">
      <c r="A4549" s="54">
        <v>44282</v>
      </c>
      <c r="B4549" t="s">
        <v>2335</v>
      </c>
      <c r="C4549" t="s">
        <v>267</v>
      </c>
      <c r="D4549">
        <v>12000</v>
      </c>
      <c r="E4549">
        <v>12000</v>
      </c>
      <c r="F4549">
        <v>1</v>
      </c>
      <c r="G4549" t="str">
        <f t="shared" si="71"/>
        <v>TR-POSSGKN210300947</v>
      </c>
    </row>
    <row r="4550" spans="1:7" x14ac:dyDescent="0.25">
      <c r="A4550" s="54">
        <v>44282</v>
      </c>
      <c r="B4550" t="s">
        <v>2335</v>
      </c>
      <c r="C4550" t="s">
        <v>269</v>
      </c>
      <c r="D4550">
        <v>9500</v>
      </c>
      <c r="E4550">
        <v>9500</v>
      </c>
      <c r="F4550">
        <v>1</v>
      </c>
      <c r="G4550" t="str">
        <f t="shared" si="71"/>
        <v>TR-POSSGKN210300947</v>
      </c>
    </row>
    <row r="4551" spans="1:7" x14ac:dyDescent="0.25">
      <c r="A4551" s="54">
        <v>44282</v>
      </c>
      <c r="B4551" t="s">
        <v>2335</v>
      </c>
      <c r="C4551" t="s">
        <v>15</v>
      </c>
      <c r="D4551">
        <v>15500</v>
      </c>
      <c r="E4551">
        <v>15500</v>
      </c>
      <c r="F4551">
        <v>1</v>
      </c>
      <c r="G4551" t="str">
        <f t="shared" si="71"/>
        <v>TR-POSSGKN210300947</v>
      </c>
    </row>
    <row r="4552" spans="1:7" x14ac:dyDescent="0.25">
      <c r="A4552" s="54">
        <v>44282</v>
      </c>
      <c r="B4552" t="s">
        <v>2336</v>
      </c>
      <c r="C4552" t="s">
        <v>55</v>
      </c>
      <c r="D4552">
        <v>26000</v>
      </c>
      <c r="E4552">
        <v>26000</v>
      </c>
      <c r="F4552">
        <v>1</v>
      </c>
      <c r="G4552" t="str">
        <f t="shared" si="71"/>
        <v>TR-POSSGKN210300948</v>
      </c>
    </row>
    <row r="4553" spans="1:7" x14ac:dyDescent="0.25">
      <c r="A4553" s="54">
        <v>44282</v>
      </c>
      <c r="B4553" t="s">
        <v>2336</v>
      </c>
      <c r="C4553" t="s">
        <v>254</v>
      </c>
      <c r="D4553">
        <v>16000</v>
      </c>
      <c r="E4553">
        <v>16000</v>
      </c>
      <c r="F4553">
        <v>1</v>
      </c>
      <c r="G4553" t="str">
        <f t="shared" si="71"/>
        <v>TR-POSSGKN210300948</v>
      </c>
    </row>
    <row r="4554" spans="1:7" x14ac:dyDescent="0.25">
      <c r="A4554" s="54">
        <v>44282</v>
      </c>
      <c r="B4554" t="s">
        <v>2336</v>
      </c>
      <c r="C4554" t="s">
        <v>135</v>
      </c>
      <c r="D4554">
        <v>28000</v>
      </c>
      <c r="E4554">
        <v>28000</v>
      </c>
      <c r="F4554">
        <v>1</v>
      </c>
      <c r="G4554" t="str">
        <f t="shared" si="71"/>
        <v>TR-POSSGKN210300948</v>
      </c>
    </row>
    <row r="4555" spans="1:7" x14ac:dyDescent="0.25">
      <c r="A4555" s="54">
        <v>44282</v>
      </c>
      <c r="B4555" t="s">
        <v>2336</v>
      </c>
      <c r="C4555" t="s">
        <v>252</v>
      </c>
      <c r="D4555">
        <v>40000</v>
      </c>
      <c r="E4555">
        <v>200000</v>
      </c>
      <c r="F4555">
        <v>5</v>
      </c>
      <c r="G4555" t="str">
        <f t="shared" si="71"/>
        <v>TR-POSSGKN210300948</v>
      </c>
    </row>
    <row r="4556" spans="1:7" x14ac:dyDescent="0.25">
      <c r="A4556" s="54">
        <v>44282</v>
      </c>
      <c r="B4556" t="s">
        <v>2336</v>
      </c>
      <c r="C4556" t="s">
        <v>274</v>
      </c>
      <c r="D4556">
        <v>7000</v>
      </c>
      <c r="E4556">
        <v>7000</v>
      </c>
      <c r="F4556">
        <v>1</v>
      </c>
      <c r="G4556" t="str">
        <f t="shared" si="71"/>
        <v>TR-POSSGKN210300948</v>
      </c>
    </row>
    <row r="4557" spans="1:7" x14ac:dyDescent="0.25">
      <c r="A4557" s="54">
        <v>44282</v>
      </c>
      <c r="B4557" t="s">
        <v>2336</v>
      </c>
      <c r="C4557" t="s">
        <v>276</v>
      </c>
      <c r="D4557">
        <v>14500</v>
      </c>
      <c r="E4557">
        <v>14500</v>
      </c>
      <c r="F4557">
        <v>1</v>
      </c>
      <c r="G4557" t="str">
        <f t="shared" si="71"/>
        <v>TR-POSSGKN210300948</v>
      </c>
    </row>
    <row r="4558" spans="1:7" x14ac:dyDescent="0.25">
      <c r="A4558" s="54">
        <v>44282</v>
      </c>
      <c r="B4558" t="s">
        <v>2337</v>
      </c>
      <c r="C4558" t="s">
        <v>264</v>
      </c>
      <c r="D4558">
        <v>22000</v>
      </c>
      <c r="E4558">
        <v>22000</v>
      </c>
      <c r="F4558">
        <v>1</v>
      </c>
      <c r="G4558" t="str">
        <f t="shared" si="71"/>
        <v>TR-POSSGKN210300949</v>
      </c>
    </row>
    <row r="4559" spans="1:7" x14ac:dyDescent="0.25">
      <c r="A4559" s="54">
        <v>44282</v>
      </c>
      <c r="B4559" t="s">
        <v>2338</v>
      </c>
      <c r="C4559" t="s">
        <v>93</v>
      </c>
      <c r="D4559">
        <v>6800</v>
      </c>
      <c r="E4559">
        <v>27200</v>
      </c>
      <c r="F4559">
        <v>4</v>
      </c>
      <c r="G4559" t="str">
        <f t="shared" si="71"/>
        <v>TR-POSSGKN210300950</v>
      </c>
    </row>
    <row r="4560" spans="1:7" x14ac:dyDescent="0.25">
      <c r="A4560" s="54">
        <v>44282</v>
      </c>
      <c r="B4560" t="s">
        <v>2339</v>
      </c>
      <c r="C4560" t="s">
        <v>279</v>
      </c>
      <c r="D4560">
        <v>32000</v>
      </c>
      <c r="E4560">
        <v>32000</v>
      </c>
      <c r="F4560">
        <v>1</v>
      </c>
      <c r="G4560" t="str">
        <f t="shared" si="71"/>
        <v>TR-POSSGKN210300951</v>
      </c>
    </row>
    <row r="4561" spans="1:7" x14ac:dyDescent="0.25">
      <c r="A4561" s="54">
        <v>44282</v>
      </c>
      <c r="B4561" t="s">
        <v>2339</v>
      </c>
      <c r="C4561" t="s">
        <v>119</v>
      </c>
      <c r="D4561">
        <v>39000</v>
      </c>
      <c r="E4561">
        <v>39000</v>
      </c>
      <c r="F4561">
        <v>1</v>
      </c>
      <c r="G4561" t="str">
        <f t="shared" si="71"/>
        <v>TR-POSSGKN210300951</v>
      </c>
    </row>
    <row r="4562" spans="1:7" x14ac:dyDescent="0.25">
      <c r="A4562" s="54">
        <v>44282</v>
      </c>
      <c r="B4562" t="s">
        <v>2339</v>
      </c>
      <c r="C4562" t="s">
        <v>10</v>
      </c>
      <c r="D4562">
        <v>14500</v>
      </c>
      <c r="E4562">
        <v>14500</v>
      </c>
      <c r="F4562">
        <v>1</v>
      </c>
      <c r="G4562" t="str">
        <f t="shared" si="71"/>
        <v>TR-POSSGKN210300951</v>
      </c>
    </row>
    <row r="4563" spans="1:7" x14ac:dyDescent="0.25">
      <c r="A4563" s="54">
        <v>44282</v>
      </c>
      <c r="B4563" t="s">
        <v>2340</v>
      </c>
      <c r="C4563" t="s">
        <v>20</v>
      </c>
      <c r="D4563">
        <v>30000</v>
      </c>
      <c r="E4563">
        <v>30000</v>
      </c>
      <c r="F4563">
        <v>1</v>
      </c>
      <c r="G4563" t="str">
        <f t="shared" si="71"/>
        <v>TR-POSSGKN210300952</v>
      </c>
    </row>
    <row r="4564" spans="1:7" x14ac:dyDescent="0.25">
      <c r="A4564" s="54">
        <v>44282</v>
      </c>
      <c r="B4564" t="s">
        <v>2341</v>
      </c>
      <c r="C4564" t="s">
        <v>36</v>
      </c>
      <c r="D4564">
        <v>18000</v>
      </c>
      <c r="E4564">
        <v>18000</v>
      </c>
      <c r="F4564">
        <v>1</v>
      </c>
      <c r="G4564" t="str">
        <f t="shared" si="71"/>
        <v>TR-POSSGKN210300953</v>
      </c>
    </row>
    <row r="4565" spans="1:7" x14ac:dyDescent="0.25">
      <c r="A4565" s="54">
        <v>44282</v>
      </c>
      <c r="B4565" t="s">
        <v>2342</v>
      </c>
      <c r="C4565" t="s">
        <v>281</v>
      </c>
      <c r="D4565">
        <v>22000</v>
      </c>
      <c r="E4565">
        <v>44000</v>
      </c>
      <c r="F4565">
        <v>2</v>
      </c>
      <c r="G4565" t="str">
        <f t="shared" si="71"/>
        <v>TR-POSSGKN210300954</v>
      </c>
    </row>
    <row r="4566" spans="1:7" x14ac:dyDescent="0.25">
      <c r="A4566" s="54">
        <v>44282</v>
      </c>
      <c r="B4566" t="s">
        <v>2343</v>
      </c>
      <c r="C4566" t="s">
        <v>282</v>
      </c>
      <c r="D4566">
        <v>92000</v>
      </c>
      <c r="E4566">
        <v>92000</v>
      </c>
      <c r="F4566">
        <v>1</v>
      </c>
      <c r="G4566" t="str">
        <f t="shared" si="71"/>
        <v>TR-POSSGKN210300955</v>
      </c>
    </row>
    <row r="4567" spans="1:7" x14ac:dyDescent="0.25">
      <c r="A4567" s="54">
        <v>44282</v>
      </c>
      <c r="B4567" t="s">
        <v>2343</v>
      </c>
      <c r="C4567" t="s">
        <v>283</v>
      </c>
      <c r="D4567">
        <v>20500</v>
      </c>
      <c r="E4567">
        <v>20500</v>
      </c>
      <c r="F4567">
        <v>1</v>
      </c>
      <c r="G4567" t="str">
        <f t="shared" si="71"/>
        <v>TR-POSSGKN210300955</v>
      </c>
    </row>
    <row r="4568" spans="1:7" x14ac:dyDescent="0.25">
      <c r="A4568" s="54">
        <v>44282</v>
      </c>
      <c r="B4568" t="s">
        <v>2343</v>
      </c>
      <c r="C4568" t="s">
        <v>95</v>
      </c>
      <c r="D4568">
        <v>14500</v>
      </c>
      <c r="E4568">
        <v>14500</v>
      </c>
      <c r="F4568">
        <v>1</v>
      </c>
      <c r="G4568" t="str">
        <f t="shared" si="71"/>
        <v>TR-POSSGKN210300955</v>
      </c>
    </row>
    <row r="4569" spans="1:7" x14ac:dyDescent="0.25">
      <c r="A4569" s="54">
        <v>44282</v>
      </c>
      <c r="B4569" t="s">
        <v>2343</v>
      </c>
      <c r="C4569" t="s">
        <v>20</v>
      </c>
      <c r="D4569">
        <v>30000</v>
      </c>
      <c r="E4569">
        <v>30000</v>
      </c>
      <c r="F4569">
        <v>1</v>
      </c>
      <c r="G4569" t="str">
        <f t="shared" si="71"/>
        <v>TR-POSSGKN210300955</v>
      </c>
    </row>
    <row r="4570" spans="1:7" x14ac:dyDescent="0.25">
      <c r="A4570" s="54">
        <v>44282</v>
      </c>
      <c r="B4570" t="s">
        <v>2343</v>
      </c>
      <c r="C4570" t="s">
        <v>16</v>
      </c>
      <c r="D4570">
        <v>14500</v>
      </c>
      <c r="E4570">
        <v>29000</v>
      </c>
      <c r="F4570">
        <v>2</v>
      </c>
      <c r="G4570" t="str">
        <f t="shared" si="71"/>
        <v>TR-POSSGKN210300955</v>
      </c>
    </row>
    <row r="4571" spans="1:7" x14ac:dyDescent="0.25">
      <c r="A4571" s="54">
        <v>44282</v>
      </c>
      <c r="B4571" t="s">
        <v>2343</v>
      </c>
      <c r="C4571" t="s">
        <v>235</v>
      </c>
      <c r="D4571">
        <v>15000</v>
      </c>
      <c r="E4571">
        <v>30000</v>
      </c>
      <c r="F4571">
        <v>2</v>
      </c>
      <c r="G4571" t="str">
        <f t="shared" si="71"/>
        <v>TR-POSSGKN210300955</v>
      </c>
    </row>
    <row r="4572" spans="1:7" x14ac:dyDescent="0.25">
      <c r="A4572" s="54">
        <v>44282</v>
      </c>
      <c r="B4572" t="s">
        <v>2343</v>
      </c>
      <c r="C4572" t="s">
        <v>177</v>
      </c>
      <c r="D4572">
        <v>42000</v>
      </c>
      <c r="E4572">
        <v>42000</v>
      </c>
      <c r="F4572">
        <v>1</v>
      </c>
      <c r="G4572" t="str">
        <f t="shared" si="71"/>
        <v>TR-POSSGKN210300955</v>
      </c>
    </row>
    <row r="4573" spans="1:7" x14ac:dyDescent="0.25">
      <c r="A4573" s="54">
        <v>44282</v>
      </c>
      <c r="B4573" t="s">
        <v>2343</v>
      </c>
      <c r="C4573" t="s">
        <v>22</v>
      </c>
      <c r="D4573">
        <v>30000</v>
      </c>
      <c r="E4573">
        <v>30000</v>
      </c>
      <c r="F4573">
        <v>1</v>
      </c>
      <c r="G4573" t="str">
        <f t="shared" si="71"/>
        <v>TR-POSSGKN210300955</v>
      </c>
    </row>
    <row r="4574" spans="1:7" x14ac:dyDescent="0.25">
      <c r="A4574" s="54">
        <v>44282</v>
      </c>
      <c r="B4574" t="s">
        <v>2343</v>
      </c>
      <c r="C4574" t="s">
        <v>259</v>
      </c>
      <c r="D4574">
        <v>20000</v>
      </c>
      <c r="E4574">
        <v>20000</v>
      </c>
      <c r="F4574">
        <v>1</v>
      </c>
      <c r="G4574" t="str">
        <f t="shared" si="71"/>
        <v>TR-POSSGKN210300955</v>
      </c>
    </row>
    <row r="4575" spans="1:7" x14ac:dyDescent="0.25">
      <c r="A4575" s="54">
        <v>44282</v>
      </c>
      <c r="B4575" t="s">
        <v>2343</v>
      </c>
      <c r="C4575" t="s">
        <v>290</v>
      </c>
      <c r="D4575">
        <v>145000</v>
      </c>
      <c r="E4575">
        <v>145000</v>
      </c>
      <c r="F4575">
        <v>1</v>
      </c>
      <c r="G4575" t="str">
        <f t="shared" si="71"/>
        <v>TR-POSSGKN210300955</v>
      </c>
    </row>
    <row r="4576" spans="1:7" x14ac:dyDescent="0.25">
      <c r="A4576" s="54">
        <v>44282</v>
      </c>
      <c r="B4576" t="s">
        <v>2343</v>
      </c>
      <c r="C4576" t="s">
        <v>82</v>
      </c>
      <c r="D4576">
        <v>8700</v>
      </c>
      <c r="E4576">
        <v>8700</v>
      </c>
      <c r="F4576">
        <v>1</v>
      </c>
      <c r="G4576" t="str">
        <f t="shared" si="71"/>
        <v>TR-POSSGKN210300955</v>
      </c>
    </row>
    <row r="4577" spans="1:7" x14ac:dyDescent="0.25">
      <c r="A4577" s="54">
        <v>44283</v>
      </c>
      <c r="B4577" t="s">
        <v>2343</v>
      </c>
      <c r="C4577" t="s">
        <v>14</v>
      </c>
      <c r="D4577">
        <v>30000</v>
      </c>
      <c r="E4577">
        <v>30000</v>
      </c>
      <c r="F4577">
        <v>1</v>
      </c>
      <c r="G4577" t="str">
        <f t="shared" si="71"/>
        <v>TR-POSSGKN210300955</v>
      </c>
    </row>
    <row r="4578" spans="1:7" x14ac:dyDescent="0.25">
      <c r="A4578" s="54">
        <v>44283</v>
      </c>
      <c r="B4578" t="s">
        <v>2344</v>
      </c>
      <c r="C4578" t="s">
        <v>269</v>
      </c>
      <c r="D4578">
        <v>9500</v>
      </c>
      <c r="E4578">
        <v>9500</v>
      </c>
      <c r="F4578">
        <v>1</v>
      </c>
      <c r="G4578" t="str">
        <f t="shared" si="71"/>
        <v>TR-POSSGKN210300956</v>
      </c>
    </row>
    <row r="4579" spans="1:7" x14ac:dyDescent="0.25">
      <c r="A4579" s="54">
        <v>44283</v>
      </c>
      <c r="B4579" t="s">
        <v>2345</v>
      </c>
      <c r="C4579" t="s">
        <v>40</v>
      </c>
      <c r="D4579">
        <v>158000</v>
      </c>
      <c r="E4579">
        <v>316000</v>
      </c>
      <c r="F4579">
        <v>2</v>
      </c>
      <c r="G4579" t="str">
        <f t="shared" si="71"/>
        <v>TR-POSSGKN210300957</v>
      </c>
    </row>
    <row r="4580" spans="1:7" x14ac:dyDescent="0.25">
      <c r="A4580" s="54">
        <v>44283</v>
      </c>
      <c r="B4580" t="s">
        <v>2346</v>
      </c>
      <c r="C4580" t="s">
        <v>294</v>
      </c>
      <c r="D4580">
        <v>8500</v>
      </c>
      <c r="E4580">
        <v>17000</v>
      </c>
      <c r="F4580">
        <v>2</v>
      </c>
      <c r="G4580" t="str">
        <f t="shared" si="71"/>
        <v>TR-POSSGKN210300958</v>
      </c>
    </row>
    <row r="4581" spans="1:7" x14ac:dyDescent="0.25">
      <c r="A4581" s="54">
        <v>44283</v>
      </c>
      <c r="B4581" t="s">
        <v>2346</v>
      </c>
      <c r="C4581" t="s">
        <v>296</v>
      </c>
      <c r="D4581">
        <v>13000</v>
      </c>
      <c r="E4581">
        <v>13000</v>
      </c>
      <c r="F4581">
        <v>1</v>
      </c>
      <c r="G4581" t="str">
        <f t="shared" si="71"/>
        <v>TR-POSSGKN210300958</v>
      </c>
    </row>
    <row r="4582" spans="1:7" x14ac:dyDescent="0.25">
      <c r="A4582" s="54">
        <v>44283</v>
      </c>
      <c r="B4582" t="s">
        <v>2346</v>
      </c>
      <c r="C4582" t="s">
        <v>298</v>
      </c>
      <c r="D4582">
        <v>1500</v>
      </c>
      <c r="E4582">
        <v>7500</v>
      </c>
      <c r="F4582">
        <v>5</v>
      </c>
      <c r="G4582" t="str">
        <f t="shared" si="71"/>
        <v>TR-POSSGKN210300958</v>
      </c>
    </row>
    <row r="4583" spans="1:7" x14ac:dyDescent="0.25">
      <c r="A4583" s="54">
        <v>44283</v>
      </c>
      <c r="B4583" t="s">
        <v>2346</v>
      </c>
      <c r="C4583" t="s">
        <v>299</v>
      </c>
      <c r="D4583">
        <v>4500</v>
      </c>
      <c r="E4583">
        <v>22500</v>
      </c>
      <c r="F4583">
        <v>5</v>
      </c>
      <c r="G4583" t="str">
        <f t="shared" si="71"/>
        <v>TR-POSSGKN210300958</v>
      </c>
    </row>
    <row r="4584" spans="1:7" x14ac:dyDescent="0.25">
      <c r="A4584" s="54">
        <v>44283</v>
      </c>
      <c r="B4584" t="s">
        <v>2346</v>
      </c>
      <c r="C4584" t="s">
        <v>113</v>
      </c>
      <c r="D4584">
        <v>2500</v>
      </c>
      <c r="E4584">
        <v>50000</v>
      </c>
      <c r="F4584">
        <v>20</v>
      </c>
      <c r="G4584" t="str">
        <f t="shared" si="71"/>
        <v>TR-POSSGKN210300958</v>
      </c>
    </row>
    <row r="4585" spans="1:7" x14ac:dyDescent="0.25">
      <c r="A4585" s="54">
        <v>44283</v>
      </c>
      <c r="B4585" t="s">
        <v>2347</v>
      </c>
      <c r="C4585" t="s">
        <v>300</v>
      </c>
      <c r="D4585">
        <v>800</v>
      </c>
      <c r="E4585">
        <v>16000</v>
      </c>
      <c r="F4585">
        <v>20</v>
      </c>
      <c r="G4585" t="str">
        <f t="shared" si="71"/>
        <v>TR-POSSGKN210300959</v>
      </c>
    </row>
    <row r="4586" spans="1:7" x14ac:dyDescent="0.25">
      <c r="A4586" s="54">
        <v>44283</v>
      </c>
      <c r="B4586" t="s">
        <v>2347</v>
      </c>
      <c r="C4586" t="s">
        <v>205</v>
      </c>
      <c r="D4586">
        <v>1000</v>
      </c>
      <c r="E4586">
        <v>15000</v>
      </c>
      <c r="F4586">
        <v>15</v>
      </c>
      <c r="G4586" t="str">
        <f t="shared" si="71"/>
        <v>TR-POSSGKN210300959</v>
      </c>
    </row>
    <row r="4587" spans="1:7" x14ac:dyDescent="0.25">
      <c r="A4587" s="54">
        <v>44283</v>
      </c>
      <c r="B4587" t="s">
        <v>2347</v>
      </c>
      <c r="C4587" t="s">
        <v>302</v>
      </c>
      <c r="D4587">
        <v>4800</v>
      </c>
      <c r="E4587">
        <v>192000</v>
      </c>
      <c r="F4587">
        <v>40</v>
      </c>
      <c r="G4587" t="str">
        <f t="shared" si="71"/>
        <v>TR-POSSGKN210300959</v>
      </c>
    </row>
    <row r="4588" spans="1:7" x14ac:dyDescent="0.25">
      <c r="A4588" s="54">
        <v>44283</v>
      </c>
      <c r="B4588" t="s">
        <v>2347</v>
      </c>
      <c r="C4588" t="s">
        <v>303</v>
      </c>
      <c r="D4588">
        <v>19000</v>
      </c>
      <c r="E4588">
        <v>19000</v>
      </c>
      <c r="F4588">
        <v>1</v>
      </c>
      <c r="G4588" t="str">
        <f t="shared" si="71"/>
        <v>TR-POSSGKN210300959</v>
      </c>
    </row>
    <row r="4589" spans="1:7" x14ac:dyDescent="0.25">
      <c r="A4589" s="54">
        <v>44283</v>
      </c>
      <c r="B4589" t="s">
        <v>2348</v>
      </c>
      <c r="C4589" t="s">
        <v>305</v>
      </c>
      <c r="D4589">
        <v>99000</v>
      </c>
      <c r="E4589">
        <v>99000</v>
      </c>
      <c r="F4589">
        <v>1</v>
      </c>
      <c r="G4589" t="str">
        <f t="shared" si="71"/>
        <v>TR-POSSGKN210300960</v>
      </c>
    </row>
    <row r="4590" spans="1:7" x14ac:dyDescent="0.25">
      <c r="A4590" s="54">
        <v>44283</v>
      </c>
      <c r="B4590" t="s">
        <v>2349</v>
      </c>
      <c r="C4590" t="s">
        <v>80</v>
      </c>
      <c r="D4590">
        <v>38500</v>
      </c>
      <c r="E4590">
        <v>115500</v>
      </c>
      <c r="F4590">
        <v>3</v>
      </c>
      <c r="G4590" t="str">
        <f t="shared" si="71"/>
        <v>TR-POSSGKN210300961</v>
      </c>
    </row>
    <row r="4591" spans="1:7" x14ac:dyDescent="0.25">
      <c r="A4591" s="54">
        <v>44283</v>
      </c>
      <c r="B4591" t="s">
        <v>2349</v>
      </c>
      <c r="C4591" t="s">
        <v>307</v>
      </c>
      <c r="D4591">
        <v>23000</v>
      </c>
      <c r="E4591">
        <v>115000</v>
      </c>
      <c r="F4591">
        <v>5</v>
      </c>
      <c r="G4591" t="str">
        <f t="shared" si="71"/>
        <v>TR-POSSGKN210300961</v>
      </c>
    </row>
    <row r="4592" spans="1:7" x14ac:dyDescent="0.25">
      <c r="A4592" s="54">
        <v>44283</v>
      </c>
      <c r="B4592" t="s">
        <v>2349</v>
      </c>
      <c r="C4592" t="s">
        <v>308</v>
      </c>
      <c r="D4592">
        <v>7300</v>
      </c>
      <c r="E4592">
        <v>7300</v>
      </c>
      <c r="F4592">
        <v>1</v>
      </c>
      <c r="G4592" t="str">
        <f t="shared" si="71"/>
        <v>TR-POSSGKN210300961</v>
      </c>
    </row>
    <row r="4593" spans="1:7" x14ac:dyDescent="0.25">
      <c r="A4593" s="54">
        <v>44283</v>
      </c>
      <c r="B4593" t="s">
        <v>2349</v>
      </c>
      <c r="C4593" t="s">
        <v>309</v>
      </c>
      <c r="D4593">
        <v>8500</v>
      </c>
      <c r="E4593">
        <v>42500</v>
      </c>
      <c r="F4593">
        <v>5</v>
      </c>
      <c r="G4593" t="str">
        <f t="shared" si="71"/>
        <v>TR-POSSGKN210300961</v>
      </c>
    </row>
    <row r="4594" spans="1:7" x14ac:dyDescent="0.25">
      <c r="A4594" s="54">
        <v>44283</v>
      </c>
      <c r="B4594" t="s">
        <v>2350</v>
      </c>
      <c r="C4594" t="s">
        <v>20</v>
      </c>
      <c r="D4594">
        <v>30000</v>
      </c>
      <c r="E4594">
        <v>90000</v>
      </c>
      <c r="F4594">
        <v>3</v>
      </c>
      <c r="G4594" t="str">
        <f t="shared" si="71"/>
        <v>TR-POSSGKN210300962</v>
      </c>
    </row>
    <row r="4595" spans="1:7" x14ac:dyDescent="0.25">
      <c r="A4595" s="54">
        <v>44283</v>
      </c>
      <c r="B4595" t="s">
        <v>2350</v>
      </c>
      <c r="C4595" t="s">
        <v>312</v>
      </c>
      <c r="D4595">
        <v>8200</v>
      </c>
      <c r="E4595">
        <v>16400</v>
      </c>
      <c r="F4595">
        <v>2</v>
      </c>
      <c r="G4595" t="str">
        <f t="shared" si="71"/>
        <v>TR-POSSGKN210300962</v>
      </c>
    </row>
    <row r="4596" spans="1:7" x14ac:dyDescent="0.25">
      <c r="A4596" s="54">
        <v>44283</v>
      </c>
      <c r="B4596" t="s">
        <v>2350</v>
      </c>
      <c r="C4596" t="s">
        <v>37</v>
      </c>
      <c r="D4596">
        <v>79000</v>
      </c>
      <c r="E4596">
        <v>79000</v>
      </c>
      <c r="F4596">
        <v>1</v>
      </c>
      <c r="G4596" t="str">
        <f t="shared" si="71"/>
        <v>TR-POSSGKN210300962</v>
      </c>
    </row>
    <row r="4597" spans="1:7" x14ac:dyDescent="0.25">
      <c r="A4597" s="54">
        <v>44283</v>
      </c>
      <c r="B4597" t="s">
        <v>2350</v>
      </c>
      <c r="C4597" t="s">
        <v>313</v>
      </c>
      <c r="D4597">
        <v>90000</v>
      </c>
      <c r="E4597">
        <v>90000</v>
      </c>
      <c r="F4597">
        <v>1</v>
      </c>
      <c r="G4597" t="str">
        <f t="shared" si="71"/>
        <v>TR-POSSGKN210300962</v>
      </c>
    </row>
    <row r="4598" spans="1:7" x14ac:dyDescent="0.25">
      <c r="A4598" s="54">
        <v>44283</v>
      </c>
      <c r="B4598" t="s">
        <v>2350</v>
      </c>
      <c r="C4598" t="s">
        <v>314</v>
      </c>
      <c r="D4598">
        <v>27000</v>
      </c>
      <c r="E4598">
        <v>27000</v>
      </c>
      <c r="F4598">
        <v>1</v>
      </c>
      <c r="G4598" t="str">
        <f t="shared" si="71"/>
        <v>TR-POSSGKN210300962</v>
      </c>
    </row>
    <row r="4599" spans="1:7" x14ac:dyDescent="0.25">
      <c r="A4599" s="54">
        <v>44283</v>
      </c>
      <c r="B4599" t="s">
        <v>2351</v>
      </c>
      <c r="C4599" t="s">
        <v>14</v>
      </c>
      <c r="D4599">
        <v>30000</v>
      </c>
      <c r="E4599">
        <v>30000</v>
      </c>
      <c r="F4599">
        <v>1</v>
      </c>
      <c r="G4599" t="str">
        <f t="shared" si="71"/>
        <v>TR-POSSGKN210300963</v>
      </c>
    </row>
    <row r="4600" spans="1:7" x14ac:dyDescent="0.25">
      <c r="A4600" s="54">
        <v>44283</v>
      </c>
      <c r="B4600" t="s">
        <v>2352</v>
      </c>
      <c r="C4600" t="s">
        <v>106</v>
      </c>
      <c r="D4600">
        <v>1000</v>
      </c>
      <c r="E4600">
        <v>1000</v>
      </c>
      <c r="F4600">
        <v>1</v>
      </c>
      <c r="G4600" t="str">
        <f t="shared" si="71"/>
        <v>TR-POSSGKN210300964</v>
      </c>
    </row>
    <row r="4601" spans="1:7" x14ac:dyDescent="0.25">
      <c r="A4601" s="54">
        <v>44283</v>
      </c>
      <c r="B4601" t="s">
        <v>2353</v>
      </c>
      <c r="C4601" t="s">
        <v>9</v>
      </c>
      <c r="D4601">
        <v>14500</v>
      </c>
      <c r="E4601">
        <v>29000</v>
      </c>
      <c r="F4601">
        <v>2</v>
      </c>
      <c r="G4601" t="str">
        <f t="shared" si="71"/>
        <v>TR-POSSGKN210300965</v>
      </c>
    </row>
    <row r="4602" spans="1:7" x14ac:dyDescent="0.25">
      <c r="A4602" s="54">
        <v>44283</v>
      </c>
      <c r="B4602" t="s">
        <v>2353</v>
      </c>
      <c r="C4602" t="s">
        <v>227</v>
      </c>
      <c r="D4602">
        <v>11000</v>
      </c>
      <c r="E4602">
        <v>11000</v>
      </c>
      <c r="F4602">
        <v>1</v>
      </c>
      <c r="G4602" t="str">
        <f t="shared" si="71"/>
        <v>TR-POSSGKN210300965</v>
      </c>
    </row>
    <row r="4603" spans="1:7" x14ac:dyDescent="0.25">
      <c r="A4603" s="54">
        <v>44283</v>
      </c>
      <c r="B4603" t="s">
        <v>2353</v>
      </c>
      <c r="C4603" t="s">
        <v>8</v>
      </c>
      <c r="D4603">
        <v>15000</v>
      </c>
      <c r="E4603">
        <v>30000</v>
      </c>
      <c r="F4603">
        <v>2</v>
      </c>
      <c r="G4603" t="str">
        <f t="shared" si="71"/>
        <v>TR-POSSGKN210300965</v>
      </c>
    </row>
    <row r="4604" spans="1:7" x14ac:dyDescent="0.25">
      <c r="A4604" s="54">
        <v>44283</v>
      </c>
      <c r="B4604" t="s">
        <v>2353</v>
      </c>
      <c r="C4604" t="s">
        <v>10</v>
      </c>
      <c r="D4604">
        <v>14500</v>
      </c>
      <c r="E4604">
        <v>14500</v>
      </c>
      <c r="F4604">
        <v>1</v>
      </c>
      <c r="G4604" t="str">
        <f t="shared" si="71"/>
        <v>TR-POSSGKN210300965</v>
      </c>
    </row>
    <row r="4605" spans="1:7" x14ac:dyDescent="0.25">
      <c r="A4605" s="54">
        <v>44283</v>
      </c>
      <c r="B4605" t="s">
        <v>2354</v>
      </c>
      <c r="C4605" t="s">
        <v>88</v>
      </c>
      <c r="D4605">
        <v>33000</v>
      </c>
      <c r="E4605">
        <v>66000</v>
      </c>
      <c r="F4605">
        <v>2</v>
      </c>
      <c r="G4605" t="str">
        <f t="shared" si="71"/>
        <v>TR-POSSGKN210300966</v>
      </c>
    </row>
    <row r="4606" spans="1:7" x14ac:dyDescent="0.25">
      <c r="A4606" s="54">
        <v>44283</v>
      </c>
      <c r="B4606" t="s">
        <v>2354</v>
      </c>
      <c r="C4606" t="s">
        <v>877</v>
      </c>
      <c r="D4606">
        <v>79000</v>
      </c>
      <c r="E4606">
        <v>79000</v>
      </c>
      <c r="F4606">
        <v>1</v>
      </c>
      <c r="G4606" t="str">
        <f t="shared" si="71"/>
        <v>TR-POSSGKN210300966</v>
      </c>
    </row>
    <row r="4607" spans="1:7" x14ac:dyDescent="0.25">
      <c r="A4607" s="54">
        <v>44283</v>
      </c>
      <c r="B4607" t="s">
        <v>2354</v>
      </c>
      <c r="C4607" t="s">
        <v>250</v>
      </c>
      <c r="D4607">
        <v>11000</v>
      </c>
      <c r="E4607">
        <v>77000</v>
      </c>
      <c r="F4607">
        <v>7</v>
      </c>
      <c r="G4607" t="str">
        <f t="shared" si="71"/>
        <v>TR-POSSGKN210300966</v>
      </c>
    </row>
    <row r="4608" spans="1:7" x14ac:dyDescent="0.25">
      <c r="A4608" s="54">
        <v>44283</v>
      </c>
      <c r="B4608" t="s">
        <v>2354</v>
      </c>
      <c r="C4608" t="s">
        <v>12</v>
      </c>
      <c r="D4608">
        <v>16500</v>
      </c>
      <c r="E4608">
        <v>16500</v>
      </c>
      <c r="F4608">
        <v>1</v>
      </c>
      <c r="G4608" t="str">
        <f t="shared" si="71"/>
        <v>TR-POSSGKN210300966</v>
      </c>
    </row>
    <row r="4609" spans="1:7" x14ac:dyDescent="0.25">
      <c r="A4609" s="54">
        <v>44283</v>
      </c>
      <c r="B4609" t="s">
        <v>2354</v>
      </c>
      <c r="C4609" t="s">
        <v>77</v>
      </c>
      <c r="D4609">
        <v>32500</v>
      </c>
      <c r="E4609">
        <v>32500</v>
      </c>
      <c r="F4609">
        <v>1</v>
      </c>
      <c r="G4609" t="str">
        <f t="shared" si="71"/>
        <v>TR-POSSGKN210300966</v>
      </c>
    </row>
    <row r="4610" spans="1:7" x14ac:dyDescent="0.25">
      <c r="A4610" s="54">
        <v>44283</v>
      </c>
      <c r="B4610" t="s">
        <v>2354</v>
      </c>
      <c r="C4610" t="s">
        <v>10</v>
      </c>
      <c r="D4610">
        <v>14500</v>
      </c>
      <c r="E4610">
        <v>43500</v>
      </c>
      <c r="F4610">
        <v>3</v>
      </c>
      <c r="G4610" t="str">
        <f t="shared" si="71"/>
        <v>TR-POSSGKN210300966</v>
      </c>
    </row>
    <row r="4611" spans="1:7" x14ac:dyDescent="0.25">
      <c r="A4611" s="54">
        <v>44283</v>
      </c>
      <c r="B4611" t="s">
        <v>2354</v>
      </c>
      <c r="C4611" t="s">
        <v>620</v>
      </c>
      <c r="D4611">
        <v>21500</v>
      </c>
      <c r="E4611">
        <v>21500</v>
      </c>
      <c r="F4611">
        <v>1</v>
      </c>
      <c r="G4611" t="str">
        <f t="shared" ref="G4611:G4674" si="72" xml:space="preserve"> "TR-" &amp; B4611</f>
        <v>TR-POSSGKN210300966</v>
      </c>
    </row>
    <row r="4612" spans="1:7" x14ac:dyDescent="0.25">
      <c r="A4612" s="54">
        <v>44283</v>
      </c>
      <c r="B4612" t="s">
        <v>2355</v>
      </c>
      <c r="C4612" t="s">
        <v>10</v>
      </c>
      <c r="D4612">
        <v>14500</v>
      </c>
      <c r="E4612">
        <v>29000</v>
      </c>
      <c r="F4612">
        <v>2</v>
      </c>
      <c r="G4612" t="str">
        <f t="shared" si="72"/>
        <v>TR-POSSGKN210300967</v>
      </c>
    </row>
    <row r="4613" spans="1:7" x14ac:dyDescent="0.25">
      <c r="A4613" s="54">
        <v>44283</v>
      </c>
      <c r="B4613" t="s">
        <v>2355</v>
      </c>
      <c r="C4613" t="s">
        <v>620</v>
      </c>
      <c r="D4613">
        <v>21500</v>
      </c>
      <c r="E4613">
        <v>21500</v>
      </c>
      <c r="F4613">
        <v>1</v>
      </c>
      <c r="G4613" t="str">
        <f t="shared" si="72"/>
        <v>TR-POSSGKN210300967</v>
      </c>
    </row>
    <row r="4614" spans="1:7" x14ac:dyDescent="0.25">
      <c r="A4614" s="54">
        <v>44283</v>
      </c>
      <c r="B4614" t="s">
        <v>2356</v>
      </c>
      <c r="C4614" t="s">
        <v>391</v>
      </c>
      <c r="D4614">
        <v>13200</v>
      </c>
      <c r="E4614">
        <v>13200</v>
      </c>
      <c r="F4614">
        <v>1</v>
      </c>
      <c r="G4614" t="str">
        <f t="shared" si="72"/>
        <v>TR-POSSGKN210300968</v>
      </c>
    </row>
    <row r="4615" spans="1:7" x14ac:dyDescent="0.25">
      <c r="A4615" s="54">
        <v>44283</v>
      </c>
      <c r="B4615" t="s">
        <v>2356</v>
      </c>
      <c r="C4615" t="s">
        <v>37</v>
      </c>
      <c r="D4615">
        <v>74000</v>
      </c>
      <c r="E4615">
        <v>74000</v>
      </c>
      <c r="F4615">
        <v>1</v>
      </c>
      <c r="G4615" t="str">
        <f t="shared" si="72"/>
        <v>TR-POSSGKN210300968</v>
      </c>
    </row>
    <row r="4616" spans="1:7" x14ac:dyDescent="0.25">
      <c r="A4616" s="54">
        <v>44283</v>
      </c>
      <c r="B4616" t="s">
        <v>2356</v>
      </c>
      <c r="C4616" t="s">
        <v>298</v>
      </c>
      <c r="D4616">
        <v>1500</v>
      </c>
      <c r="E4616">
        <v>3000</v>
      </c>
      <c r="F4616">
        <v>2</v>
      </c>
      <c r="G4616" t="str">
        <f t="shared" si="72"/>
        <v>TR-POSSGKN210300968</v>
      </c>
    </row>
    <row r="4617" spans="1:7" x14ac:dyDescent="0.25">
      <c r="A4617" s="54">
        <v>44283</v>
      </c>
      <c r="B4617" t="s">
        <v>2356</v>
      </c>
      <c r="C4617" t="s">
        <v>394</v>
      </c>
      <c r="D4617">
        <v>9200</v>
      </c>
      <c r="E4617">
        <v>9200</v>
      </c>
      <c r="F4617">
        <v>1</v>
      </c>
      <c r="G4617" t="str">
        <f t="shared" si="72"/>
        <v>TR-POSSGKN210300968</v>
      </c>
    </row>
    <row r="4618" spans="1:7" x14ac:dyDescent="0.25">
      <c r="A4618" s="54">
        <v>44283</v>
      </c>
      <c r="B4618" t="s">
        <v>2356</v>
      </c>
      <c r="C4618" t="s">
        <v>42</v>
      </c>
      <c r="D4618">
        <v>27500</v>
      </c>
      <c r="E4618">
        <v>55000</v>
      </c>
      <c r="F4618">
        <v>2</v>
      </c>
      <c r="G4618" t="str">
        <f t="shared" si="72"/>
        <v>TR-POSSGKN210300968</v>
      </c>
    </row>
    <row r="4619" spans="1:7" x14ac:dyDescent="0.25">
      <c r="A4619" s="54">
        <v>44283</v>
      </c>
      <c r="B4619" t="s">
        <v>2357</v>
      </c>
      <c r="C4619" t="s">
        <v>14</v>
      </c>
      <c r="D4619">
        <v>28000</v>
      </c>
      <c r="E4619">
        <v>28000</v>
      </c>
      <c r="F4619">
        <v>1</v>
      </c>
      <c r="G4619" t="str">
        <f t="shared" si="72"/>
        <v>TR-POSSGKN210300969</v>
      </c>
    </row>
    <row r="4620" spans="1:7" x14ac:dyDescent="0.25">
      <c r="A4620" s="54">
        <v>44283</v>
      </c>
      <c r="B4620" t="s">
        <v>2358</v>
      </c>
      <c r="C4620" t="s">
        <v>171</v>
      </c>
      <c r="D4620">
        <v>2800</v>
      </c>
      <c r="E4620">
        <v>16800</v>
      </c>
      <c r="F4620">
        <v>6</v>
      </c>
      <c r="G4620" t="str">
        <f t="shared" si="72"/>
        <v>TR-POSSGKN210300970</v>
      </c>
    </row>
    <row r="4621" spans="1:7" x14ac:dyDescent="0.25">
      <c r="A4621" s="54">
        <v>44283</v>
      </c>
      <c r="B4621" t="s">
        <v>2359</v>
      </c>
      <c r="C4621" t="s">
        <v>72</v>
      </c>
      <c r="D4621">
        <v>12000</v>
      </c>
      <c r="E4621">
        <v>12000</v>
      </c>
      <c r="F4621">
        <v>1</v>
      </c>
      <c r="G4621" t="str">
        <f t="shared" si="72"/>
        <v>TR-POSSGKN210300971</v>
      </c>
    </row>
    <row r="4622" spans="1:7" x14ac:dyDescent="0.25">
      <c r="A4622" s="54">
        <v>44283</v>
      </c>
      <c r="B4622" t="s">
        <v>2359</v>
      </c>
      <c r="C4622" t="s">
        <v>93</v>
      </c>
      <c r="D4622">
        <v>6800</v>
      </c>
      <c r="E4622">
        <v>6800</v>
      </c>
      <c r="F4622">
        <v>1</v>
      </c>
      <c r="G4622" t="str">
        <f t="shared" si="72"/>
        <v>TR-POSSGKN210300971</v>
      </c>
    </row>
    <row r="4623" spans="1:7" x14ac:dyDescent="0.25">
      <c r="A4623" s="54">
        <v>44283</v>
      </c>
      <c r="B4623" t="s">
        <v>2359</v>
      </c>
      <c r="C4623" t="s">
        <v>302</v>
      </c>
      <c r="D4623">
        <v>4800</v>
      </c>
      <c r="E4623">
        <v>96000</v>
      </c>
      <c r="F4623">
        <v>20</v>
      </c>
      <c r="G4623" t="str">
        <f t="shared" si="72"/>
        <v>TR-POSSGKN210300971</v>
      </c>
    </row>
    <row r="4624" spans="1:7" x14ac:dyDescent="0.25">
      <c r="A4624" s="54">
        <v>44283</v>
      </c>
      <c r="B4624" t="s">
        <v>2359</v>
      </c>
      <c r="C4624" t="s">
        <v>112</v>
      </c>
      <c r="D4624">
        <v>17000</v>
      </c>
      <c r="E4624">
        <v>17000</v>
      </c>
      <c r="F4624">
        <v>1</v>
      </c>
      <c r="G4624" t="str">
        <f t="shared" si="72"/>
        <v>TR-POSSGKN210300971</v>
      </c>
    </row>
    <row r="4625" spans="1:7" x14ac:dyDescent="0.25">
      <c r="A4625" s="54">
        <v>44283</v>
      </c>
      <c r="B4625" t="s">
        <v>2360</v>
      </c>
      <c r="C4625" t="s">
        <v>87</v>
      </c>
      <c r="D4625">
        <v>15000</v>
      </c>
      <c r="E4625">
        <v>15000</v>
      </c>
      <c r="F4625">
        <v>1</v>
      </c>
      <c r="G4625" t="str">
        <f t="shared" si="72"/>
        <v>TR-POSSGKN210300972</v>
      </c>
    </row>
    <row r="4626" spans="1:7" x14ac:dyDescent="0.25">
      <c r="A4626" s="54">
        <v>44283</v>
      </c>
      <c r="B4626" t="s">
        <v>2361</v>
      </c>
      <c r="C4626" t="s">
        <v>298</v>
      </c>
      <c r="D4626">
        <v>1500</v>
      </c>
      <c r="E4626">
        <v>7500</v>
      </c>
      <c r="F4626">
        <v>5</v>
      </c>
      <c r="G4626" t="str">
        <f t="shared" si="72"/>
        <v>TR-POSSGKN210300973</v>
      </c>
    </row>
    <row r="4627" spans="1:7" x14ac:dyDescent="0.25">
      <c r="A4627" s="54">
        <v>44283</v>
      </c>
      <c r="B4627" t="s">
        <v>2362</v>
      </c>
      <c r="C4627" t="s">
        <v>42</v>
      </c>
      <c r="D4627">
        <v>27000</v>
      </c>
      <c r="E4627">
        <v>108000</v>
      </c>
      <c r="F4627">
        <v>4</v>
      </c>
      <c r="G4627" t="str">
        <f t="shared" si="72"/>
        <v>TR-POSSGKN210300974</v>
      </c>
    </row>
    <row r="4628" spans="1:7" x14ac:dyDescent="0.25">
      <c r="A4628" s="54">
        <v>44283</v>
      </c>
      <c r="B4628" t="s">
        <v>2362</v>
      </c>
      <c r="C4628" t="s">
        <v>172</v>
      </c>
      <c r="D4628">
        <v>2800</v>
      </c>
      <c r="E4628">
        <v>2800</v>
      </c>
      <c r="F4628">
        <v>1</v>
      </c>
      <c r="G4628" t="str">
        <f t="shared" si="72"/>
        <v>TR-POSSGKN210300974</v>
      </c>
    </row>
    <row r="4629" spans="1:7" x14ac:dyDescent="0.25">
      <c r="A4629" s="54">
        <v>44283</v>
      </c>
      <c r="B4629" t="s">
        <v>2362</v>
      </c>
      <c r="C4629" t="s">
        <v>20</v>
      </c>
      <c r="D4629">
        <v>30000</v>
      </c>
      <c r="E4629">
        <v>30000</v>
      </c>
      <c r="F4629">
        <v>1</v>
      </c>
      <c r="G4629" t="str">
        <f t="shared" si="72"/>
        <v>TR-POSSGKN210300974</v>
      </c>
    </row>
    <row r="4630" spans="1:7" x14ac:dyDescent="0.25">
      <c r="A4630" s="54">
        <v>44284</v>
      </c>
      <c r="B4630" t="s">
        <v>2362</v>
      </c>
      <c r="C4630" t="s">
        <v>398</v>
      </c>
      <c r="D4630">
        <v>136000</v>
      </c>
      <c r="E4630">
        <v>136000</v>
      </c>
      <c r="F4630">
        <v>1</v>
      </c>
      <c r="G4630" t="str">
        <f t="shared" si="72"/>
        <v>TR-POSSGKN210300974</v>
      </c>
    </row>
    <row r="4631" spans="1:7" x14ac:dyDescent="0.25">
      <c r="A4631" s="54">
        <v>44284</v>
      </c>
      <c r="B4631" t="s">
        <v>2362</v>
      </c>
      <c r="C4631" t="s">
        <v>191</v>
      </c>
      <c r="D4631">
        <v>7000</v>
      </c>
      <c r="E4631">
        <v>84000</v>
      </c>
      <c r="F4631">
        <v>12</v>
      </c>
      <c r="G4631" t="str">
        <f t="shared" si="72"/>
        <v>TR-POSSGKN210300974</v>
      </c>
    </row>
    <row r="4632" spans="1:7" x14ac:dyDescent="0.25">
      <c r="A4632" s="54">
        <v>44284</v>
      </c>
      <c r="B4632" t="s">
        <v>2363</v>
      </c>
      <c r="C4632" t="s">
        <v>399</v>
      </c>
      <c r="D4632">
        <v>21500</v>
      </c>
      <c r="E4632">
        <v>107500</v>
      </c>
      <c r="F4632">
        <v>5</v>
      </c>
      <c r="G4632" t="str">
        <f t="shared" si="72"/>
        <v>TR-POSSGKN210300975</v>
      </c>
    </row>
    <row r="4633" spans="1:7" x14ac:dyDescent="0.25">
      <c r="A4633" s="54">
        <v>44284</v>
      </c>
      <c r="B4633" t="s">
        <v>2364</v>
      </c>
      <c r="C4633" t="s">
        <v>116</v>
      </c>
      <c r="D4633">
        <v>98000</v>
      </c>
      <c r="E4633">
        <v>98000</v>
      </c>
      <c r="F4633">
        <v>1</v>
      </c>
      <c r="G4633" t="str">
        <f t="shared" si="72"/>
        <v>TR-POSSGKN210300976</v>
      </c>
    </row>
    <row r="4634" spans="1:7" x14ac:dyDescent="0.25">
      <c r="A4634" s="54">
        <v>44284</v>
      </c>
      <c r="B4634" t="s">
        <v>2365</v>
      </c>
      <c r="C4634" t="s">
        <v>352</v>
      </c>
      <c r="D4634">
        <v>26000</v>
      </c>
      <c r="E4634">
        <v>52000</v>
      </c>
      <c r="F4634">
        <v>2</v>
      </c>
      <c r="G4634" t="str">
        <f t="shared" si="72"/>
        <v>TR-POSSGKN210300977</v>
      </c>
    </row>
    <row r="4635" spans="1:7" x14ac:dyDescent="0.25">
      <c r="A4635" s="54">
        <v>44284</v>
      </c>
      <c r="B4635" t="s">
        <v>2366</v>
      </c>
      <c r="C4635" t="s">
        <v>401</v>
      </c>
      <c r="D4635">
        <v>67000</v>
      </c>
      <c r="E4635">
        <v>335000</v>
      </c>
      <c r="F4635">
        <v>5</v>
      </c>
      <c r="G4635" t="str">
        <f t="shared" si="72"/>
        <v>TR-POSSGKN210300978</v>
      </c>
    </row>
    <row r="4636" spans="1:7" x14ac:dyDescent="0.25">
      <c r="A4636" s="54">
        <v>44284</v>
      </c>
      <c r="B4636" t="s">
        <v>2366</v>
      </c>
      <c r="C4636" t="s">
        <v>235</v>
      </c>
      <c r="D4636">
        <v>15000</v>
      </c>
      <c r="E4636">
        <v>30000</v>
      </c>
      <c r="F4636">
        <v>2</v>
      </c>
      <c r="G4636" t="str">
        <f t="shared" si="72"/>
        <v>TR-POSSGKN210300978</v>
      </c>
    </row>
    <row r="4637" spans="1:7" x14ac:dyDescent="0.25">
      <c r="A4637" s="54">
        <v>44284</v>
      </c>
      <c r="B4637" t="s">
        <v>2366</v>
      </c>
      <c r="C4637" t="s">
        <v>8</v>
      </c>
      <c r="D4637">
        <v>15000</v>
      </c>
      <c r="E4637">
        <v>30000</v>
      </c>
      <c r="F4637">
        <v>2</v>
      </c>
      <c r="G4637" t="str">
        <f t="shared" si="72"/>
        <v>TR-POSSGKN210300978</v>
      </c>
    </row>
    <row r="4638" spans="1:7" x14ac:dyDescent="0.25">
      <c r="A4638" s="54">
        <v>44284</v>
      </c>
      <c r="B4638" t="s">
        <v>2366</v>
      </c>
      <c r="C4638" t="s">
        <v>404</v>
      </c>
      <c r="D4638">
        <v>15000</v>
      </c>
      <c r="E4638">
        <v>30000</v>
      </c>
      <c r="F4638">
        <v>2</v>
      </c>
      <c r="G4638" t="str">
        <f t="shared" si="72"/>
        <v>TR-POSSGKN210300978</v>
      </c>
    </row>
    <row r="4639" spans="1:7" x14ac:dyDescent="0.25">
      <c r="A4639" s="54">
        <v>44284</v>
      </c>
      <c r="B4639" t="s">
        <v>2367</v>
      </c>
      <c r="C4639" t="s">
        <v>237</v>
      </c>
      <c r="D4639">
        <v>15000</v>
      </c>
      <c r="E4639">
        <v>30000</v>
      </c>
      <c r="F4639">
        <v>2</v>
      </c>
      <c r="G4639" t="str">
        <f t="shared" si="72"/>
        <v>TR-POSSGKN210300979</v>
      </c>
    </row>
    <row r="4640" spans="1:7" x14ac:dyDescent="0.25">
      <c r="A4640" s="54">
        <v>44284</v>
      </c>
      <c r="B4640" t="s">
        <v>2368</v>
      </c>
      <c r="C4640" t="s">
        <v>407</v>
      </c>
      <c r="D4640">
        <v>41000</v>
      </c>
      <c r="E4640">
        <v>82000</v>
      </c>
      <c r="F4640">
        <v>2</v>
      </c>
      <c r="G4640" t="str">
        <f t="shared" si="72"/>
        <v>TR-POSSGKN210300980</v>
      </c>
    </row>
    <row r="4641" spans="1:7" x14ac:dyDescent="0.25">
      <c r="A4641" s="54">
        <v>44284</v>
      </c>
      <c r="B4641" t="s">
        <v>2369</v>
      </c>
      <c r="C4641" t="s">
        <v>44</v>
      </c>
      <c r="D4641">
        <v>9000</v>
      </c>
      <c r="E4641">
        <v>18000</v>
      </c>
      <c r="F4641">
        <v>2</v>
      </c>
      <c r="G4641" t="str">
        <f t="shared" si="72"/>
        <v>TR-POSSGKN210300981</v>
      </c>
    </row>
    <row r="4642" spans="1:7" x14ac:dyDescent="0.25">
      <c r="A4642" s="54">
        <v>44284</v>
      </c>
      <c r="B4642" t="s">
        <v>2369</v>
      </c>
      <c r="C4642" t="s">
        <v>269</v>
      </c>
      <c r="D4642">
        <v>9500</v>
      </c>
      <c r="E4642">
        <v>19000</v>
      </c>
      <c r="F4642">
        <v>2</v>
      </c>
      <c r="G4642" t="str">
        <f t="shared" si="72"/>
        <v>TR-POSSGKN210300981</v>
      </c>
    </row>
    <row r="4643" spans="1:7" x14ac:dyDescent="0.25">
      <c r="A4643" s="54">
        <v>44284</v>
      </c>
      <c r="B4643" t="s">
        <v>2369</v>
      </c>
      <c r="C4643" t="s">
        <v>57</v>
      </c>
      <c r="D4643">
        <v>38500</v>
      </c>
      <c r="E4643">
        <v>77000</v>
      </c>
      <c r="F4643">
        <v>2</v>
      </c>
      <c r="G4643" t="str">
        <f t="shared" si="72"/>
        <v>TR-POSSGKN210300981</v>
      </c>
    </row>
    <row r="4644" spans="1:7" x14ac:dyDescent="0.25">
      <c r="A4644" s="54">
        <v>44284</v>
      </c>
      <c r="B4644" t="s">
        <v>2369</v>
      </c>
      <c r="C4644" t="s">
        <v>16</v>
      </c>
      <c r="D4644">
        <v>14500</v>
      </c>
      <c r="E4644">
        <v>14500</v>
      </c>
      <c r="F4644">
        <v>1</v>
      </c>
      <c r="G4644" t="str">
        <f t="shared" si="72"/>
        <v>TR-POSSGKN210300981</v>
      </c>
    </row>
    <row r="4645" spans="1:7" x14ac:dyDescent="0.25">
      <c r="A4645" s="54">
        <v>44284</v>
      </c>
      <c r="B4645" t="s">
        <v>2369</v>
      </c>
      <c r="C4645" t="s">
        <v>410</v>
      </c>
      <c r="D4645">
        <v>9200</v>
      </c>
      <c r="E4645">
        <v>36800</v>
      </c>
      <c r="F4645">
        <v>4</v>
      </c>
      <c r="G4645" t="str">
        <f t="shared" si="72"/>
        <v>TR-POSSGKN210300981</v>
      </c>
    </row>
    <row r="4646" spans="1:7" x14ac:dyDescent="0.25">
      <c r="A4646" s="54">
        <v>44284</v>
      </c>
      <c r="B4646" t="s">
        <v>2369</v>
      </c>
      <c r="C4646" t="s">
        <v>42</v>
      </c>
      <c r="D4646">
        <v>27000</v>
      </c>
      <c r="E4646">
        <v>108000</v>
      </c>
      <c r="F4646">
        <v>4</v>
      </c>
      <c r="G4646" t="str">
        <f t="shared" si="72"/>
        <v>TR-POSSGKN210300981</v>
      </c>
    </row>
    <row r="4647" spans="1:7" x14ac:dyDescent="0.25">
      <c r="A4647" s="54">
        <v>44284</v>
      </c>
      <c r="B4647" t="s">
        <v>2369</v>
      </c>
      <c r="C4647" t="s">
        <v>412</v>
      </c>
      <c r="D4647">
        <v>33000</v>
      </c>
      <c r="E4647">
        <v>33000</v>
      </c>
      <c r="F4647">
        <v>1</v>
      </c>
      <c r="G4647" t="str">
        <f t="shared" si="72"/>
        <v>TR-POSSGKN210300981</v>
      </c>
    </row>
    <row r="4648" spans="1:7" x14ac:dyDescent="0.25">
      <c r="A4648" s="54">
        <v>44284</v>
      </c>
      <c r="B4648" t="s">
        <v>2369</v>
      </c>
      <c r="C4648" t="s">
        <v>274</v>
      </c>
      <c r="D4648">
        <v>7000</v>
      </c>
      <c r="E4648">
        <v>84000</v>
      </c>
      <c r="F4648">
        <v>12</v>
      </c>
      <c r="G4648" t="str">
        <f t="shared" si="72"/>
        <v>TR-POSSGKN210300981</v>
      </c>
    </row>
    <row r="4649" spans="1:7" x14ac:dyDescent="0.25">
      <c r="A4649" s="54">
        <v>44284</v>
      </c>
      <c r="B4649" t="s">
        <v>2369</v>
      </c>
      <c r="C4649" t="s">
        <v>9</v>
      </c>
      <c r="D4649">
        <v>14500</v>
      </c>
      <c r="E4649">
        <v>29000</v>
      </c>
      <c r="F4649">
        <v>2</v>
      </c>
      <c r="G4649" t="str">
        <f t="shared" si="72"/>
        <v>TR-POSSGKN210300981</v>
      </c>
    </row>
    <row r="4650" spans="1:7" x14ac:dyDescent="0.25">
      <c r="A4650" s="54">
        <v>44284</v>
      </c>
      <c r="B4650" t="s">
        <v>2370</v>
      </c>
      <c r="C4650" t="s">
        <v>71</v>
      </c>
      <c r="D4650">
        <v>1100</v>
      </c>
      <c r="E4650">
        <v>33000</v>
      </c>
      <c r="F4650">
        <v>30</v>
      </c>
      <c r="G4650" t="str">
        <f t="shared" si="72"/>
        <v>TR-POSSGKN210300982</v>
      </c>
    </row>
    <row r="4651" spans="1:7" x14ac:dyDescent="0.25">
      <c r="A4651" s="54">
        <v>44284</v>
      </c>
      <c r="B4651" t="s">
        <v>2370</v>
      </c>
      <c r="C4651" t="s">
        <v>225</v>
      </c>
      <c r="D4651">
        <v>8800</v>
      </c>
      <c r="E4651">
        <v>8800</v>
      </c>
      <c r="F4651">
        <v>1</v>
      </c>
      <c r="G4651" t="str">
        <f t="shared" si="72"/>
        <v>TR-POSSGKN210300982</v>
      </c>
    </row>
    <row r="4652" spans="1:7" x14ac:dyDescent="0.25">
      <c r="A4652" s="54">
        <v>44284</v>
      </c>
      <c r="B4652" t="s">
        <v>2370</v>
      </c>
      <c r="C4652" t="s">
        <v>415</v>
      </c>
      <c r="D4652">
        <v>11000</v>
      </c>
      <c r="E4652">
        <v>22000</v>
      </c>
      <c r="F4652">
        <v>2</v>
      </c>
      <c r="G4652" t="str">
        <f t="shared" si="72"/>
        <v>TR-POSSGKN210300982</v>
      </c>
    </row>
    <row r="4653" spans="1:7" x14ac:dyDescent="0.25">
      <c r="A4653" s="54">
        <v>44284</v>
      </c>
      <c r="B4653" t="s">
        <v>2370</v>
      </c>
      <c r="C4653" t="s">
        <v>416</v>
      </c>
      <c r="D4653">
        <v>8300</v>
      </c>
      <c r="E4653">
        <v>8300</v>
      </c>
      <c r="F4653">
        <v>1</v>
      </c>
      <c r="G4653" t="str">
        <f t="shared" si="72"/>
        <v>TR-POSSGKN210300982</v>
      </c>
    </row>
    <row r="4654" spans="1:7" x14ac:dyDescent="0.25">
      <c r="A4654" s="54">
        <v>44284</v>
      </c>
      <c r="B4654" t="s">
        <v>2370</v>
      </c>
      <c r="C4654" t="s">
        <v>298</v>
      </c>
      <c r="D4654">
        <v>1500</v>
      </c>
      <c r="E4654">
        <v>45000</v>
      </c>
      <c r="F4654">
        <v>30</v>
      </c>
      <c r="G4654" t="str">
        <f t="shared" si="72"/>
        <v>TR-POSSGKN210300982</v>
      </c>
    </row>
    <row r="4655" spans="1:7" x14ac:dyDescent="0.25">
      <c r="A4655" s="54">
        <v>44284</v>
      </c>
      <c r="B4655" t="s">
        <v>2370</v>
      </c>
      <c r="C4655" t="s">
        <v>57</v>
      </c>
      <c r="D4655">
        <v>38500</v>
      </c>
      <c r="E4655">
        <v>38500</v>
      </c>
      <c r="F4655">
        <v>1</v>
      </c>
      <c r="G4655" t="str">
        <f t="shared" si="72"/>
        <v>TR-POSSGKN210300982</v>
      </c>
    </row>
    <row r="4656" spans="1:7" x14ac:dyDescent="0.25">
      <c r="A4656" s="54">
        <v>44284</v>
      </c>
      <c r="B4656" t="s">
        <v>2371</v>
      </c>
      <c r="C4656" t="s">
        <v>71</v>
      </c>
      <c r="D4656">
        <v>1100</v>
      </c>
      <c r="E4656">
        <v>33000</v>
      </c>
      <c r="F4656">
        <v>30</v>
      </c>
      <c r="G4656" t="str">
        <f t="shared" si="72"/>
        <v>TR-POSSGKN210300983</v>
      </c>
    </row>
    <row r="4657" spans="1:7" x14ac:dyDescent="0.25">
      <c r="A4657" s="54">
        <v>44284</v>
      </c>
      <c r="B4657" t="s">
        <v>2372</v>
      </c>
      <c r="C4657" t="s">
        <v>420</v>
      </c>
      <c r="D4657">
        <v>125000</v>
      </c>
      <c r="E4657">
        <v>125000</v>
      </c>
      <c r="F4657">
        <v>1</v>
      </c>
      <c r="G4657" t="str">
        <f t="shared" si="72"/>
        <v>TR-POSSGKN210300984</v>
      </c>
    </row>
    <row r="4658" spans="1:7" x14ac:dyDescent="0.25">
      <c r="A4658" s="54">
        <v>44284</v>
      </c>
      <c r="B4658" t="s">
        <v>2373</v>
      </c>
      <c r="C4658" t="s">
        <v>219</v>
      </c>
      <c r="D4658">
        <v>38500</v>
      </c>
      <c r="E4658">
        <v>385000</v>
      </c>
      <c r="F4658">
        <v>10</v>
      </c>
      <c r="G4658" t="str">
        <f t="shared" si="72"/>
        <v>TR-POSSGKN210300985</v>
      </c>
    </row>
    <row r="4659" spans="1:7" x14ac:dyDescent="0.25">
      <c r="A4659" s="54">
        <v>44284</v>
      </c>
      <c r="B4659" t="s">
        <v>2374</v>
      </c>
      <c r="C4659" t="s">
        <v>221</v>
      </c>
      <c r="D4659">
        <v>38500</v>
      </c>
      <c r="E4659">
        <v>770000</v>
      </c>
      <c r="F4659">
        <v>20</v>
      </c>
      <c r="G4659" t="str">
        <f t="shared" si="72"/>
        <v>TR-POSSGKN210300986</v>
      </c>
    </row>
    <row r="4660" spans="1:7" x14ac:dyDescent="0.25">
      <c r="A4660" s="54">
        <v>44284</v>
      </c>
      <c r="B4660" t="s">
        <v>2375</v>
      </c>
      <c r="C4660" t="s">
        <v>422</v>
      </c>
      <c r="D4660">
        <v>38500</v>
      </c>
      <c r="E4660">
        <v>385000</v>
      </c>
      <c r="F4660">
        <v>10</v>
      </c>
      <c r="G4660" t="str">
        <f t="shared" si="72"/>
        <v>TR-POSSGKN210300987</v>
      </c>
    </row>
    <row r="4661" spans="1:7" x14ac:dyDescent="0.25">
      <c r="A4661" s="54">
        <v>44284</v>
      </c>
      <c r="B4661" t="s">
        <v>2376</v>
      </c>
      <c r="C4661" t="s">
        <v>252</v>
      </c>
      <c r="D4661">
        <v>40000</v>
      </c>
      <c r="E4661">
        <v>200000</v>
      </c>
      <c r="F4661">
        <v>5</v>
      </c>
      <c r="G4661" t="str">
        <f t="shared" si="72"/>
        <v>TR-POSSGKN210300988</v>
      </c>
    </row>
    <row r="4662" spans="1:7" x14ac:dyDescent="0.25">
      <c r="A4662" s="54">
        <v>44284</v>
      </c>
      <c r="B4662" t="s">
        <v>2377</v>
      </c>
      <c r="C4662" t="s">
        <v>274</v>
      </c>
      <c r="D4662">
        <v>7000</v>
      </c>
      <c r="E4662">
        <v>7000</v>
      </c>
      <c r="F4662">
        <v>1</v>
      </c>
      <c r="G4662" t="str">
        <f t="shared" si="72"/>
        <v>TR-POSSGKN210300989</v>
      </c>
    </row>
    <row r="4663" spans="1:7" x14ac:dyDescent="0.25">
      <c r="A4663" s="54">
        <v>44284</v>
      </c>
      <c r="B4663" t="s">
        <v>2377</v>
      </c>
      <c r="C4663" t="s">
        <v>276</v>
      </c>
      <c r="D4663">
        <v>14500</v>
      </c>
      <c r="E4663">
        <v>14500</v>
      </c>
      <c r="F4663">
        <v>1</v>
      </c>
      <c r="G4663" t="str">
        <f t="shared" si="72"/>
        <v>TR-POSSGKN210300989</v>
      </c>
    </row>
    <row r="4664" spans="1:7" x14ac:dyDescent="0.25">
      <c r="A4664" s="54">
        <v>44284</v>
      </c>
      <c r="B4664" t="s">
        <v>2377</v>
      </c>
      <c r="C4664" t="s">
        <v>264</v>
      </c>
      <c r="D4664">
        <v>22000</v>
      </c>
      <c r="E4664">
        <v>22000</v>
      </c>
      <c r="F4664">
        <v>1</v>
      </c>
      <c r="G4664" t="str">
        <f t="shared" si="72"/>
        <v>TR-POSSGKN210300989</v>
      </c>
    </row>
    <row r="4665" spans="1:7" x14ac:dyDescent="0.25">
      <c r="A4665" s="54">
        <v>44284</v>
      </c>
      <c r="B4665" t="s">
        <v>2377</v>
      </c>
      <c r="C4665" t="s">
        <v>93</v>
      </c>
      <c r="D4665">
        <v>6800</v>
      </c>
      <c r="E4665">
        <v>27200</v>
      </c>
      <c r="F4665">
        <v>4</v>
      </c>
      <c r="G4665" t="str">
        <f t="shared" si="72"/>
        <v>TR-POSSGKN210300989</v>
      </c>
    </row>
    <row r="4666" spans="1:7" x14ac:dyDescent="0.25">
      <c r="A4666" s="54">
        <v>44284</v>
      </c>
      <c r="B4666" t="s">
        <v>2377</v>
      </c>
      <c r="C4666" t="s">
        <v>279</v>
      </c>
      <c r="D4666">
        <v>32000</v>
      </c>
      <c r="E4666">
        <v>32000</v>
      </c>
      <c r="F4666">
        <v>1</v>
      </c>
      <c r="G4666" t="str">
        <f t="shared" si="72"/>
        <v>TR-POSSGKN210300989</v>
      </c>
    </row>
    <row r="4667" spans="1:7" x14ac:dyDescent="0.25">
      <c r="A4667" s="54">
        <v>44284</v>
      </c>
      <c r="B4667" t="s">
        <v>2377</v>
      </c>
      <c r="C4667" t="s">
        <v>119</v>
      </c>
      <c r="D4667">
        <v>39000</v>
      </c>
      <c r="E4667">
        <v>39000</v>
      </c>
      <c r="F4667">
        <v>1</v>
      </c>
      <c r="G4667" t="str">
        <f t="shared" si="72"/>
        <v>TR-POSSGKN210300989</v>
      </c>
    </row>
    <row r="4668" spans="1:7" x14ac:dyDescent="0.25">
      <c r="A4668" s="54">
        <v>44284</v>
      </c>
      <c r="B4668" t="s">
        <v>2377</v>
      </c>
      <c r="C4668" t="s">
        <v>10</v>
      </c>
      <c r="D4668">
        <v>14500</v>
      </c>
      <c r="E4668">
        <v>14500</v>
      </c>
      <c r="F4668">
        <v>1</v>
      </c>
      <c r="G4668" t="str">
        <f t="shared" si="72"/>
        <v>TR-POSSGKN210300989</v>
      </c>
    </row>
    <row r="4669" spans="1:7" x14ac:dyDescent="0.25">
      <c r="A4669" s="54">
        <v>44284</v>
      </c>
      <c r="B4669" t="s">
        <v>2377</v>
      </c>
      <c r="C4669" t="s">
        <v>20</v>
      </c>
      <c r="D4669">
        <v>30000</v>
      </c>
      <c r="E4669">
        <v>30000</v>
      </c>
      <c r="F4669">
        <v>1</v>
      </c>
      <c r="G4669" t="str">
        <f t="shared" si="72"/>
        <v>TR-POSSGKN210300989</v>
      </c>
    </row>
    <row r="4670" spans="1:7" x14ac:dyDescent="0.25">
      <c r="A4670" s="54">
        <v>44284</v>
      </c>
      <c r="B4670" t="s">
        <v>2377</v>
      </c>
      <c r="C4670" t="s">
        <v>36</v>
      </c>
      <c r="D4670">
        <v>18000</v>
      </c>
      <c r="E4670">
        <v>18000</v>
      </c>
      <c r="F4670">
        <v>1</v>
      </c>
      <c r="G4670" t="str">
        <f t="shared" si="72"/>
        <v>TR-POSSGKN210300989</v>
      </c>
    </row>
    <row r="4671" spans="1:7" x14ac:dyDescent="0.25">
      <c r="A4671" s="54">
        <v>44284</v>
      </c>
      <c r="B4671" t="s">
        <v>2377</v>
      </c>
      <c r="C4671" t="s">
        <v>281</v>
      </c>
      <c r="D4671">
        <v>22000</v>
      </c>
      <c r="E4671">
        <v>44000</v>
      </c>
      <c r="F4671">
        <v>2</v>
      </c>
      <c r="G4671" t="str">
        <f t="shared" si="72"/>
        <v>TR-POSSGKN210300989</v>
      </c>
    </row>
    <row r="4672" spans="1:7" x14ac:dyDescent="0.25">
      <c r="A4672" s="54">
        <v>44284</v>
      </c>
      <c r="B4672" t="s">
        <v>2377</v>
      </c>
      <c r="C4672" t="s">
        <v>282</v>
      </c>
      <c r="D4672">
        <v>92000</v>
      </c>
      <c r="E4672">
        <v>92000</v>
      </c>
      <c r="F4672">
        <v>1</v>
      </c>
      <c r="G4672" t="str">
        <f t="shared" si="72"/>
        <v>TR-POSSGKN210300989</v>
      </c>
    </row>
    <row r="4673" spans="1:7" x14ac:dyDescent="0.25">
      <c r="A4673" s="54">
        <v>44284</v>
      </c>
      <c r="B4673" t="s">
        <v>2377</v>
      </c>
      <c r="C4673" t="s">
        <v>283</v>
      </c>
      <c r="D4673">
        <v>20500</v>
      </c>
      <c r="E4673">
        <v>20500</v>
      </c>
      <c r="F4673">
        <v>1</v>
      </c>
      <c r="G4673" t="str">
        <f t="shared" si="72"/>
        <v>TR-POSSGKN210300989</v>
      </c>
    </row>
    <row r="4674" spans="1:7" x14ac:dyDescent="0.25">
      <c r="A4674" s="54">
        <v>44284</v>
      </c>
      <c r="B4674" t="s">
        <v>2378</v>
      </c>
      <c r="C4674" t="s">
        <v>95</v>
      </c>
      <c r="D4674">
        <v>14500</v>
      </c>
      <c r="E4674">
        <v>14500</v>
      </c>
      <c r="F4674">
        <v>1</v>
      </c>
      <c r="G4674" t="str">
        <f t="shared" si="72"/>
        <v>TR-POSSGKN210300990</v>
      </c>
    </row>
    <row r="4675" spans="1:7" x14ac:dyDescent="0.25">
      <c r="A4675" s="54">
        <v>44285</v>
      </c>
      <c r="B4675" t="s">
        <v>2379</v>
      </c>
      <c r="C4675" t="s">
        <v>10</v>
      </c>
      <c r="D4675">
        <v>14500</v>
      </c>
      <c r="E4675">
        <v>14500</v>
      </c>
      <c r="F4675">
        <v>1</v>
      </c>
      <c r="G4675" t="str">
        <f t="shared" ref="G4675:G4738" si="73" xml:space="preserve"> "TR-" &amp; B4675</f>
        <v>TR-POSSGKN210300991</v>
      </c>
    </row>
    <row r="4676" spans="1:7" x14ac:dyDescent="0.25">
      <c r="A4676" s="54">
        <v>44285</v>
      </c>
      <c r="B4676" t="s">
        <v>2380</v>
      </c>
      <c r="C4676" t="s">
        <v>20</v>
      </c>
      <c r="D4676">
        <v>30000</v>
      </c>
      <c r="E4676">
        <v>30000</v>
      </c>
      <c r="F4676">
        <v>1</v>
      </c>
      <c r="G4676" t="str">
        <f t="shared" si="73"/>
        <v>TR-POSSGKN210300992</v>
      </c>
    </row>
    <row r="4677" spans="1:7" x14ac:dyDescent="0.25">
      <c r="A4677" s="54">
        <v>44285</v>
      </c>
      <c r="B4677" t="s">
        <v>2380</v>
      </c>
      <c r="C4677" t="s">
        <v>16</v>
      </c>
      <c r="D4677">
        <v>14500</v>
      </c>
      <c r="E4677">
        <v>29000</v>
      </c>
      <c r="F4677">
        <v>2</v>
      </c>
      <c r="G4677" t="str">
        <f t="shared" si="73"/>
        <v>TR-POSSGKN210300992</v>
      </c>
    </row>
    <row r="4678" spans="1:7" x14ac:dyDescent="0.25">
      <c r="A4678" s="54">
        <v>44285</v>
      </c>
      <c r="B4678" t="s">
        <v>2380</v>
      </c>
      <c r="C4678" t="s">
        <v>235</v>
      </c>
      <c r="D4678">
        <v>15000</v>
      </c>
      <c r="E4678">
        <v>30000</v>
      </c>
      <c r="F4678">
        <v>2</v>
      </c>
      <c r="G4678" t="str">
        <f t="shared" si="73"/>
        <v>TR-POSSGKN210300992</v>
      </c>
    </row>
    <row r="4679" spans="1:7" x14ac:dyDescent="0.25">
      <c r="A4679" s="54">
        <v>44285</v>
      </c>
      <c r="B4679" t="s">
        <v>2380</v>
      </c>
      <c r="C4679" t="s">
        <v>10</v>
      </c>
      <c r="D4679">
        <v>14500</v>
      </c>
      <c r="E4679">
        <v>14500</v>
      </c>
      <c r="F4679">
        <v>1</v>
      </c>
      <c r="G4679" t="str">
        <f t="shared" si="73"/>
        <v>TR-POSSGKN210300992</v>
      </c>
    </row>
    <row r="4680" spans="1:7" x14ac:dyDescent="0.25">
      <c r="A4680" s="54">
        <v>44285</v>
      </c>
      <c r="B4680" t="s">
        <v>2380</v>
      </c>
      <c r="C4680" t="s">
        <v>177</v>
      </c>
      <c r="D4680">
        <v>42000</v>
      </c>
      <c r="E4680">
        <v>42000</v>
      </c>
      <c r="F4680">
        <v>1</v>
      </c>
      <c r="G4680" t="str">
        <f t="shared" si="73"/>
        <v>TR-POSSGKN210300992</v>
      </c>
    </row>
    <row r="4681" spans="1:7" x14ac:dyDescent="0.25">
      <c r="A4681" s="54">
        <v>44285</v>
      </c>
      <c r="B4681" t="s">
        <v>2380</v>
      </c>
      <c r="C4681" t="s">
        <v>22</v>
      </c>
      <c r="D4681">
        <v>30000</v>
      </c>
      <c r="E4681">
        <v>30000</v>
      </c>
      <c r="F4681">
        <v>1</v>
      </c>
      <c r="G4681" t="str">
        <f t="shared" si="73"/>
        <v>TR-POSSGKN210300992</v>
      </c>
    </row>
    <row r="4682" spans="1:7" x14ac:dyDescent="0.25">
      <c r="A4682" s="54">
        <v>44285</v>
      </c>
      <c r="B4682" t="s">
        <v>2380</v>
      </c>
      <c r="C4682" t="s">
        <v>259</v>
      </c>
      <c r="D4682">
        <v>20000</v>
      </c>
      <c r="E4682">
        <v>20000</v>
      </c>
      <c r="F4682">
        <v>1</v>
      </c>
      <c r="G4682" t="str">
        <f t="shared" si="73"/>
        <v>TR-POSSGKN210300992</v>
      </c>
    </row>
    <row r="4683" spans="1:7" x14ac:dyDescent="0.25">
      <c r="A4683" s="54">
        <v>44285</v>
      </c>
      <c r="B4683" t="s">
        <v>2380</v>
      </c>
      <c r="C4683" t="s">
        <v>290</v>
      </c>
      <c r="D4683">
        <v>145000</v>
      </c>
      <c r="E4683">
        <v>145000</v>
      </c>
      <c r="F4683">
        <v>1</v>
      </c>
      <c r="G4683" t="str">
        <f t="shared" si="73"/>
        <v>TR-POSSGKN210300992</v>
      </c>
    </row>
    <row r="4684" spans="1:7" x14ac:dyDescent="0.25">
      <c r="A4684" s="54">
        <v>44285</v>
      </c>
      <c r="B4684" t="s">
        <v>2381</v>
      </c>
      <c r="C4684" t="s">
        <v>82</v>
      </c>
      <c r="D4684">
        <v>8700</v>
      </c>
      <c r="E4684">
        <v>8700</v>
      </c>
      <c r="F4684">
        <v>1</v>
      </c>
      <c r="G4684" t="str">
        <f t="shared" si="73"/>
        <v>TR-POSSGKN210300993</v>
      </c>
    </row>
    <row r="4685" spans="1:7" x14ac:dyDescent="0.25">
      <c r="A4685" s="54">
        <v>44285</v>
      </c>
      <c r="B4685" t="s">
        <v>2382</v>
      </c>
      <c r="C4685" t="s">
        <v>14</v>
      </c>
      <c r="D4685">
        <v>30000</v>
      </c>
      <c r="E4685">
        <v>30000</v>
      </c>
      <c r="F4685">
        <v>1</v>
      </c>
      <c r="G4685" t="str">
        <f t="shared" si="73"/>
        <v>TR-POSSGKN210300994</v>
      </c>
    </row>
    <row r="4686" spans="1:7" x14ac:dyDescent="0.25">
      <c r="A4686" s="54">
        <v>44285</v>
      </c>
      <c r="B4686" t="s">
        <v>2383</v>
      </c>
      <c r="C4686" t="s">
        <v>269</v>
      </c>
      <c r="D4686">
        <v>9500</v>
      </c>
      <c r="E4686">
        <v>9500</v>
      </c>
      <c r="F4686">
        <v>1</v>
      </c>
      <c r="G4686" t="str">
        <f t="shared" si="73"/>
        <v>TR-POSSGKN210300995</v>
      </c>
    </row>
    <row r="4687" spans="1:7" x14ac:dyDescent="0.25">
      <c r="A4687" s="54">
        <v>44285</v>
      </c>
      <c r="B4687" t="s">
        <v>2384</v>
      </c>
      <c r="C4687" t="s">
        <v>40</v>
      </c>
      <c r="D4687">
        <v>158000</v>
      </c>
      <c r="E4687">
        <v>316000</v>
      </c>
      <c r="F4687">
        <v>2</v>
      </c>
      <c r="G4687" t="str">
        <f t="shared" si="73"/>
        <v>TR-POSSGKN210300996</v>
      </c>
    </row>
    <row r="4688" spans="1:7" x14ac:dyDescent="0.25">
      <c r="A4688" s="54">
        <v>44285</v>
      </c>
      <c r="B4688" t="s">
        <v>2385</v>
      </c>
      <c r="C4688" t="s">
        <v>294</v>
      </c>
      <c r="D4688">
        <v>8500</v>
      </c>
      <c r="E4688">
        <v>17000</v>
      </c>
      <c r="F4688">
        <v>2</v>
      </c>
      <c r="G4688" t="str">
        <f t="shared" si="73"/>
        <v>TR-POSSGKN210300997</v>
      </c>
    </row>
    <row r="4689" spans="1:7" x14ac:dyDescent="0.25">
      <c r="A4689" s="54">
        <v>44285</v>
      </c>
      <c r="B4689" t="s">
        <v>2386</v>
      </c>
      <c r="C4689" t="s">
        <v>296</v>
      </c>
      <c r="D4689">
        <v>13000</v>
      </c>
      <c r="E4689">
        <v>13000</v>
      </c>
      <c r="F4689">
        <v>1</v>
      </c>
      <c r="G4689" t="str">
        <f t="shared" si="73"/>
        <v>TR-POSSGKN210300998</v>
      </c>
    </row>
    <row r="4690" spans="1:7" x14ac:dyDescent="0.25">
      <c r="A4690" s="54">
        <v>44285</v>
      </c>
      <c r="B4690" t="s">
        <v>2387</v>
      </c>
      <c r="C4690" t="s">
        <v>298</v>
      </c>
      <c r="D4690">
        <v>1500</v>
      </c>
      <c r="E4690">
        <v>7500</v>
      </c>
      <c r="F4690">
        <v>5</v>
      </c>
      <c r="G4690" t="str">
        <f t="shared" si="73"/>
        <v>TR-POSSGKN210300999</v>
      </c>
    </row>
    <row r="4691" spans="1:7" x14ac:dyDescent="0.25">
      <c r="A4691" s="54">
        <v>44285</v>
      </c>
      <c r="B4691" t="s">
        <v>2388</v>
      </c>
      <c r="C4691" t="s">
        <v>299</v>
      </c>
      <c r="D4691">
        <v>4500</v>
      </c>
      <c r="E4691">
        <v>22500</v>
      </c>
      <c r="F4691">
        <v>5</v>
      </c>
      <c r="G4691" t="str">
        <f t="shared" si="73"/>
        <v>TR-POSSGKN210301000</v>
      </c>
    </row>
    <row r="4692" spans="1:7" x14ac:dyDescent="0.25">
      <c r="A4692" s="54">
        <v>44285</v>
      </c>
      <c r="B4692" t="s">
        <v>2388</v>
      </c>
      <c r="C4692" t="s">
        <v>113</v>
      </c>
      <c r="D4692">
        <v>2500</v>
      </c>
      <c r="E4692">
        <v>50000</v>
      </c>
      <c r="F4692">
        <v>20</v>
      </c>
      <c r="G4692" t="str">
        <f t="shared" si="73"/>
        <v>TR-POSSGKN210301000</v>
      </c>
    </row>
    <row r="4693" spans="1:7" x14ac:dyDescent="0.25">
      <c r="A4693" s="54">
        <v>44285</v>
      </c>
      <c r="B4693" t="s">
        <v>2388</v>
      </c>
      <c r="C4693" t="s">
        <v>300</v>
      </c>
      <c r="D4693">
        <v>800</v>
      </c>
      <c r="E4693">
        <v>16000</v>
      </c>
      <c r="F4693">
        <v>20</v>
      </c>
      <c r="G4693" t="str">
        <f t="shared" si="73"/>
        <v>TR-POSSGKN210301000</v>
      </c>
    </row>
    <row r="4694" spans="1:7" x14ac:dyDescent="0.25">
      <c r="A4694" s="54">
        <v>44285</v>
      </c>
      <c r="B4694" t="s">
        <v>2388</v>
      </c>
      <c r="C4694" t="s">
        <v>205</v>
      </c>
      <c r="D4694">
        <v>1000</v>
      </c>
      <c r="E4694">
        <v>15000</v>
      </c>
      <c r="F4694">
        <v>15</v>
      </c>
      <c r="G4694" t="str">
        <f t="shared" si="73"/>
        <v>TR-POSSGKN210301000</v>
      </c>
    </row>
    <row r="4695" spans="1:7" x14ac:dyDescent="0.25">
      <c r="A4695" s="54">
        <v>44285</v>
      </c>
      <c r="B4695" t="s">
        <v>2388</v>
      </c>
      <c r="C4695" t="s">
        <v>302</v>
      </c>
      <c r="D4695">
        <v>4800</v>
      </c>
      <c r="E4695">
        <v>192000</v>
      </c>
      <c r="F4695">
        <v>40</v>
      </c>
      <c r="G4695" t="str">
        <f t="shared" si="73"/>
        <v>TR-POSSGKN210301000</v>
      </c>
    </row>
    <row r="4696" spans="1:7" x14ac:dyDescent="0.25">
      <c r="A4696" s="54">
        <v>44285</v>
      </c>
      <c r="B4696" t="s">
        <v>2388</v>
      </c>
      <c r="C4696" t="s">
        <v>303</v>
      </c>
      <c r="D4696">
        <v>19000</v>
      </c>
      <c r="E4696">
        <v>19000</v>
      </c>
      <c r="F4696">
        <v>1</v>
      </c>
      <c r="G4696" t="str">
        <f t="shared" si="73"/>
        <v>TR-POSSGKN210301000</v>
      </c>
    </row>
    <row r="4697" spans="1:7" x14ac:dyDescent="0.25">
      <c r="A4697" s="54">
        <v>44285</v>
      </c>
      <c r="B4697" t="s">
        <v>2388</v>
      </c>
      <c r="C4697" t="s">
        <v>305</v>
      </c>
      <c r="D4697">
        <v>99000</v>
      </c>
      <c r="E4697">
        <v>99000</v>
      </c>
      <c r="F4697">
        <v>1</v>
      </c>
      <c r="G4697" t="str">
        <f t="shared" si="73"/>
        <v>TR-POSSGKN210301000</v>
      </c>
    </row>
    <row r="4698" spans="1:7" x14ac:dyDescent="0.25">
      <c r="A4698" s="54">
        <v>44285</v>
      </c>
      <c r="B4698" t="s">
        <v>2388</v>
      </c>
      <c r="C4698" t="s">
        <v>80</v>
      </c>
      <c r="D4698">
        <v>38500</v>
      </c>
      <c r="E4698">
        <v>115500</v>
      </c>
      <c r="F4698">
        <v>3</v>
      </c>
      <c r="G4698" t="str">
        <f t="shared" si="73"/>
        <v>TR-POSSGKN210301000</v>
      </c>
    </row>
    <row r="4699" spans="1:7" x14ac:dyDescent="0.25">
      <c r="A4699" s="54">
        <v>44285</v>
      </c>
      <c r="B4699" t="s">
        <v>2388</v>
      </c>
      <c r="C4699" t="s">
        <v>307</v>
      </c>
      <c r="D4699">
        <v>23000</v>
      </c>
      <c r="E4699">
        <v>115000</v>
      </c>
      <c r="F4699">
        <v>5</v>
      </c>
      <c r="G4699" t="str">
        <f t="shared" si="73"/>
        <v>TR-POSSGKN210301000</v>
      </c>
    </row>
    <row r="4700" spans="1:7" x14ac:dyDescent="0.25">
      <c r="A4700" s="54">
        <v>44285</v>
      </c>
      <c r="B4700" t="s">
        <v>2389</v>
      </c>
      <c r="C4700" t="s">
        <v>308</v>
      </c>
      <c r="D4700">
        <v>7300</v>
      </c>
      <c r="E4700">
        <v>7300</v>
      </c>
      <c r="F4700">
        <v>1</v>
      </c>
      <c r="G4700" t="str">
        <f t="shared" si="73"/>
        <v>TR-POSSGKN210301001</v>
      </c>
    </row>
    <row r="4701" spans="1:7" x14ac:dyDescent="0.25">
      <c r="A4701" s="54">
        <v>44285</v>
      </c>
      <c r="B4701" t="s">
        <v>2390</v>
      </c>
      <c r="C4701" t="s">
        <v>309</v>
      </c>
      <c r="D4701">
        <v>8500</v>
      </c>
      <c r="E4701">
        <v>42500</v>
      </c>
      <c r="F4701">
        <v>5</v>
      </c>
      <c r="G4701" t="str">
        <f t="shared" si="73"/>
        <v>TR-POSSGKN210301002</v>
      </c>
    </row>
    <row r="4702" spans="1:7" x14ac:dyDescent="0.25">
      <c r="A4702" s="54">
        <v>44285</v>
      </c>
      <c r="B4702" t="s">
        <v>2391</v>
      </c>
      <c r="C4702" t="s">
        <v>20</v>
      </c>
      <c r="D4702">
        <v>30000</v>
      </c>
      <c r="E4702">
        <v>90000</v>
      </c>
      <c r="F4702">
        <v>3</v>
      </c>
      <c r="G4702" t="str">
        <f t="shared" si="73"/>
        <v>TR-POSSGKN210301003</v>
      </c>
    </row>
    <row r="4703" spans="1:7" x14ac:dyDescent="0.25">
      <c r="A4703" s="54">
        <v>44285</v>
      </c>
      <c r="B4703" t="s">
        <v>2392</v>
      </c>
      <c r="C4703" t="s">
        <v>312</v>
      </c>
      <c r="D4703">
        <v>8200</v>
      </c>
      <c r="E4703">
        <v>16400</v>
      </c>
      <c r="F4703">
        <v>2</v>
      </c>
      <c r="G4703" t="str">
        <f t="shared" si="73"/>
        <v>TR-POSSGKN210301004</v>
      </c>
    </row>
    <row r="4704" spans="1:7" x14ac:dyDescent="0.25">
      <c r="A4704" s="54">
        <v>44285</v>
      </c>
      <c r="B4704" t="s">
        <v>2393</v>
      </c>
      <c r="C4704" t="s">
        <v>37</v>
      </c>
      <c r="D4704">
        <v>79000</v>
      </c>
      <c r="E4704">
        <v>79000</v>
      </c>
      <c r="F4704">
        <v>1</v>
      </c>
      <c r="G4704" t="str">
        <f t="shared" si="73"/>
        <v>TR-POSSGKN210301005</v>
      </c>
    </row>
    <row r="4705" spans="1:7" x14ac:dyDescent="0.25">
      <c r="A4705" s="54">
        <v>44285</v>
      </c>
      <c r="B4705" t="s">
        <v>2394</v>
      </c>
      <c r="C4705" t="s">
        <v>313</v>
      </c>
      <c r="D4705">
        <v>90000</v>
      </c>
      <c r="E4705">
        <v>90000</v>
      </c>
      <c r="F4705">
        <v>1</v>
      </c>
      <c r="G4705" t="str">
        <f t="shared" si="73"/>
        <v>TR-POSSGKN210301006</v>
      </c>
    </row>
    <row r="4706" spans="1:7" x14ac:dyDescent="0.25">
      <c r="A4706" s="54">
        <v>44285</v>
      </c>
      <c r="B4706" t="s">
        <v>2395</v>
      </c>
      <c r="C4706" t="s">
        <v>9</v>
      </c>
      <c r="D4706">
        <v>14500</v>
      </c>
      <c r="E4706">
        <v>14500</v>
      </c>
      <c r="F4706">
        <v>1</v>
      </c>
      <c r="G4706" t="str">
        <f t="shared" si="73"/>
        <v>TR-POSSGKN210301007</v>
      </c>
    </row>
    <row r="4707" spans="1:7" x14ac:dyDescent="0.25">
      <c r="A4707" s="54">
        <v>44285</v>
      </c>
      <c r="B4707" t="s">
        <v>2396</v>
      </c>
      <c r="C4707" t="s">
        <v>294</v>
      </c>
      <c r="D4707">
        <v>8500</v>
      </c>
      <c r="E4707">
        <v>17000</v>
      </c>
      <c r="F4707">
        <v>2</v>
      </c>
      <c r="G4707" t="str">
        <f t="shared" si="73"/>
        <v>TR-POSSGKN210301008</v>
      </c>
    </row>
    <row r="4708" spans="1:7" x14ac:dyDescent="0.25">
      <c r="A4708" s="54">
        <v>44285</v>
      </c>
      <c r="B4708" t="s">
        <v>2397</v>
      </c>
      <c r="C4708" t="s">
        <v>235</v>
      </c>
      <c r="D4708">
        <v>15000</v>
      </c>
      <c r="E4708">
        <v>15000</v>
      </c>
      <c r="F4708">
        <v>1</v>
      </c>
      <c r="G4708" t="str">
        <f t="shared" si="73"/>
        <v>TR-POSSGKN210301009</v>
      </c>
    </row>
    <row r="4709" spans="1:7" x14ac:dyDescent="0.25">
      <c r="A4709" s="54">
        <v>44285</v>
      </c>
      <c r="B4709" t="s">
        <v>2398</v>
      </c>
      <c r="C4709" t="s">
        <v>33</v>
      </c>
      <c r="D4709">
        <v>30000</v>
      </c>
      <c r="E4709">
        <v>60000</v>
      </c>
      <c r="F4709">
        <v>2</v>
      </c>
      <c r="G4709" t="str">
        <f t="shared" si="73"/>
        <v>TR-POSSGKN210301010</v>
      </c>
    </row>
    <row r="4710" spans="1:7" x14ac:dyDescent="0.25">
      <c r="A4710" s="54">
        <v>44285</v>
      </c>
      <c r="B4710" t="s">
        <v>2399</v>
      </c>
      <c r="C4710" t="s">
        <v>22</v>
      </c>
      <c r="D4710">
        <v>30000</v>
      </c>
      <c r="E4710">
        <v>30000</v>
      </c>
      <c r="F4710">
        <v>1</v>
      </c>
      <c r="G4710" t="str">
        <f t="shared" si="73"/>
        <v>TR-POSSGKN210301011</v>
      </c>
    </row>
    <row r="4711" spans="1:7" x14ac:dyDescent="0.25">
      <c r="A4711" s="54">
        <v>44285</v>
      </c>
      <c r="B4711" t="s">
        <v>2400</v>
      </c>
      <c r="C4711" t="s">
        <v>10</v>
      </c>
      <c r="D4711">
        <v>14500</v>
      </c>
      <c r="E4711">
        <v>29000</v>
      </c>
      <c r="F4711">
        <v>2</v>
      </c>
      <c r="G4711" t="str">
        <f t="shared" si="73"/>
        <v>TR-POSSGKN210301012</v>
      </c>
    </row>
    <row r="4712" spans="1:7" x14ac:dyDescent="0.25">
      <c r="A4712" s="54">
        <v>44285</v>
      </c>
      <c r="B4712" t="s">
        <v>2401</v>
      </c>
      <c r="C4712" t="s">
        <v>20</v>
      </c>
      <c r="D4712">
        <v>30000</v>
      </c>
      <c r="E4712">
        <v>30000</v>
      </c>
      <c r="F4712">
        <v>1</v>
      </c>
      <c r="G4712" t="str">
        <f t="shared" si="73"/>
        <v>TR-POSSGKN210301013</v>
      </c>
    </row>
    <row r="4713" spans="1:7" x14ac:dyDescent="0.25">
      <c r="A4713" s="54">
        <v>44285</v>
      </c>
      <c r="B4713" t="s">
        <v>2402</v>
      </c>
      <c r="C4713" t="s">
        <v>34</v>
      </c>
      <c r="D4713">
        <v>30000</v>
      </c>
      <c r="E4713">
        <v>30000</v>
      </c>
      <c r="F4713">
        <v>1</v>
      </c>
      <c r="G4713" t="str">
        <f t="shared" si="73"/>
        <v>TR-POSSGKN210301014</v>
      </c>
    </row>
    <row r="4714" spans="1:7" x14ac:dyDescent="0.25">
      <c r="A4714" s="54">
        <v>44285</v>
      </c>
      <c r="B4714" t="s">
        <v>2402</v>
      </c>
      <c r="C4714" t="s">
        <v>281</v>
      </c>
      <c r="D4714">
        <v>23000</v>
      </c>
      <c r="E4714">
        <v>23000</v>
      </c>
      <c r="F4714">
        <v>1</v>
      </c>
      <c r="G4714" t="str">
        <f t="shared" si="73"/>
        <v>TR-POSSGKN210301014</v>
      </c>
    </row>
    <row r="4715" spans="1:7" x14ac:dyDescent="0.25">
      <c r="A4715" s="54">
        <v>44285</v>
      </c>
      <c r="B4715" t="s">
        <v>2402</v>
      </c>
      <c r="C4715" t="s">
        <v>312</v>
      </c>
      <c r="D4715">
        <v>8200</v>
      </c>
      <c r="E4715">
        <v>8200</v>
      </c>
      <c r="F4715">
        <v>1</v>
      </c>
      <c r="G4715" t="str">
        <f t="shared" si="73"/>
        <v>TR-POSSGKN210301014</v>
      </c>
    </row>
    <row r="4716" spans="1:7" x14ac:dyDescent="0.25">
      <c r="A4716" s="54">
        <v>44285</v>
      </c>
      <c r="B4716" t="s">
        <v>2402</v>
      </c>
      <c r="C4716" t="s">
        <v>444</v>
      </c>
      <c r="D4716">
        <v>12500</v>
      </c>
      <c r="E4716">
        <v>12500</v>
      </c>
      <c r="F4716">
        <v>1</v>
      </c>
      <c r="G4716" t="str">
        <f t="shared" si="73"/>
        <v>TR-POSSGKN210301014</v>
      </c>
    </row>
    <row r="4717" spans="1:7" x14ac:dyDescent="0.25">
      <c r="A4717" s="54">
        <v>44285</v>
      </c>
      <c r="B4717" t="s">
        <v>2402</v>
      </c>
      <c r="C4717" t="s">
        <v>446</v>
      </c>
      <c r="D4717">
        <v>8300</v>
      </c>
      <c r="E4717">
        <v>8300</v>
      </c>
      <c r="F4717">
        <v>1</v>
      </c>
      <c r="G4717" t="str">
        <f t="shared" si="73"/>
        <v>TR-POSSGKN210301014</v>
      </c>
    </row>
    <row r="4718" spans="1:7" x14ac:dyDescent="0.25">
      <c r="A4718" s="54">
        <v>44285</v>
      </c>
      <c r="B4718" t="s">
        <v>2402</v>
      </c>
      <c r="C4718" t="s">
        <v>42</v>
      </c>
      <c r="D4718">
        <v>27000</v>
      </c>
      <c r="E4718">
        <v>270000</v>
      </c>
      <c r="F4718">
        <v>10</v>
      </c>
      <c r="G4718" t="str">
        <f t="shared" si="73"/>
        <v>TR-POSSGKN210301014</v>
      </c>
    </row>
    <row r="4719" spans="1:7" x14ac:dyDescent="0.25">
      <c r="A4719" s="54">
        <v>44285</v>
      </c>
      <c r="B4719" t="s">
        <v>2402</v>
      </c>
      <c r="C4719" t="s">
        <v>394</v>
      </c>
      <c r="D4719">
        <v>9200</v>
      </c>
      <c r="E4719">
        <v>9200</v>
      </c>
      <c r="F4719">
        <v>1</v>
      </c>
      <c r="G4719" t="str">
        <f t="shared" si="73"/>
        <v>TR-POSSGKN210301014</v>
      </c>
    </row>
    <row r="4720" spans="1:7" x14ac:dyDescent="0.25">
      <c r="A4720" s="54">
        <v>44285</v>
      </c>
      <c r="B4720" t="s">
        <v>2402</v>
      </c>
      <c r="C4720" t="s">
        <v>449</v>
      </c>
      <c r="D4720">
        <v>8500</v>
      </c>
      <c r="E4720">
        <v>8500</v>
      </c>
      <c r="F4720">
        <v>1</v>
      </c>
      <c r="G4720" t="str">
        <f t="shared" si="73"/>
        <v>TR-POSSGKN210301014</v>
      </c>
    </row>
    <row r="4721" spans="1:7" x14ac:dyDescent="0.25">
      <c r="A4721" s="54">
        <v>44285</v>
      </c>
      <c r="B4721" t="s">
        <v>2403</v>
      </c>
      <c r="C4721" t="s">
        <v>451</v>
      </c>
      <c r="D4721">
        <v>25000</v>
      </c>
      <c r="E4721">
        <v>50000</v>
      </c>
      <c r="F4721">
        <v>2</v>
      </c>
      <c r="G4721" t="str">
        <f t="shared" si="73"/>
        <v>TR-POSSGKN210301015</v>
      </c>
    </row>
    <row r="4722" spans="1:7" x14ac:dyDescent="0.25">
      <c r="A4722" s="54">
        <v>44285</v>
      </c>
      <c r="B4722" t="s">
        <v>2403</v>
      </c>
      <c r="C4722" t="s">
        <v>453</v>
      </c>
      <c r="D4722">
        <v>52000</v>
      </c>
      <c r="E4722">
        <v>104000</v>
      </c>
      <c r="F4722">
        <v>2</v>
      </c>
      <c r="G4722" t="str">
        <f t="shared" si="73"/>
        <v>TR-POSSGKN210301015</v>
      </c>
    </row>
    <row r="4723" spans="1:7" x14ac:dyDescent="0.25">
      <c r="A4723" s="54">
        <v>44285</v>
      </c>
      <c r="B4723" t="s">
        <v>2403</v>
      </c>
      <c r="C4723" t="s">
        <v>455</v>
      </c>
      <c r="D4723">
        <v>27000</v>
      </c>
      <c r="E4723">
        <v>27000</v>
      </c>
      <c r="F4723">
        <v>1</v>
      </c>
      <c r="G4723" t="str">
        <f t="shared" si="73"/>
        <v>TR-POSSGKN210301015</v>
      </c>
    </row>
    <row r="4724" spans="1:7" x14ac:dyDescent="0.25">
      <c r="A4724" s="54">
        <v>44285</v>
      </c>
      <c r="B4724" t="s">
        <v>2403</v>
      </c>
      <c r="C4724" t="s">
        <v>119</v>
      </c>
      <c r="D4724">
        <v>39000</v>
      </c>
      <c r="E4724">
        <v>39000</v>
      </c>
      <c r="F4724">
        <v>1</v>
      </c>
      <c r="G4724" t="str">
        <f t="shared" si="73"/>
        <v>TR-POSSGKN210301015</v>
      </c>
    </row>
    <row r="4725" spans="1:7" x14ac:dyDescent="0.25">
      <c r="A4725" s="54">
        <v>44285</v>
      </c>
      <c r="B4725" t="s">
        <v>2403</v>
      </c>
      <c r="C4725" t="s">
        <v>456</v>
      </c>
      <c r="D4725">
        <v>385000</v>
      </c>
      <c r="E4725">
        <v>385000</v>
      </c>
      <c r="F4725">
        <v>1</v>
      </c>
      <c r="G4725" t="str">
        <f t="shared" si="73"/>
        <v>TR-POSSGKN210301015</v>
      </c>
    </row>
    <row r="4726" spans="1:7" x14ac:dyDescent="0.25">
      <c r="A4726" s="54">
        <v>44285</v>
      </c>
      <c r="B4726" t="s">
        <v>2403</v>
      </c>
      <c r="C4726" t="s">
        <v>458</v>
      </c>
      <c r="D4726">
        <v>5000</v>
      </c>
      <c r="E4726">
        <v>50000</v>
      </c>
      <c r="F4726">
        <v>10</v>
      </c>
      <c r="G4726" t="str">
        <f t="shared" si="73"/>
        <v>TR-POSSGKN210301015</v>
      </c>
    </row>
    <row r="4727" spans="1:7" x14ac:dyDescent="0.25">
      <c r="A4727" s="54">
        <v>44285</v>
      </c>
      <c r="B4727" t="s">
        <v>2403</v>
      </c>
      <c r="C4727" t="s">
        <v>459</v>
      </c>
      <c r="D4727">
        <v>19500</v>
      </c>
      <c r="E4727">
        <v>39000</v>
      </c>
      <c r="F4727">
        <v>2</v>
      </c>
      <c r="G4727" t="str">
        <f t="shared" si="73"/>
        <v>TR-POSSGKN210301015</v>
      </c>
    </row>
    <row r="4728" spans="1:7" x14ac:dyDescent="0.25">
      <c r="A4728" s="54">
        <v>44285</v>
      </c>
      <c r="B4728" t="s">
        <v>2404</v>
      </c>
      <c r="C4728" t="s">
        <v>460</v>
      </c>
      <c r="D4728">
        <v>17000</v>
      </c>
      <c r="E4728">
        <v>51000</v>
      </c>
      <c r="F4728">
        <v>3</v>
      </c>
      <c r="G4728" t="str">
        <f t="shared" si="73"/>
        <v>TR-POSSGKN210301016</v>
      </c>
    </row>
    <row r="4729" spans="1:7" x14ac:dyDescent="0.25">
      <c r="A4729" s="54">
        <v>44285</v>
      </c>
      <c r="B4729" t="s">
        <v>2405</v>
      </c>
      <c r="C4729" t="s">
        <v>172</v>
      </c>
      <c r="D4729">
        <v>2800</v>
      </c>
      <c r="E4729">
        <v>28000</v>
      </c>
      <c r="F4729">
        <v>10</v>
      </c>
      <c r="G4729" t="str">
        <f t="shared" si="73"/>
        <v>TR-POSSGKN210301017</v>
      </c>
    </row>
    <row r="4730" spans="1:7" x14ac:dyDescent="0.25">
      <c r="A4730" s="54">
        <v>44285</v>
      </c>
      <c r="B4730" t="s">
        <v>2406</v>
      </c>
      <c r="C4730" t="s">
        <v>462</v>
      </c>
      <c r="D4730">
        <v>93000</v>
      </c>
      <c r="E4730">
        <v>186000</v>
      </c>
      <c r="F4730">
        <v>2</v>
      </c>
      <c r="G4730" t="str">
        <f t="shared" si="73"/>
        <v>TR-POSSGKN210301018</v>
      </c>
    </row>
    <row r="4731" spans="1:7" x14ac:dyDescent="0.25">
      <c r="A4731" s="54">
        <v>44285</v>
      </c>
      <c r="B4731" t="s">
        <v>2407</v>
      </c>
      <c r="C4731" t="s">
        <v>155</v>
      </c>
      <c r="D4731">
        <v>17000</v>
      </c>
      <c r="E4731">
        <v>34000</v>
      </c>
      <c r="F4731">
        <v>2</v>
      </c>
      <c r="G4731" t="str">
        <f t="shared" si="73"/>
        <v>TR-POSSGKN210301019</v>
      </c>
    </row>
    <row r="4732" spans="1:7" x14ac:dyDescent="0.25">
      <c r="A4732" s="54">
        <v>44285</v>
      </c>
      <c r="B4732" t="s">
        <v>2408</v>
      </c>
      <c r="C4732" t="s">
        <v>358</v>
      </c>
      <c r="D4732">
        <v>105000</v>
      </c>
      <c r="E4732">
        <v>210000</v>
      </c>
      <c r="F4732">
        <v>2</v>
      </c>
      <c r="G4732" t="str">
        <f t="shared" si="73"/>
        <v>TR-POSSGKN210301020</v>
      </c>
    </row>
    <row r="4733" spans="1:7" x14ac:dyDescent="0.25">
      <c r="A4733" s="54">
        <v>44285</v>
      </c>
      <c r="B4733" t="s">
        <v>2408</v>
      </c>
      <c r="C4733" t="s">
        <v>381</v>
      </c>
      <c r="D4733">
        <v>82000</v>
      </c>
      <c r="E4733">
        <v>82000</v>
      </c>
      <c r="F4733">
        <v>1</v>
      </c>
      <c r="G4733" t="str">
        <f t="shared" si="73"/>
        <v>TR-POSSGKN210301020</v>
      </c>
    </row>
    <row r="4734" spans="1:7" x14ac:dyDescent="0.25">
      <c r="A4734" s="54">
        <v>44285</v>
      </c>
      <c r="B4734" t="s">
        <v>2408</v>
      </c>
      <c r="C4734" t="s">
        <v>463</v>
      </c>
      <c r="D4734">
        <v>29000</v>
      </c>
      <c r="E4734">
        <v>232000</v>
      </c>
      <c r="F4734">
        <v>8</v>
      </c>
      <c r="G4734" t="str">
        <f t="shared" si="73"/>
        <v>TR-POSSGKN210301020</v>
      </c>
    </row>
    <row r="4735" spans="1:7" x14ac:dyDescent="0.25">
      <c r="A4735" s="54">
        <v>44285</v>
      </c>
      <c r="B4735" t="s">
        <v>2408</v>
      </c>
      <c r="C4735" t="s">
        <v>464</v>
      </c>
      <c r="D4735">
        <v>72000</v>
      </c>
      <c r="E4735">
        <v>72000</v>
      </c>
      <c r="F4735">
        <v>1</v>
      </c>
      <c r="G4735" t="str">
        <f t="shared" si="73"/>
        <v>TR-POSSGKN210301020</v>
      </c>
    </row>
    <row r="4736" spans="1:7" x14ac:dyDescent="0.25">
      <c r="A4736" s="54">
        <v>44285</v>
      </c>
      <c r="B4736" t="s">
        <v>2408</v>
      </c>
      <c r="C4736" t="s">
        <v>225</v>
      </c>
      <c r="D4736">
        <v>8500</v>
      </c>
      <c r="E4736">
        <v>42500</v>
      </c>
      <c r="F4736">
        <v>5</v>
      </c>
      <c r="G4736" t="str">
        <f t="shared" si="73"/>
        <v>TR-POSSGKN210301020</v>
      </c>
    </row>
    <row r="4737" spans="1:7" x14ac:dyDescent="0.25">
      <c r="A4737" s="54">
        <v>44285</v>
      </c>
      <c r="B4737" t="s">
        <v>2408</v>
      </c>
      <c r="C4737" t="s">
        <v>143</v>
      </c>
      <c r="D4737">
        <v>15000</v>
      </c>
      <c r="E4737">
        <v>150000</v>
      </c>
      <c r="F4737">
        <v>10</v>
      </c>
      <c r="G4737" t="str">
        <f t="shared" si="73"/>
        <v>TR-POSSGKN210301020</v>
      </c>
    </row>
    <row r="4738" spans="1:7" x14ac:dyDescent="0.25">
      <c r="A4738" s="54">
        <v>44285</v>
      </c>
      <c r="B4738" t="s">
        <v>2409</v>
      </c>
      <c r="C4738" t="s">
        <v>466</v>
      </c>
      <c r="D4738">
        <v>12000</v>
      </c>
      <c r="E4738">
        <v>60000</v>
      </c>
      <c r="F4738">
        <v>5</v>
      </c>
      <c r="G4738" t="str">
        <f t="shared" si="73"/>
        <v>TR-POSSGKN210301021</v>
      </c>
    </row>
    <row r="4739" spans="1:7" x14ac:dyDescent="0.25">
      <c r="A4739" s="54">
        <v>44285</v>
      </c>
      <c r="B4739" t="s">
        <v>2410</v>
      </c>
      <c r="C4739" t="s">
        <v>467</v>
      </c>
      <c r="D4739">
        <v>22000</v>
      </c>
      <c r="E4739">
        <v>22000</v>
      </c>
      <c r="F4739">
        <v>1</v>
      </c>
      <c r="G4739" t="str">
        <f t="shared" ref="G4739:G4802" si="74" xml:space="preserve"> "TR-" &amp; B4739</f>
        <v>TR-POSSGKN210301022</v>
      </c>
    </row>
    <row r="4740" spans="1:7" x14ac:dyDescent="0.25">
      <c r="A4740" s="54">
        <v>44285</v>
      </c>
      <c r="B4740" t="s">
        <v>2411</v>
      </c>
      <c r="C4740" t="s">
        <v>29</v>
      </c>
      <c r="D4740">
        <v>14500</v>
      </c>
      <c r="E4740">
        <v>14500</v>
      </c>
      <c r="F4740">
        <v>1</v>
      </c>
      <c r="G4740" t="str">
        <f t="shared" si="74"/>
        <v>TR-POSSGKN210301023</v>
      </c>
    </row>
    <row r="4741" spans="1:7" x14ac:dyDescent="0.25">
      <c r="A4741" s="54">
        <v>44285</v>
      </c>
      <c r="B4741" t="s">
        <v>2412</v>
      </c>
      <c r="C4741" t="s">
        <v>9</v>
      </c>
      <c r="D4741">
        <v>14500</v>
      </c>
      <c r="E4741">
        <v>14500</v>
      </c>
      <c r="F4741">
        <v>1</v>
      </c>
      <c r="G4741" t="str">
        <f t="shared" si="74"/>
        <v>TR-POSSGKN210301024</v>
      </c>
    </row>
    <row r="4742" spans="1:7" x14ac:dyDescent="0.25">
      <c r="A4742" s="54">
        <v>44285</v>
      </c>
      <c r="B4742" t="s">
        <v>2413</v>
      </c>
      <c r="C4742" t="s">
        <v>237</v>
      </c>
      <c r="D4742">
        <v>15000</v>
      </c>
      <c r="E4742">
        <v>15000</v>
      </c>
      <c r="F4742">
        <v>1</v>
      </c>
      <c r="G4742" t="str">
        <f t="shared" si="74"/>
        <v>TR-POSSGKN210301025</v>
      </c>
    </row>
    <row r="4743" spans="1:7" x14ac:dyDescent="0.25">
      <c r="A4743" s="54">
        <v>44285</v>
      </c>
      <c r="B4743" t="s">
        <v>2414</v>
      </c>
      <c r="C4743" t="s">
        <v>470</v>
      </c>
      <c r="D4743">
        <v>1150000</v>
      </c>
      <c r="E4743">
        <v>1150000</v>
      </c>
      <c r="F4743">
        <v>1</v>
      </c>
      <c r="G4743" t="str">
        <f t="shared" si="74"/>
        <v>TR-POSSGKN210301026</v>
      </c>
    </row>
    <row r="4744" spans="1:7" x14ac:dyDescent="0.25">
      <c r="A4744" s="54">
        <v>44285</v>
      </c>
      <c r="B4744" t="s">
        <v>2415</v>
      </c>
      <c r="C4744" t="s">
        <v>20</v>
      </c>
      <c r="D4744">
        <v>30000</v>
      </c>
      <c r="E4744">
        <v>60000</v>
      </c>
      <c r="F4744">
        <v>2</v>
      </c>
      <c r="G4744" t="str">
        <f t="shared" si="74"/>
        <v>TR-POSSGKN210301027</v>
      </c>
    </row>
    <row r="4745" spans="1:7" x14ac:dyDescent="0.25">
      <c r="A4745" s="54">
        <v>44285</v>
      </c>
      <c r="B4745" t="s">
        <v>2416</v>
      </c>
      <c r="C4745" t="s">
        <v>16</v>
      </c>
      <c r="D4745">
        <v>14000</v>
      </c>
      <c r="E4745">
        <v>280000</v>
      </c>
      <c r="F4745">
        <v>20</v>
      </c>
      <c r="G4745" t="str">
        <f t="shared" si="74"/>
        <v>TR-POSSGKN210301028</v>
      </c>
    </row>
    <row r="4746" spans="1:7" x14ac:dyDescent="0.25">
      <c r="A4746" s="54">
        <v>44285</v>
      </c>
      <c r="B4746" t="s">
        <v>2417</v>
      </c>
      <c r="C4746" t="s">
        <v>29</v>
      </c>
      <c r="D4746">
        <v>14000</v>
      </c>
      <c r="E4746">
        <v>280000</v>
      </c>
      <c r="F4746">
        <v>20</v>
      </c>
      <c r="G4746" t="str">
        <f t="shared" si="74"/>
        <v>TR-POSSGKN210301029</v>
      </c>
    </row>
    <row r="4747" spans="1:7" x14ac:dyDescent="0.25">
      <c r="A4747" s="54">
        <v>44285</v>
      </c>
      <c r="B4747" t="s">
        <v>2418</v>
      </c>
      <c r="C4747" t="s">
        <v>276</v>
      </c>
      <c r="D4747">
        <v>14000</v>
      </c>
      <c r="E4747">
        <v>70000</v>
      </c>
      <c r="F4747">
        <v>5</v>
      </c>
      <c r="G4747" t="str">
        <f t="shared" si="74"/>
        <v>TR-POSSGKN210301030</v>
      </c>
    </row>
    <row r="4748" spans="1:7" x14ac:dyDescent="0.25">
      <c r="A4748" s="54">
        <v>44285</v>
      </c>
      <c r="B4748" t="s">
        <v>2418</v>
      </c>
      <c r="C4748" t="s">
        <v>9</v>
      </c>
      <c r="D4748">
        <v>14000</v>
      </c>
      <c r="E4748">
        <v>280000</v>
      </c>
      <c r="F4748">
        <v>20</v>
      </c>
      <c r="G4748" t="str">
        <f t="shared" si="74"/>
        <v>TR-POSSGKN210301030</v>
      </c>
    </row>
    <row r="4749" spans="1:7" x14ac:dyDescent="0.25">
      <c r="A4749" s="54">
        <v>44285</v>
      </c>
      <c r="B4749" t="s">
        <v>2418</v>
      </c>
      <c r="C4749" t="s">
        <v>95</v>
      </c>
      <c r="D4749">
        <v>14000</v>
      </c>
      <c r="E4749">
        <v>70000</v>
      </c>
      <c r="F4749">
        <v>5</v>
      </c>
      <c r="G4749" t="str">
        <f t="shared" si="74"/>
        <v>TR-POSSGKN210301030</v>
      </c>
    </row>
    <row r="4750" spans="1:7" x14ac:dyDescent="0.25">
      <c r="A4750" s="54">
        <v>44285</v>
      </c>
      <c r="B4750" t="s">
        <v>2418</v>
      </c>
      <c r="C4750" t="s">
        <v>66</v>
      </c>
      <c r="D4750">
        <v>14000</v>
      </c>
      <c r="E4750">
        <v>70000</v>
      </c>
      <c r="F4750">
        <v>5</v>
      </c>
      <c r="G4750" t="str">
        <f t="shared" si="74"/>
        <v>TR-POSSGKN210301030</v>
      </c>
    </row>
    <row r="4751" spans="1:7" x14ac:dyDescent="0.25">
      <c r="A4751" s="54">
        <v>44285</v>
      </c>
      <c r="B4751" t="s">
        <v>2418</v>
      </c>
      <c r="C4751" t="s">
        <v>10</v>
      </c>
      <c r="D4751">
        <v>14000</v>
      </c>
      <c r="E4751">
        <v>280000</v>
      </c>
      <c r="F4751">
        <v>20</v>
      </c>
      <c r="G4751" t="str">
        <f t="shared" si="74"/>
        <v>TR-POSSGKN210301030</v>
      </c>
    </row>
    <row r="4752" spans="1:7" x14ac:dyDescent="0.25">
      <c r="A4752" s="54">
        <v>44285</v>
      </c>
      <c r="B4752" t="s">
        <v>2419</v>
      </c>
      <c r="C4752" t="s">
        <v>33</v>
      </c>
      <c r="D4752">
        <v>30000</v>
      </c>
      <c r="E4752">
        <v>60000</v>
      </c>
      <c r="F4752">
        <v>2</v>
      </c>
      <c r="G4752" t="str">
        <f t="shared" si="74"/>
        <v>TR-POSSGKN210301031</v>
      </c>
    </row>
    <row r="4753" spans="1:7" x14ac:dyDescent="0.25">
      <c r="A4753" s="54">
        <v>44285</v>
      </c>
      <c r="B4753" t="s">
        <v>2420</v>
      </c>
      <c r="C4753" t="s">
        <v>118</v>
      </c>
      <c r="D4753">
        <v>50000</v>
      </c>
      <c r="E4753">
        <v>50000</v>
      </c>
      <c r="F4753">
        <v>1</v>
      </c>
      <c r="G4753" t="str">
        <f t="shared" si="74"/>
        <v>TR-POSSGKN210301032</v>
      </c>
    </row>
    <row r="4754" spans="1:7" x14ac:dyDescent="0.25">
      <c r="A4754" s="54">
        <v>44285</v>
      </c>
      <c r="B4754" t="s">
        <v>2420</v>
      </c>
      <c r="C4754" t="s">
        <v>10</v>
      </c>
      <c r="D4754">
        <v>14500</v>
      </c>
      <c r="E4754">
        <v>14500</v>
      </c>
      <c r="F4754">
        <v>1</v>
      </c>
      <c r="G4754" t="str">
        <f t="shared" si="74"/>
        <v>TR-POSSGKN210301032</v>
      </c>
    </row>
    <row r="4755" spans="1:7" x14ac:dyDescent="0.25">
      <c r="A4755" s="54">
        <v>44285</v>
      </c>
      <c r="B4755" t="s">
        <v>2420</v>
      </c>
      <c r="C4755" t="s">
        <v>198</v>
      </c>
      <c r="D4755">
        <v>80000</v>
      </c>
      <c r="E4755">
        <v>160000</v>
      </c>
      <c r="F4755">
        <v>2</v>
      </c>
      <c r="G4755" t="str">
        <f t="shared" si="74"/>
        <v>TR-POSSGKN210301032</v>
      </c>
    </row>
    <row r="4756" spans="1:7" x14ac:dyDescent="0.25">
      <c r="A4756" s="54">
        <v>44285</v>
      </c>
      <c r="B4756" t="s">
        <v>2420</v>
      </c>
      <c r="C4756" t="s">
        <v>474</v>
      </c>
      <c r="D4756">
        <v>470000</v>
      </c>
      <c r="E4756">
        <v>940000</v>
      </c>
      <c r="F4756">
        <v>2</v>
      </c>
      <c r="G4756" t="str">
        <f t="shared" si="74"/>
        <v>TR-POSSGKN210301032</v>
      </c>
    </row>
    <row r="4757" spans="1:7" x14ac:dyDescent="0.25">
      <c r="A4757" s="54">
        <v>44285</v>
      </c>
      <c r="B4757" t="s">
        <v>2420</v>
      </c>
      <c r="C4757" t="s">
        <v>475</v>
      </c>
      <c r="D4757">
        <v>213500</v>
      </c>
      <c r="E4757">
        <v>213500</v>
      </c>
      <c r="F4757">
        <v>1</v>
      </c>
      <c r="G4757" t="str">
        <f t="shared" si="74"/>
        <v>TR-POSSGKN210301032</v>
      </c>
    </row>
    <row r="4758" spans="1:7" x14ac:dyDescent="0.25">
      <c r="A4758" s="54">
        <v>44285</v>
      </c>
      <c r="B4758" t="s">
        <v>2421</v>
      </c>
      <c r="C4758" t="s">
        <v>195</v>
      </c>
      <c r="D4758">
        <v>40000</v>
      </c>
      <c r="E4758">
        <v>400000</v>
      </c>
      <c r="F4758">
        <v>10</v>
      </c>
      <c r="G4758" t="str">
        <f t="shared" si="74"/>
        <v>TR-POSSGKN210301033</v>
      </c>
    </row>
    <row r="4759" spans="1:7" x14ac:dyDescent="0.25">
      <c r="A4759" s="54">
        <v>44285</v>
      </c>
      <c r="B4759" t="s">
        <v>2422</v>
      </c>
      <c r="C4759" t="s">
        <v>478</v>
      </c>
      <c r="D4759">
        <v>280000</v>
      </c>
      <c r="E4759">
        <v>280000</v>
      </c>
      <c r="F4759">
        <v>1</v>
      </c>
      <c r="G4759" t="str">
        <f t="shared" si="74"/>
        <v>TR-POSSGKN210301034</v>
      </c>
    </row>
    <row r="4760" spans="1:7" x14ac:dyDescent="0.25">
      <c r="A4760" s="54">
        <v>44285</v>
      </c>
      <c r="B4760" t="s">
        <v>2423</v>
      </c>
      <c r="C4760" t="s">
        <v>479</v>
      </c>
      <c r="D4760">
        <v>16000</v>
      </c>
      <c r="E4760">
        <v>16000</v>
      </c>
      <c r="F4760">
        <v>1</v>
      </c>
      <c r="G4760" t="str">
        <f t="shared" si="74"/>
        <v>TR-POSSGKN210301035</v>
      </c>
    </row>
    <row r="4761" spans="1:7" x14ac:dyDescent="0.25">
      <c r="A4761" s="54">
        <v>44285</v>
      </c>
      <c r="B4761" t="s">
        <v>2423</v>
      </c>
      <c r="C4761" t="s">
        <v>16</v>
      </c>
      <c r="D4761">
        <v>14000</v>
      </c>
      <c r="E4761">
        <v>280000</v>
      </c>
      <c r="F4761">
        <v>20</v>
      </c>
      <c r="G4761" t="str">
        <f t="shared" si="74"/>
        <v>TR-POSSGKN210301035</v>
      </c>
    </row>
    <row r="4762" spans="1:7" x14ac:dyDescent="0.25">
      <c r="A4762" s="54">
        <v>44285</v>
      </c>
      <c r="B4762" t="s">
        <v>2423</v>
      </c>
      <c r="C4762" t="s">
        <v>9</v>
      </c>
      <c r="D4762">
        <v>14000</v>
      </c>
      <c r="E4762">
        <v>280000</v>
      </c>
      <c r="F4762">
        <v>20</v>
      </c>
      <c r="G4762" t="str">
        <f t="shared" si="74"/>
        <v>TR-POSSGKN210301035</v>
      </c>
    </row>
    <row r="4763" spans="1:7" x14ac:dyDescent="0.25">
      <c r="A4763" s="54">
        <v>44285</v>
      </c>
      <c r="B4763" t="s">
        <v>2423</v>
      </c>
      <c r="C4763" t="s">
        <v>10</v>
      </c>
      <c r="D4763">
        <v>14000</v>
      </c>
      <c r="E4763">
        <v>294000</v>
      </c>
      <c r="F4763">
        <v>21</v>
      </c>
      <c r="G4763" t="str">
        <f t="shared" si="74"/>
        <v>TR-POSSGKN210301035</v>
      </c>
    </row>
    <row r="4764" spans="1:7" x14ac:dyDescent="0.25">
      <c r="A4764" s="54">
        <v>44285</v>
      </c>
      <c r="B4764" t="s">
        <v>2423</v>
      </c>
      <c r="C4764" t="s">
        <v>480</v>
      </c>
      <c r="D4764">
        <v>10000</v>
      </c>
      <c r="E4764">
        <v>10000</v>
      </c>
      <c r="F4764">
        <v>1</v>
      </c>
      <c r="G4764" t="str">
        <f t="shared" si="74"/>
        <v>TR-POSSGKN210301035</v>
      </c>
    </row>
    <row r="4765" spans="1:7" x14ac:dyDescent="0.25">
      <c r="A4765" s="54">
        <v>44285</v>
      </c>
      <c r="B4765" t="s">
        <v>2423</v>
      </c>
      <c r="C4765" t="s">
        <v>250</v>
      </c>
      <c r="D4765">
        <v>11000</v>
      </c>
      <c r="E4765">
        <v>200000</v>
      </c>
      <c r="F4765">
        <v>18.18181818181818</v>
      </c>
      <c r="G4765" t="str">
        <f t="shared" si="74"/>
        <v>TR-POSSGKN210301035</v>
      </c>
    </row>
    <row r="4766" spans="1:7" x14ac:dyDescent="0.25">
      <c r="A4766" s="54">
        <v>44285</v>
      </c>
      <c r="B4766" t="s">
        <v>2423</v>
      </c>
      <c r="C4766" t="s">
        <v>138</v>
      </c>
      <c r="D4766">
        <v>29000</v>
      </c>
      <c r="E4766">
        <v>29000</v>
      </c>
      <c r="F4766">
        <v>1</v>
      </c>
      <c r="G4766" t="str">
        <f t="shared" si="74"/>
        <v>TR-POSSGKN210301035</v>
      </c>
    </row>
    <row r="4767" spans="1:7" x14ac:dyDescent="0.25">
      <c r="A4767" s="54">
        <v>44285</v>
      </c>
      <c r="B4767" t="s">
        <v>2424</v>
      </c>
      <c r="C4767" t="s">
        <v>483</v>
      </c>
      <c r="D4767">
        <v>3200</v>
      </c>
      <c r="E4767">
        <v>9600</v>
      </c>
      <c r="F4767">
        <v>3</v>
      </c>
      <c r="G4767" t="str">
        <f t="shared" si="74"/>
        <v>TR-POSSGKN210301036</v>
      </c>
    </row>
    <row r="4768" spans="1:7" x14ac:dyDescent="0.25">
      <c r="A4768" s="54">
        <v>44285</v>
      </c>
      <c r="B4768" t="s">
        <v>2425</v>
      </c>
      <c r="C4768" t="s">
        <v>159</v>
      </c>
      <c r="D4768">
        <v>4500</v>
      </c>
      <c r="E4768">
        <v>4500</v>
      </c>
      <c r="F4768">
        <v>1</v>
      </c>
      <c r="G4768" t="str">
        <f t="shared" si="74"/>
        <v>TR-POSSGKN210301037</v>
      </c>
    </row>
    <row r="4769" spans="1:7" x14ac:dyDescent="0.25">
      <c r="A4769" s="54">
        <v>44285</v>
      </c>
      <c r="B4769" t="s">
        <v>2425</v>
      </c>
      <c r="C4769" t="s">
        <v>172</v>
      </c>
      <c r="D4769">
        <v>2800</v>
      </c>
      <c r="E4769">
        <v>19600</v>
      </c>
      <c r="F4769">
        <v>7</v>
      </c>
      <c r="G4769" t="str">
        <f t="shared" si="74"/>
        <v>TR-POSSGKN210301037</v>
      </c>
    </row>
    <row r="4770" spans="1:7" x14ac:dyDescent="0.25">
      <c r="A4770" s="54">
        <v>44285</v>
      </c>
      <c r="B4770" t="s">
        <v>2425</v>
      </c>
      <c r="C4770" t="s">
        <v>348</v>
      </c>
      <c r="D4770">
        <v>45000</v>
      </c>
      <c r="E4770">
        <v>45000</v>
      </c>
      <c r="F4770">
        <v>1</v>
      </c>
      <c r="G4770" t="str">
        <f t="shared" si="74"/>
        <v>TR-POSSGKN210301037</v>
      </c>
    </row>
    <row r="4771" spans="1:7" x14ac:dyDescent="0.25">
      <c r="A4771" s="54">
        <v>44285</v>
      </c>
      <c r="B4771" t="s">
        <v>2425</v>
      </c>
      <c r="C4771" t="s">
        <v>349</v>
      </c>
      <c r="D4771">
        <v>9000</v>
      </c>
      <c r="E4771">
        <v>18000</v>
      </c>
      <c r="F4771">
        <v>2</v>
      </c>
      <c r="G4771" t="str">
        <f t="shared" si="74"/>
        <v>TR-POSSGKN210301037</v>
      </c>
    </row>
    <row r="4772" spans="1:7" x14ac:dyDescent="0.25">
      <c r="A4772" s="54">
        <v>44285</v>
      </c>
      <c r="B4772" t="s">
        <v>2425</v>
      </c>
      <c r="C4772" t="s">
        <v>351</v>
      </c>
      <c r="D4772">
        <v>12500</v>
      </c>
      <c r="E4772">
        <v>50000</v>
      </c>
      <c r="F4772">
        <v>4</v>
      </c>
      <c r="G4772" t="str">
        <f t="shared" si="74"/>
        <v>TR-POSSGKN210301037</v>
      </c>
    </row>
    <row r="4773" spans="1:7" x14ac:dyDescent="0.25">
      <c r="A4773" s="54">
        <v>44285</v>
      </c>
      <c r="B4773" t="s">
        <v>2425</v>
      </c>
      <c r="C4773" t="s">
        <v>352</v>
      </c>
      <c r="D4773">
        <v>26000</v>
      </c>
      <c r="E4773">
        <v>208000</v>
      </c>
      <c r="F4773">
        <v>8</v>
      </c>
      <c r="G4773" t="str">
        <f t="shared" si="74"/>
        <v>TR-POSSGKN210301037</v>
      </c>
    </row>
    <row r="4774" spans="1:7" x14ac:dyDescent="0.25">
      <c r="A4774" s="54">
        <v>44285</v>
      </c>
      <c r="B4774" t="s">
        <v>2425</v>
      </c>
      <c r="C4774" t="s">
        <v>191</v>
      </c>
      <c r="D4774">
        <v>7000</v>
      </c>
      <c r="E4774">
        <v>84000</v>
      </c>
      <c r="F4774">
        <v>12</v>
      </c>
      <c r="G4774" t="str">
        <f t="shared" si="74"/>
        <v>TR-POSSGKN210301037</v>
      </c>
    </row>
    <row r="4775" spans="1:7" x14ac:dyDescent="0.25">
      <c r="A4775" s="54">
        <v>44285</v>
      </c>
      <c r="B4775" t="s">
        <v>2426</v>
      </c>
      <c r="C4775" t="s">
        <v>354</v>
      </c>
      <c r="D4775">
        <v>9000</v>
      </c>
      <c r="E4775">
        <v>108000</v>
      </c>
      <c r="F4775">
        <v>12</v>
      </c>
      <c r="G4775" t="str">
        <f t="shared" si="74"/>
        <v>TR-POSSGKN210301038</v>
      </c>
    </row>
    <row r="4776" spans="1:7" x14ac:dyDescent="0.25">
      <c r="A4776" s="54">
        <v>44285</v>
      </c>
      <c r="B4776" t="s">
        <v>2427</v>
      </c>
      <c r="C4776" t="s">
        <v>356</v>
      </c>
      <c r="D4776">
        <v>14000</v>
      </c>
      <c r="E4776">
        <v>168000</v>
      </c>
      <c r="F4776">
        <v>12</v>
      </c>
      <c r="G4776" t="str">
        <f t="shared" si="74"/>
        <v>TR-POSSGKN210301039</v>
      </c>
    </row>
    <row r="4777" spans="1:7" x14ac:dyDescent="0.25">
      <c r="A4777" s="54">
        <v>44285</v>
      </c>
      <c r="B4777" t="s">
        <v>2427</v>
      </c>
      <c r="C4777" t="s">
        <v>358</v>
      </c>
      <c r="D4777">
        <v>108000</v>
      </c>
      <c r="E4777">
        <v>108000</v>
      </c>
      <c r="F4777">
        <v>1</v>
      </c>
      <c r="G4777" t="str">
        <f t="shared" si="74"/>
        <v>TR-POSSGKN210301039</v>
      </c>
    </row>
    <row r="4778" spans="1:7" x14ac:dyDescent="0.25">
      <c r="A4778" s="54">
        <v>44285</v>
      </c>
      <c r="B4778" t="s">
        <v>2427</v>
      </c>
      <c r="C4778" t="s">
        <v>360</v>
      </c>
      <c r="D4778">
        <v>9000</v>
      </c>
      <c r="E4778">
        <v>45000</v>
      </c>
      <c r="F4778">
        <v>5</v>
      </c>
      <c r="G4778" t="str">
        <f t="shared" si="74"/>
        <v>TR-POSSGKN210301039</v>
      </c>
    </row>
    <row r="4779" spans="1:7" x14ac:dyDescent="0.25">
      <c r="A4779" s="54">
        <v>44285</v>
      </c>
      <c r="B4779" t="s">
        <v>2427</v>
      </c>
      <c r="C4779" t="s">
        <v>71</v>
      </c>
      <c r="D4779">
        <v>1100</v>
      </c>
      <c r="E4779">
        <v>6600</v>
      </c>
      <c r="F4779">
        <v>6</v>
      </c>
      <c r="G4779" t="str">
        <f t="shared" si="74"/>
        <v>TR-POSSGKN210301039</v>
      </c>
    </row>
    <row r="4780" spans="1:7" x14ac:dyDescent="0.25">
      <c r="A4780" s="54">
        <v>44285</v>
      </c>
      <c r="B4780" t="s">
        <v>2427</v>
      </c>
      <c r="C4780" t="s">
        <v>161</v>
      </c>
      <c r="D4780">
        <v>5000</v>
      </c>
      <c r="E4780">
        <v>25000</v>
      </c>
      <c r="F4780">
        <v>5</v>
      </c>
      <c r="G4780" t="str">
        <f t="shared" si="74"/>
        <v>TR-POSSGKN210301039</v>
      </c>
    </row>
    <row r="4781" spans="1:7" x14ac:dyDescent="0.25">
      <c r="A4781" s="54">
        <v>44285</v>
      </c>
      <c r="B4781" t="s">
        <v>2428</v>
      </c>
      <c r="C4781" t="s">
        <v>361</v>
      </c>
      <c r="D4781">
        <v>18000</v>
      </c>
      <c r="E4781">
        <v>18000</v>
      </c>
      <c r="F4781">
        <v>1</v>
      </c>
      <c r="G4781" t="str">
        <f t="shared" si="74"/>
        <v>TR-POSSGKN210301040</v>
      </c>
    </row>
    <row r="4782" spans="1:7" x14ac:dyDescent="0.25">
      <c r="A4782" s="54">
        <v>44285</v>
      </c>
      <c r="B4782" t="s">
        <v>2429</v>
      </c>
      <c r="C4782" t="s">
        <v>93</v>
      </c>
      <c r="D4782">
        <v>6800</v>
      </c>
      <c r="E4782">
        <v>20400</v>
      </c>
      <c r="F4782">
        <v>3</v>
      </c>
      <c r="G4782" t="str">
        <f t="shared" si="74"/>
        <v>TR-POSSGKN210301041</v>
      </c>
    </row>
    <row r="4783" spans="1:7" x14ac:dyDescent="0.25">
      <c r="A4783" s="54">
        <v>44285</v>
      </c>
      <c r="B4783" t="s">
        <v>2430</v>
      </c>
      <c r="C4783" t="s">
        <v>362</v>
      </c>
      <c r="D4783">
        <v>16000</v>
      </c>
      <c r="E4783">
        <v>16000</v>
      </c>
      <c r="F4783">
        <v>1</v>
      </c>
      <c r="G4783" t="str">
        <f t="shared" si="74"/>
        <v>TR-POSSGKN210301042</v>
      </c>
    </row>
    <row r="4784" spans="1:7" x14ac:dyDescent="0.25">
      <c r="A4784" s="54">
        <v>44285</v>
      </c>
      <c r="B4784" t="s">
        <v>2431</v>
      </c>
      <c r="C4784" t="s">
        <v>42</v>
      </c>
      <c r="D4784">
        <v>27000</v>
      </c>
      <c r="E4784">
        <v>540000</v>
      </c>
      <c r="F4784">
        <v>20</v>
      </c>
      <c r="G4784" t="str">
        <f t="shared" si="74"/>
        <v>TR-POSSGKN210301043</v>
      </c>
    </row>
    <row r="4785" spans="1:7" x14ac:dyDescent="0.25">
      <c r="A4785" s="54">
        <v>44285</v>
      </c>
      <c r="B4785" t="s">
        <v>2432</v>
      </c>
      <c r="C4785" t="s">
        <v>27</v>
      </c>
      <c r="D4785">
        <v>30000</v>
      </c>
      <c r="E4785">
        <v>60000</v>
      </c>
      <c r="F4785">
        <v>2</v>
      </c>
      <c r="G4785" t="str">
        <f t="shared" si="74"/>
        <v>TR-POSSGKN210301044</v>
      </c>
    </row>
    <row r="4786" spans="1:7" x14ac:dyDescent="0.25">
      <c r="A4786" s="54">
        <v>44285</v>
      </c>
      <c r="B4786" t="s">
        <v>2433</v>
      </c>
      <c r="C4786" t="s">
        <v>119</v>
      </c>
      <c r="D4786">
        <v>39000</v>
      </c>
      <c r="E4786">
        <v>39000</v>
      </c>
      <c r="F4786">
        <v>1</v>
      </c>
      <c r="G4786" t="str">
        <f t="shared" si="74"/>
        <v>TR-POSSGKN210301045</v>
      </c>
    </row>
    <row r="4787" spans="1:7" x14ac:dyDescent="0.25">
      <c r="A4787" s="54">
        <v>44285</v>
      </c>
      <c r="B4787" t="s">
        <v>2434</v>
      </c>
      <c r="C4787" t="s">
        <v>34</v>
      </c>
      <c r="D4787">
        <v>30000</v>
      </c>
      <c r="E4787">
        <v>30000</v>
      </c>
      <c r="F4787">
        <v>1</v>
      </c>
      <c r="G4787" t="str">
        <f t="shared" si="74"/>
        <v>TR-POSSGKN210301046</v>
      </c>
    </row>
    <row r="4788" spans="1:7" x14ac:dyDescent="0.25">
      <c r="A4788" s="54">
        <v>44285</v>
      </c>
      <c r="B4788" t="s">
        <v>2435</v>
      </c>
      <c r="C4788" t="s">
        <v>231</v>
      </c>
      <c r="D4788">
        <v>142000</v>
      </c>
      <c r="E4788">
        <v>710000</v>
      </c>
      <c r="F4788">
        <v>5</v>
      </c>
      <c r="G4788" t="str">
        <f t="shared" si="74"/>
        <v>TR-POSSGKN210301047</v>
      </c>
    </row>
    <row r="4789" spans="1:7" x14ac:dyDescent="0.25">
      <c r="A4789" s="54">
        <v>44285</v>
      </c>
      <c r="B4789" t="s">
        <v>2436</v>
      </c>
      <c r="C4789" t="s">
        <v>493</v>
      </c>
      <c r="D4789">
        <v>299000</v>
      </c>
      <c r="E4789">
        <v>299000</v>
      </c>
      <c r="F4789">
        <v>1</v>
      </c>
      <c r="G4789" t="str">
        <f t="shared" si="74"/>
        <v>TR-POSSGKN210301048</v>
      </c>
    </row>
    <row r="4790" spans="1:7" x14ac:dyDescent="0.25">
      <c r="A4790" s="54">
        <v>44285</v>
      </c>
      <c r="B4790" t="s">
        <v>2436</v>
      </c>
      <c r="C4790" t="s">
        <v>495</v>
      </c>
      <c r="D4790">
        <v>400000</v>
      </c>
      <c r="E4790">
        <v>400000</v>
      </c>
      <c r="F4790">
        <v>1</v>
      </c>
      <c r="G4790" t="str">
        <f t="shared" si="74"/>
        <v>TR-POSSGKN210301048</v>
      </c>
    </row>
    <row r="4791" spans="1:7" x14ac:dyDescent="0.25">
      <c r="A4791" s="54">
        <v>44285</v>
      </c>
      <c r="B4791" t="s">
        <v>2436</v>
      </c>
      <c r="C4791" t="s">
        <v>496</v>
      </c>
      <c r="D4791">
        <v>400000</v>
      </c>
      <c r="E4791">
        <v>400000</v>
      </c>
      <c r="F4791">
        <v>1</v>
      </c>
      <c r="G4791" t="str">
        <f t="shared" si="74"/>
        <v>TR-POSSGKN210301048</v>
      </c>
    </row>
    <row r="4792" spans="1:7" x14ac:dyDescent="0.25">
      <c r="A4792" s="54">
        <v>44285</v>
      </c>
      <c r="B4792" t="s">
        <v>2436</v>
      </c>
      <c r="C4792" t="s">
        <v>497</v>
      </c>
      <c r="D4792">
        <v>305000</v>
      </c>
      <c r="E4792">
        <v>305000</v>
      </c>
      <c r="F4792">
        <v>1</v>
      </c>
      <c r="G4792" t="str">
        <f t="shared" si="74"/>
        <v>TR-POSSGKN210301048</v>
      </c>
    </row>
    <row r="4793" spans="1:7" x14ac:dyDescent="0.25">
      <c r="A4793" s="54">
        <v>44285</v>
      </c>
      <c r="B4793" t="s">
        <v>2437</v>
      </c>
      <c r="C4793" t="s">
        <v>498</v>
      </c>
      <c r="D4793">
        <v>145000</v>
      </c>
      <c r="E4793">
        <v>145000</v>
      </c>
      <c r="F4793">
        <v>1</v>
      </c>
      <c r="G4793" t="str">
        <f t="shared" si="74"/>
        <v>TR-POSSGKN210301049</v>
      </c>
    </row>
    <row r="4794" spans="1:7" x14ac:dyDescent="0.25">
      <c r="A4794" s="54">
        <v>44285</v>
      </c>
      <c r="B4794" t="s">
        <v>2438</v>
      </c>
      <c r="C4794" t="s">
        <v>152</v>
      </c>
      <c r="D4794">
        <v>35000</v>
      </c>
      <c r="E4794">
        <v>35000</v>
      </c>
      <c r="F4794">
        <v>1</v>
      </c>
      <c r="G4794" t="str">
        <f t="shared" si="74"/>
        <v>TR-POSSGKN210301050</v>
      </c>
    </row>
    <row r="4795" spans="1:7" x14ac:dyDescent="0.25">
      <c r="A4795" s="54">
        <v>44285</v>
      </c>
      <c r="B4795" t="s">
        <v>2438</v>
      </c>
      <c r="C4795" t="s">
        <v>10</v>
      </c>
      <c r="D4795">
        <v>14000</v>
      </c>
      <c r="E4795">
        <v>56000</v>
      </c>
      <c r="F4795">
        <v>4</v>
      </c>
      <c r="G4795" t="str">
        <f t="shared" si="74"/>
        <v>TR-POSSGKN210301050</v>
      </c>
    </row>
    <row r="4796" spans="1:7" x14ac:dyDescent="0.25">
      <c r="A4796" s="54">
        <v>44285</v>
      </c>
      <c r="B4796" t="s">
        <v>2438</v>
      </c>
      <c r="C4796" t="s">
        <v>95</v>
      </c>
      <c r="D4796">
        <v>14500</v>
      </c>
      <c r="E4796">
        <v>14500</v>
      </c>
      <c r="F4796">
        <v>1</v>
      </c>
      <c r="G4796" t="str">
        <f t="shared" si="74"/>
        <v>TR-POSSGKN210301050</v>
      </c>
    </row>
    <row r="4797" spans="1:7" x14ac:dyDescent="0.25">
      <c r="A4797" s="54">
        <v>44285</v>
      </c>
      <c r="B4797" t="s">
        <v>2439</v>
      </c>
      <c r="C4797" t="s">
        <v>703</v>
      </c>
      <c r="D4797">
        <v>28000</v>
      </c>
      <c r="E4797">
        <v>84000</v>
      </c>
      <c r="F4797">
        <v>3</v>
      </c>
      <c r="G4797" t="str">
        <f t="shared" si="74"/>
        <v>TR-POSSGKN210301051</v>
      </c>
    </row>
    <row r="4798" spans="1:7" x14ac:dyDescent="0.25">
      <c r="A4798" s="54">
        <v>44285</v>
      </c>
      <c r="B4798" t="s">
        <v>2440</v>
      </c>
      <c r="C4798" t="s">
        <v>704</v>
      </c>
      <c r="D4798">
        <v>11000</v>
      </c>
      <c r="E4798">
        <v>22000</v>
      </c>
      <c r="F4798">
        <v>2</v>
      </c>
      <c r="G4798" t="str">
        <f t="shared" si="74"/>
        <v>TR-POSSGKN210301052</v>
      </c>
    </row>
    <row r="4799" spans="1:7" x14ac:dyDescent="0.25">
      <c r="A4799" s="54">
        <v>44285</v>
      </c>
      <c r="B4799" t="s">
        <v>2441</v>
      </c>
      <c r="C4799" t="s">
        <v>132</v>
      </c>
      <c r="D4799">
        <v>23000</v>
      </c>
      <c r="E4799">
        <v>23000</v>
      </c>
      <c r="F4799">
        <v>1</v>
      </c>
      <c r="G4799" t="str">
        <f t="shared" si="74"/>
        <v>TR-POSSGKN210301053</v>
      </c>
    </row>
    <row r="4800" spans="1:7" x14ac:dyDescent="0.25">
      <c r="A4800" s="54">
        <v>44285</v>
      </c>
      <c r="B4800" t="s">
        <v>2442</v>
      </c>
      <c r="C4800" t="s">
        <v>705</v>
      </c>
      <c r="D4800">
        <v>5000</v>
      </c>
      <c r="E4800">
        <v>25000</v>
      </c>
      <c r="F4800">
        <v>5</v>
      </c>
      <c r="G4800" t="str">
        <f t="shared" si="74"/>
        <v>TR-POSSGKN210301054</v>
      </c>
    </row>
    <row r="4801" spans="1:7" x14ac:dyDescent="0.25">
      <c r="A4801" s="54">
        <v>44285</v>
      </c>
      <c r="B4801" t="s">
        <v>2443</v>
      </c>
      <c r="C4801" t="s">
        <v>707</v>
      </c>
      <c r="D4801">
        <v>65000</v>
      </c>
      <c r="E4801">
        <v>65000</v>
      </c>
      <c r="F4801">
        <v>1</v>
      </c>
      <c r="G4801" t="str">
        <f t="shared" si="74"/>
        <v>TR-POSSGKN210301055</v>
      </c>
    </row>
    <row r="4802" spans="1:7" x14ac:dyDescent="0.25">
      <c r="A4802" s="54">
        <v>44285</v>
      </c>
      <c r="B4802" t="s">
        <v>2444</v>
      </c>
      <c r="C4802" t="s">
        <v>195</v>
      </c>
      <c r="D4802">
        <v>40000</v>
      </c>
      <c r="E4802">
        <v>80000</v>
      </c>
      <c r="F4802">
        <v>2</v>
      </c>
      <c r="G4802" t="str">
        <f t="shared" si="74"/>
        <v>TR-POSSGKN210301056</v>
      </c>
    </row>
    <row r="4803" spans="1:7" x14ac:dyDescent="0.25">
      <c r="A4803" s="54">
        <v>44285</v>
      </c>
      <c r="B4803" t="s">
        <v>2445</v>
      </c>
      <c r="C4803" t="s">
        <v>708</v>
      </c>
      <c r="D4803">
        <v>40000</v>
      </c>
      <c r="E4803">
        <v>80000</v>
      </c>
      <c r="F4803">
        <v>2</v>
      </c>
      <c r="G4803" t="str">
        <f t="shared" ref="G4803:G4832" si="75" xml:space="preserve"> "TR-" &amp; B4803</f>
        <v>TR-POSSGKN210301057</v>
      </c>
    </row>
    <row r="4804" spans="1:7" x14ac:dyDescent="0.25">
      <c r="A4804" s="54">
        <v>44285</v>
      </c>
      <c r="B4804" t="s">
        <v>2445</v>
      </c>
      <c r="C4804" t="s">
        <v>119</v>
      </c>
      <c r="D4804">
        <v>39000</v>
      </c>
      <c r="E4804">
        <v>39000</v>
      </c>
      <c r="F4804">
        <v>1</v>
      </c>
      <c r="G4804" t="str">
        <f t="shared" si="75"/>
        <v>TR-POSSGKN210301057</v>
      </c>
    </row>
    <row r="4805" spans="1:7" x14ac:dyDescent="0.25">
      <c r="A4805" s="54">
        <v>44285</v>
      </c>
      <c r="B4805" t="s">
        <v>2445</v>
      </c>
      <c r="C4805" t="s">
        <v>34</v>
      </c>
      <c r="D4805">
        <v>30000</v>
      </c>
      <c r="E4805">
        <v>30000</v>
      </c>
      <c r="F4805">
        <v>1</v>
      </c>
      <c r="G4805" t="str">
        <f t="shared" si="75"/>
        <v>TR-POSSGKN210301057</v>
      </c>
    </row>
    <row r="4806" spans="1:7" x14ac:dyDescent="0.25">
      <c r="A4806" s="54">
        <v>44285</v>
      </c>
      <c r="B4806" t="s">
        <v>2446</v>
      </c>
      <c r="C4806" t="s">
        <v>231</v>
      </c>
      <c r="D4806">
        <v>142000</v>
      </c>
      <c r="E4806">
        <v>710000</v>
      </c>
      <c r="F4806">
        <v>5</v>
      </c>
      <c r="G4806" t="str">
        <f t="shared" si="75"/>
        <v>TR-POSSGKN210301058</v>
      </c>
    </row>
    <row r="4807" spans="1:7" x14ac:dyDescent="0.25">
      <c r="A4807" s="54">
        <v>44285</v>
      </c>
      <c r="B4807" t="s">
        <v>2447</v>
      </c>
      <c r="C4807" t="s">
        <v>493</v>
      </c>
      <c r="D4807">
        <v>299000</v>
      </c>
      <c r="E4807">
        <v>299000</v>
      </c>
      <c r="F4807">
        <v>1</v>
      </c>
      <c r="G4807" t="str">
        <f t="shared" si="75"/>
        <v>TR-POSSGKN210301059</v>
      </c>
    </row>
    <row r="4808" spans="1:7" x14ac:dyDescent="0.25">
      <c r="A4808" s="54">
        <v>44285</v>
      </c>
      <c r="B4808" t="s">
        <v>2448</v>
      </c>
      <c r="C4808" t="s">
        <v>495</v>
      </c>
      <c r="D4808">
        <v>400000</v>
      </c>
      <c r="E4808">
        <v>400000</v>
      </c>
      <c r="F4808">
        <v>1</v>
      </c>
      <c r="G4808" t="str">
        <f t="shared" si="75"/>
        <v>TR-POSSGKN210301060</v>
      </c>
    </row>
    <row r="4809" spans="1:7" x14ac:dyDescent="0.25">
      <c r="A4809" s="54">
        <v>44285</v>
      </c>
      <c r="B4809" t="s">
        <v>2448</v>
      </c>
      <c r="C4809" t="s">
        <v>496</v>
      </c>
      <c r="D4809">
        <v>400000</v>
      </c>
      <c r="E4809">
        <v>400000</v>
      </c>
      <c r="F4809">
        <v>1</v>
      </c>
      <c r="G4809" t="str">
        <f t="shared" si="75"/>
        <v>TR-POSSGKN210301060</v>
      </c>
    </row>
    <row r="4810" spans="1:7" x14ac:dyDescent="0.25">
      <c r="A4810" s="54">
        <v>44285</v>
      </c>
      <c r="B4810" t="s">
        <v>2448</v>
      </c>
      <c r="C4810" t="s">
        <v>497</v>
      </c>
      <c r="D4810">
        <v>305000</v>
      </c>
      <c r="E4810">
        <v>305000</v>
      </c>
      <c r="F4810">
        <v>1</v>
      </c>
      <c r="G4810" t="str">
        <f t="shared" si="75"/>
        <v>TR-POSSGKN210301060</v>
      </c>
    </row>
    <row r="4811" spans="1:7" x14ac:dyDescent="0.25">
      <c r="A4811" s="54">
        <v>44285</v>
      </c>
      <c r="B4811" t="s">
        <v>2448</v>
      </c>
      <c r="C4811" t="s">
        <v>498</v>
      </c>
      <c r="D4811">
        <v>145000</v>
      </c>
      <c r="E4811">
        <v>145000</v>
      </c>
      <c r="F4811">
        <v>1</v>
      </c>
      <c r="G4811" t="str">
        <f t="shared" si="75"/>
        <v>TR-POSSGKN210301060</v>
      </c>
    </row>
    <row r="4812" spans="1:7" x14ac:dyDescent="0.25">
      <c r="A4812" s="54">
        <v>44285</v>
      </c>
      <c r="B4812" t="s">
        <v>2448</v>
      </c>
      <c r="C4812" t="s">
        <v>152</v>
      </c>
      <c r="D4812">
        <v>35000</v>
      </c>
      <c r="E4812">
        <v>35000</v>
      </c>
      <c r="F4812">
        <v>1</v>
      </c>
      <c r="G4812" t="str">
        <f t="shared" si="75"/>
        <v>TR-POSSGKN210301060</v>
      </c>
    </row>
    <row r="4813" spans="1:7" x14ac:dyDescent="0.25">
      <c r="A4813" s="54">
        <v>44285</v>
      </c>
      <c r="B4813" t="s">
        <v>2448</v>
      </c>
      <c r="C4813" t="s">
        <v>10</v>
      </c>
      <c r="D4813">
        <v>14000</v>
      </c>
      <c r="E4813">
        <v>56000</v>
      </c>
      <c r="F4813">
        <v>4</v>
      </c>
      <c r="G4813" t="str">
        <f t="shared" si="75"/>
        <v>TR-POSSGKN210301060</v>
      </c>
    </row>
    <row r="4814" spans="1:7" x14ac:dyDescent="0.25">
      <c r="A4814" s="54">
        <v>44285</v>
      </c>
      <c r="B4814" t="s">
        <v>2448</v>
      </c>
      <c r="C4814" t="s">
        <v>95</v>
      </c>
      <c r="D4814">
        <v>14500</v>
      </c>
      <c r="E4814">
        <v>14500</v>
      </c>
      <c r="F4814">
        <v>1</v>
      </c>
      <c r="G4814" t="str">
        <f t="shared" si="75"/>
        <v>TR-POSSGKN210301060</v>
      </c>
    </row>
    <row r="4815" spans="1:7" x14ac:dyDescent="0.25">
      <c r="A4815" s="54">
        <v>44285</v>
      </c>
      <c r="B4815" t="s">
        <v>2449</v>
      </c>
      <c r="C4815" t="s">
        <v>703</v>
      </c>
      <c r="D4815">
        <v>28000</v>
      </c>
      <c r="E4815">
        <v>84000</v>
      </c>
      <c r="F4815">
        <v>3</v>
      </c>
      <c r="G4815" t="str">
        <f t="shared" si="75"/>
        <v>TR-POSSGKN210301061</v>
      </c>
    </row>
    <row r="4816" spans="1:7" x14ac:dyDescent="0.25">
      <c r="A4816" s="54">
        <v>44285</v>
      </c>
      <c r="B4816" t="s">
        <v>2450</v>
      </c>
      <c r="C4816" t="s">
        <v>704</v>
      </c>
      <c r="D4816">
        <v>11000</v>
      </c>
      <c r="E4816">
        <v>22000</v>
      </c>
      <c r="F4816">
        <v>2</v>
      </c>
      <c r="G4816" t="str">
        <f t="shared" si="75"/>
        <v>TR-POSSGKN210301062</v>
      </c>
    </row>
    <row r="4817" spans="1:7" x14ac:dyDescent="0.25">
      <c r="A4817" s="54">
        <v>44285</v>
      </c>
      <c r="B4817" t="s">
        <v>2451</v>
      </c>
      <c r="C4817" t="s">
        <v>132</v>
      </c>
      <c r="D4817">
        <v>23000</v>
      </c>
      <c r="E4817">
        <v>23000</v>
      </c>
      <c r="F4817">
        <v>1</v>
      </c>
      <c r="G4817" t="str">
        <f t="shared" si="75"/>
        <v>TR-POSSGKN210301063</v>
      </c>
    </row>
    <row r="4818" spans="1:7" x14ac:dyDescent="0.25">
      <c r="A4818" s="54">
        <v>44285</v>
      </c>
      <c r="B4818" t="s">
        <v>2451</v>
      </c>
      <c r="C4818" t="s">
        <v>705</v>
      </c>
      <c r="D4818">
        <v>5000</v>
      </c>
      <c r="E4818">
        <v>25000</v>
      </c>
      <c r="F4818">
        <v>5</v>
      </c>
      <c r="G4818" t="str">
        <f t="shared" si="75"/>
        <v>TR-POSSGKN210301063</v>
      </c>
    </row>
    <row r="4819" spans="1:7" x14ac:dyDescent="0.25">
      <c r="A4819" s="54">
        <v>44285</v>
      </c>
      <c r="B4819" t="s">
        <v>2451</v>
      </c>
      <c r="C4819" t="s">
        <v>707</v>
      </c>
      <c r="D4819">
        <v>65000</v>
      </c>
      <c r="E4819">
        <v>65000</v>
      </c>
      <c r="F4819">
        <v>1</v>
      </c>
      <c r="G4819" t="str">
        <f t="shared" si="75"/>
        <v>TR-POSSGKN210301063</v>
      </c>
    </row>
    <row r="4820" spans="1:7" x14ac:dyDescent="0.25">
      <c r="A4820" s="54">
        <v>44285</v>
      </c>
      <c r="B4820" t="s">
        <v>2451</v>
      </c>
      <c r="C4820" t="s">
        <v>195</v>
      </c>
      <c r="D4820">
        <v>40000</v>
      </c>
      <c r="E4820">
        <v>80000</v>
      </c>
      <c r="F4820">
        <v>2</v>
      </c>
      <c r="G4820" t="str">
        <f t="shared" si="75"/>
        <v>TR-POSSGKN210301063</v>
      </c>
    </row>
    <row r="4821" spans="1:7" x14ac:dyDescent="0.25">
      <c r="A4821" s="54">
        <v>44285</v>
      </c>
      <c r="B4821" t="s">
        <v>2451</v>
      </c>
      <c r="C4821" t="s">
        <v>708</v>
      </c>
      <c r="D4821">
        <v>40000</v>
      </c>
      <c r="E4821">
        <v>80000</v>
      </c>
      <c r="F4821">
        <v>2</v>
      </c>
      <c r="G4821" t="str">
        <f t="shared" si="75"/>
        <v>TR-POSSGKN210301063</v>
      </c>
    </row>
    <row r="4822" spans="1:7" x14ac:dyDescent="0.25">
      <c r="A4822" s="54">
        <v>44285</v>
      </c>
      <c r="B4822" t="s">
        <v>2451</v>
      </c>
      <c r="C4822" t="s">
        <v>10</v>
      </c>
      <c r="D4822">
        <v>14000</v>
      </c>
      <c r="E4822">
        <v>140000</v>
      </c>
      <c r="F4822">
        <v>10</v>
      </c>
      <c r="G4822" t="str">
        <f t="shared" si="75"/>
        <v>TR-POSSGKN210301063</v>
      </c>
    </row>
    <row r="4823" spans="1:7" x14ac:dyDescent="0.25">
      <c r="A4823" s="54">
        <v>44285</v>
      </c>
      <c r="B4823" t="s">
        <v>2451</v>
      </c>
      <c r="C4823" t="s">
        <v>20</v>
      </c>
      <c r="D4823">
        <v>29500</v>
      </c>
      <c r="E4823">
        <v>147500</v>
      </c>
      <c r="F4823">
        <v>5</v>
      </c>
      <c r="G4823" t="str">
        <f t="shared" si="75"/>
        <v>TR-POSSGKN210301063</v>
      </c>
    </row>
    <row r="4824" spans="1:7" x14ac:dyDescent="0.25">
      <c r="A4824" s="54">
        <v>44285</v>
      </c>
      <c r="B4824" t="s">
        <v>2451</v>
      </c>
      <c r="C4824" t="s">
        <v>497</v>
      </c>
      <c r="D4824">
        <v>305000</v>
      </c>
      <c r="E4824">
        <v>305000</v>
      </c>
      <c r="F4824">
        <v>1</v>
      </c>
      <c r="G4824" t="str">
        <f t="shared" si="75"/>
        <v>TR-POSSGKN210301063</v>
      </c>
    </row>
    <row r="4825" spans="1:7" x14ac:dyDescent="0.25">
      <c r="A4825" s="54">
        <v>44285</v>
      </c>
      <c r="B4825" t="s">
        <v>2452</v>
      </c>
      <c r="C4825" t="s">
        <v>342</v>
      </c>
      <c r="D4825">
        <v>9200</v>
      </c>
      <c r="E4825">
        <v>460000</v>
      </c>
      <c r="F4825">
        <v>50</v>
      </c>
      <c r="G4825" t="str">
        <f t="shared" si="75"/>
        <v>TR-POSSGKN210301064</v>
      </c>
    </row>
    <row r="4826" spans="1:7" x14ac:dyDescent="0.25">
      <c r="A4826" s="54">
        <v>44285</v>
      </c>
      <c r="B4826" t="s">
        <v>2452</v>
      </c>
      <c r="C4826" t="s">
        <v>182</v>
      </c>
      <c r="D4826">
        <v>1200</v>
      </c>
      <c r="E4826">
        <v>18000</v>
      </c>
      <c r="F4826">
        <v>15</v>
      </c>
      <c r="G4826" t="str">
        <f t="shared" si="75"/>
        <v>TR-POSSGKN210301064</v>
      </c>
    </row>
    <row r="4827" spans="1:7" x14ac:dyDescent="0.25">
      <c r="A4827" s="54">
        <v>44285</v>
      </c>
      <c r="B4827" t="s">
        <v>2452</v>
      </c>
      <c r="C4827" t="s">
        <v>74</v>
      </c>
      <c r="D4827">
        <v>145000</v>
      </c>
      <c r="E4827">
        <v>145000</v>
      </c>
      <c r="F4827">
        <v>1</v>
      </c>
      <c r="G4827" t="str">
        <f t="shared" si="75"/>
        <v>TR-POSSGKN210301064</v>
      </c>
    </row>
    <row r="4828" spans="1:7" x14ac:dyDescent="0.25">
      <c r="A4828" s="54">
        <v>44285</v>
      </c>
      <c r="B4828" t="s">
        <v>2452</v>
      </c>
      <c r="C4828" t="s">
        <v>62</v>
      </c>
      <c r="D4828">
        <v>16000</v>
      </c>
      <c r="E4828">
        <v>16000</v>
      </c>
      <c r="F4828">
        <v>1</v>
      </c>
      <c r="G4828" t="str">
        <f t="shared" si="75"/>
        <v>TR-POSSGKN210301064</v>
      </c>
    </row>
    <row r="4829" spans="1:7" x14ac:dyDescent="0.25">
      <c r="A4829" s="54">
        <v>44285</v>
      </c>
      <c r="B4829" t="s">
        <v>2452</v>
      </c>
      <c r="C4829" t="s">
        <v>82</v>
      </c>
      <c r="D4829">
        <v>8700</v>
      </c>
      <c r="E4829">
        <v>8700</v>
      </c>
      <c r="F4829">
        <v>1</v>
      </c>
      <c r="G4829" t="str">
        <f t="shared" si="75"/>
        <v>TR-POSSGKN210301064</v>
      </c>
    </row>
    <row r="4830" spans="1:7" x14ac:dyDescent="0.25">
      <c r="A4830" s="54">
        <v>44285</v>
      </c>
      <c r="B4830" t="s">
        <v>2453</v>
      </c>
      <c r="C4830" t="s">
        <v>714</v>
      </c>
      <c r="D4830">
        <v>41500</v>
      </c>
      <c r="E4830">
        <v>41500</v>
      </c>
      <c r="F4830">
        <v>1</v>
      </c>
      <c r="G4830" t="str">
        <f t="shared" si="75"/>
        <v>TR-POSSGKN210301065</v>
      </c>
    </row>
    <row r="4831" spans="1:7" x14ac:dyDescent="0.25">
      <c r="A4831" s="54">
        <v>44285</v>
      </c>
      <c r="B4831" t="s">
        <v>2454</v>
      </c>
      <c r="C4831" t="s">
        <v>9</v>
      </c>
      <c r="D4831">
        <v>14500</v>
      </c>
      <c r="E4831">
        <v>14500</v>
      </c>
      <c r="F4831">
        <v>1</v>
      </c>
      <c r="G4831" t="str">
        <f t="shared" si="75"/>
        <v>TR-POSSGKN210301066</v>
      </c>
    </row>
    <row r="4832" spans="1:7" x14ac:dyDescent="0.25">
      <c r="A4832" s="54">
        <v>44285</v>
      </c>
      <c r="B4832" t="s">
        <v>2455</v>
      </c>
      <c r="C4832" t="s">
        <v>40</v>
      </c>
      <c r="D4832">
        <v>158000</v>
      </c>
      <c r="E4832">
        <v>158000</v>
      </c>
      <c r="F4832">
        <v>1</v>
      </c>
      <c r="G4832" t="str">
        <f t="shared" si="75"/>
        <v>TR-POSSGKN210301067</v>
      </c>
    </row>
  </sheetData>
  <autoFilter ref="A1:F1" xr:uid="{00000000-0001-0000-0000-000000000000}"/>
  <pageMargins left="0.75" right="0.75" top="1" bottom="1" header="0.5" footer="0.5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3EB0-914A-4F6B-8B9F-42E9E819D236}">
  <dimension ref="A1:L395"/>
  <sheetViews>
    <sheetView workbookViewId="0">
      <selection activeCell="G2" sqref="G2"/>
    </sheetView>
  </sheetViews>
  <sheetFormatPr defaultRowHeight="15" x14ac:dyDescent="0.25"/>
  <cols>
    <col min="3" max="3" width="56.28515625" customWidth="1"/>
    <col min="4" max="4" width="15.7109375" customWidth="1"/>
    <col min="5" max="5" width="12.140625" style="22" customWidth="1"/>
    <col min="6" max="6" width="9.140625" style="22"/>
  </cols>
  <sheetData>
    <row r="1" spans="1:12" x14ac:dyDescent="0.25">
      <c r="A1" s="4" t="s">
        <v>2456</v>
      </c>
      <c r="B1" s="5" t="s">
        <v>2457</v>
      </c>
      <c r="C1" s="5" t="s">
        <v>2458</v>
      </c>
      <c r="D1" s="5" t="s">
        <v>4182</v>
      </c>
      <c r="E1" s="46" t="s">
        <v>4189</v>
      </c>
      <c r="F1" s="46"/>
    </row>
    <row r="2" spans="1:12" x14ac:dyDescent="0.25">
      <c r="A2" s="6">
        <f t="shared" ref="A2:A65" si="0">B2*100</f>
        <v>9.1872791519434607</v>
      </c>
      <c r="B2" s="7">
        <v>9.1872791519434602E-2</v>
      </c>
      <c r="C2" s="8" t="s">
        <v>10</v>
      </c>
      <c r="D2" s="8">
        <v>182</v>
      </c>
      <c r="E2" s="24" t="str">
        <f>"("&amp;D2&amp;"/1981) "</f>
        <v xml:space="preserve">(182/1981) </v>
      </c>
      <c r="F2" s="11" t="str">
        <f>TEXT(D2/1981, "0.0%")</f>
        <v>9.2%</v>
      </c>
      <c r="G2" s="10"/>
      <c r="H2" s="47" t="s">
        <v>4201</v>
      </c>
      <c r="I2" s="47"/>
      <c r="J2" s="47"/>
      <c r="K2" s="47"/>
      <c r="L2" s="47"/>
    </row>
    <row r="3" spans="1:12" x14ac:dyDescent="0.25">
      <c r="A3" s="6">
        <f t="shared" si="0"/>
        <v>6.1080262493690061</v>
      </c>
      <c r="B3" s="7">
        <v>6.1080262493690057E-2</v>
      </c>
      <c r="C3" s="8" t="s">
        <v>42</v>
      </c>
      <c r="D3" s="8">
        <v>121</v>
      </c>
      <c r="E3" s="24" t="str">
        <f>"("&amp;D3&amp;"/1918)"</f>
        <v>(121/1918)</v>
      </c>
      <c r="F3" s="11" t="str">
        <f>TEXT(D3/1981, "0.0%")</f>
        <v>6.1%</v>
      </c>
      <c r="H3" s="47"/>
      <c r="I3" s="47"/>
      <c r="J3" s="47"/>
      <c r="K3" s="47"/>
      <c r="L3" s="47"/>
    </row>
    <row r="4" spans="1:12" x14ac:dyDescent="0.25">
      <c r="A4" s="6">
        <f t="shared" si="0"/>
        <v>5.9061080262493686</v>
      </c>
      <c r="B4" s="7">
        <v>5.9061080262493688E-2</v>
      </c>
      <c r="C4" s="8" t="s">
        <v>14</v>
      </c>
      <c r="D4" s="8">
        <v>117</v>
      </c>
      <c r="E4" s="24" t="str">
        <f t="shared" ref="E4:E67" si="1">"("&amp;D4&amp;"/1918)"</f>
        <v>(117/1918)</v>
      </c>
      <c r="F4" s="11" t="str">
        <f t="shared" ref="F4:F67" si="2">TEXT(D4/1981, "0.0%")</f>
        <v>5.9%</v>
      </c>
      <c r="H4" s="47"/>
      <c r="I4" s="47"/>
      <c r="J4" s="47"/>
      <c r="K4" s="47"/>
      <c r="L4" s="47"/>
    </row>
    <row r="5" spans="1:12" x14ac:dyDescent="0.25">
      <c r="A5" s="6">
        <f t="shared" si="0"/>
        <v>5.6537102473498235</v>
      </c>
      <c r="B5" s="7">
        <v>5.6537102473498232E-2</v>
      </c>
      <c r="C5" s="8" t="s">
        <v>9</v>
      </c>
      <c r="D5" s="8">
        <v>112</v>
      </c>
      <c r="E5" s="24" t="str">
        <f t="shared" si="1"/>
        <v>(112/1918)</v>
      </c>
      <c r="F5" s="11" t="str">
        <f t="shared" si="2"/>
        <v>5.7%</v>
      </c>
      <c r="H5" s="47"/>
      <c r="I5" s="47"/>
      <c r="J5" s="47"/>
      <c r="K5" s="47"/>
      <c r="L5" s="47"/>
    </row>
    <row r="6" spans="1:12" x14ac:dyDescent="0.25">
      <c r="A6" s="6">
        <f t="shared" si="0"/>
        <v>5.4013124684502776</v>
      </c>
      <c r="B6" s="7">
        <v>5.4013124684502777E-2</v>
      </c>
      <c r="C6" s="8" t="s">
        <v>20</v>
      </c>
      <c r="D6" s="8">
        <v>107</v>
      </c>
      <c r="E6" s="24" t="str">
        <f t="shared" si="1"/>
        <v>(107/1918)</v>
      </c>
      <c r="F6" s="11" t="str">
        <f t="shared" si="2"/>
        <v>5.4%</v>
      </c>
    </row>
    <row r="7" spans="1:12" x14ac:dyDescent="0.25">
      <c r="A7" s="6">
        <f t="shared" si="0"/>
        <v>4.8460373548712772</v>
      </c>
      <c r="B7" s="7">
        <v>4.8460373548712771E-2</v>
      </c>
      <c r="C7" s="8" t="s">
        <v>29</v>
      </c>
      <c r="D7" s="8">
        <v>96</v>
      </c>
      <c r="E7" s="24" t="str">
        <f t="shared" si="1"/>
        <v>(96/1918)</v>
      </c>
      <c r="F7" s="11" t="str">
        <f t="shared" si="2"/>
        <v>4.8%</v>
      </c>
    </row>
    <row r="8" spans="1:12" x14ac:dyDescent="0.25">
      <c r="A8" s="6">
        <f t="shared" si="0"/>
        <v>4.442200908632004</v>
      </c>
      <c r="B8" s="7">
        <v>4.442200908632004E-2</v>
      </c>
      <c r="C8" s="8" t="s">
        <v>16</v>
      </c>
      <c r="D8" s="8">
        <v>88</v>
      </c>
      <c r="E8" s="24" t="str">
        <f t="shared" si="1"/>
        <v>(88/1918)</v>
      </c>
      <c r="F8" s="11" t="str">
        <f t="shared" si="2"/>
        <v>4.4%</v>
      </c>
    </row>
    <row r="9" spans="1:12" x14ac:dyDescent="0.25">
      <c r="A9" s="6">
        <f t="shared" si="0"/>
        <v>3.4326097930338224</v>
      </c>
      <c r="B9" s="7">
        <v>3.4326097930338223E-2</v>
      </c>
      <c r="C9" s="8" t="s">
        <v>95</v>
      </c>
      <c r="D9" s="8">
        <v>68</v>
      </c>
      <c r="E9" s="24" t="str">
        <f t="shared" si="1"/>
        <v>(68/1918)</v>
      </c>
      <c r="F9" s="11" t="str">
        <f t="shared" si="2"/>
        <v>3.4%</v>
      </c>
    </row>
    <row r="10" spans="1:12" x14ac:dyDescent="0.25">
      <c r="A10" s="6">
        <f t="shared" si="0"/>
        <v>3.3316506814740028</v>
      </c>
      <c r="B10" s="7">
        <v>3.3316506814740028E-2</v>
      </c>
      <c r="C10" s="8" t="s">
        <v>37</v>
      </c>
      <c r="D10" s="8">
        <v>66</v>
      </c>
      <c r="E10" s="24" t="str">
        <f t="shared" si="1"/>
        <v>(66/1918)</v>
      </c>
      <c r="F10" s="11" t="str">
        <f t="shared" si="2"/>
        <v>3.3%</v>
      </c>
    </row>
    <row r="11" spans="1:12" x14ac:dyDescent="0.25">
      <c r="A11" s="6">
        <f t="shared" si="0"/>
        <v>3.2306915699141845</v>
      </c>
      <c r="B11" s="7">
        <v>3.2306915699141847E-2</v>
      </c>
      <c r="C11" s="8" t="s">
        <v>93</v>
      </c>
      <c r="D11" s="8">
        <v>64</v>
      </c>
      <c r="E11" s="24" t="str">
        <f t="shared" si="1"/>
        <v>(64/1918)</v>
      </c>
      <c r="F11" s="11" t="str">
        <f t="shared" si="2"/>
        <v>3.2%</v>
      </c>
    </row>
    <row r="12" spans="1:12" x14ac:dyDescent="0.25">
      <c r="A12" s="6">
        <f t="shared" si="0"/>
        <v>3.1802120141342751</v>
      </c>
      <c r="B12" s="7">
        <v>3.1802120141342753E-2</v>
      </c>
      <c r="C12" s="8" t="s">
        <v>33</v>
      </c>
      <c r="D12" s="8">
        <v>63</v>
      </c>
      <c r="E12" s="24" t="str">
        <f t="shared" si="1"/>
        <v>(63/1918)</v>
      </c>
      <c r="F12" s="11" t="str">
        <f t="shared" si="2"/>
        <v>3.2%</v>
      </c>
    </row>
    <row r="13" spans="1:12" x14ac:dyDescent="0.25">
      <c r="A13" s="6">
        <f t="shared" si="0"/>
        <v>3.0792529025744568</v>
      </c>
      <c r="B13" s="7">
        <v>3.0792529025744569E-2</v>
      </c>
      <c r="C13" s="8" t="s">
        <v>60</v>
      </c>
      <c r="D13" s="8">
        <v>61</v>
      </c>
      <c r="E13" s="24" t="str">
        <f t="shared" si="1"/>
        <v>(61/1918)</v>
      </c>
      <c r="F13" s="11" t="str">
        <f t="shared" si="2"/>
        <v>3.1%</v>
      </c>
    </row>
    <row r="14" spans="1:12" x14ac:dyDescent="0.25">
      <c r="A14" s="6">
        <f t="shared" si="0"/>
        <v>2.8773346794548211</v>
      </c>
      <c r="B14" s="7">
        <v>2.877334679454821E-2</v>
      </c>
      <c r="C14" s="8" t="s">
        <v>44</v>
      </c>
      <c r="D14" s="8">
        <v>57</v>
      </c>
      <c r="E14" s="24" t="str">
        <f t="shared" si="1"/>
        <v>(57/1918)</v>
      </c>
      <c r="F14" s="11" t="str">
        <f t="shared" si="2"/>
        <v>2.9%</v>
      </c>
    </row>
    <row r="15" spans="1:12" x14ac:dyDescent="0.25">
      <c r="A15" s="6">
        <f t="shared" si="0"/>
        <v>2.8268551236749118</v>
      </c>
      <c r="B15" s="7">
        <v>2.826855123674912E-2</v>
      </c>
      <c r="C15" s="8" t="s">
        <v>40</v>
      </c>
      <c r="D15" s="8">
        <v>56</v>
      </c>
      <c r="E15" s="24" t="str">
        <f t="shared" si="1"/>
        <v>(56/1918)</v>
      </c>
      <c r="F15" s="11" t="str">
        <f t="shared" si="2"/>
        <v>2.8%</v>
      </c>
    </row>
    <row r="16" spans="1:12" x14ac:dyDescent="0.25">
      <c r="A16" s="6">
        <f t="shared" si="0"/>
        <v>2.473498233215548</v>
      </c>
      <c r="B16" s="7">
        <v>2.4734982332155479E-2</v>
      </c>
      <c r="C16" s="8" t="s">
        <v>252</v>
      </c>
      <c r="D16" s="8">
        <v>49</v>
      </c>
      <c r="E16" s="24" t="str">
        <f t="shared" si="1"/>
        <v>(49/1918)</v>
      </c>
      <c r="F16" s="11" t="str">
        <f t="shared" si="2"/>
        <v>2.5%</v>
      </c>
    </row>
    <row r="17" spans="1:6" x14ac:dyDescent="0.25">
      <c r="A17" s="6">
        <f t="shared" si="0"/>
        <v>2.3220595658758203</v>
      </c>
      <c r="B17" s="7">
        <v>2.3220595658758201E-2</v>
      </c>
      <c r="C17" s="8" t="s">
        <v>119</v>
      </c>
      <c r="D17" s="8">
        <v>46</v>
      </c>
      <c r="E17" s="24" t="str">
        <f t="shared" si="1"/>
        <v>(46/1918)</v>
      </c>
      <c r="F17" s="11" t="str">
        <f t="shared" si="2"/>
        <v>2.3%</v>
      </c>
    </row>
    <row r="18" spans="1:6" x14ac:dyDescent="0.25">
      <c r="A18" s="6">
        <f t="shared" si="0"/>
        <v>2.1201413427561837</v>
      </c>
      <c r="B18" s="7">
        <v>2.1201413427561839E-2</v>
      </c>
      <c r="C18" s="8" t="s">
        <v>78</v>
      </c>
      <c r="D18" s="8">
        <v>42</v>
      </c>
      <c r="E18" s="24" t="str">
        <f t="shared" si="1"/>
        <v>(42/1918)</v>
      </c>
      <c r="F18" s="11" t="str">
        <f t="shared" si="2"/>
        <v>2.1%</v>
      </c>
    </row>
    <row r="19" spans="1:6" x14ac:dyDescent="0.25">
      <c r="A19" s="6">
        <f t="shared" si="0"/>
        <v>1.9182231196365469</v>
      </c>
      <c r="B19" s="7">
        <v>1.918223119636547E-2</v>
      </c>
      <c r="C19" s="8" t="s">
        <v>276</v>
      </c>
      <c r="D19" s="8">
        <v>38</v>
      </c>
      <c r="E19" s="24" t="str">
        <f t="shared" si="1"/>
        <v>(38/1918)</v>
      </c>
      <c r="F19" s="11" t="str">
        <f t="shared" si="2"/>
        <v>1.9%</v>
      </c>
    </row>
    <row r="20" spans="1:6" x14ac:dyDescent="0.25">
      <c r="A20" s="6">
        <f t="shared" si="0"/>
        <v>1.9182231196365469</v>
      </c>
      <c r="B20" s="7">
        <v>1.918223119636547E-2</v>
      </c>
      <c r="C20" s="8" t="s">
        <v>110</v>
      </c>
      <c r="D20" s="8">
        <v>38</v>
      </c>
      <c r="E20" s="24" t="str">
        <f t="shared" si="1"/>
        <v>(38/1918)</v>
      </c>
      <c r="F20" s="11" t="str">
        <f t="shared" si="2"/>
        <v>1.9%</v>
      </c>
    </row>
    <row r="21" spans="1:6" x14ac:dyDescent="0.25">
      <c r="A21" s="6">
        <f t="shared" si="0"/>
        <v>1.7667844522968199</v>
      </c>
      <c r="B21" s="7">
        <v>1.7667844522968199E-2</v>
      </c>
      <c r="C21" s="8" t="s">
        <v>269</v>
      </c>
      <c r="D21" s="8">
        <v>35</v>
      </c>
      <c r="E21" s="24" t="str">
        <f t="shared" si="1"/>
        <v>(35/1918)</v>
      </c>
      <c r="F21" s="11" t="str">
        <f t="shared" si="2"/>
        <v>1.8%</v>
      </c>
    </row>
    <row r="22" spans="1:6" x14ac:dyDescent="0.25">
      <c r="A22" s="6">
        <f t="shared" si="0"/>
        <v>1.7667844522968199</v>
      </c>
      <c r="B22" s="7">
        <v>1.7667844522968199E-2</v>
      </c>
      <c r="C22" s="8" t="s">
        <v>82</v>
      </c>
      <c r="D22" s="8">
        <v>35</v>
      </c>
      <c r="E22" s="24" t="str">
        <f t="shared" si="1"/>
        <v>(35/1918)</v>
      </c>
      <c r="F22" s="11" t="str">
        <f t="shared" si="2"/>
        <v>1.8%</v>
      </c>
    </row>
    <row r="23" spans="1:6" x14ac:dyDescent="0.25">
      <c r="A23" s="6">
        <f t="shared" si="0"/>
        <v>1.7163048965169112</v>
      </c>
      <c r="B23" s="7">
        <v>1.7163048965169111E-2</v>
      </c>
      <c r="C23" s="8" t="s">
        <v>225</v>
      </c>
      <c r="D23" s="8">
        <v>34</v>
      </c>
      <c r="E23" s="24" t="str">
        <f t="shared" si="1"/>
        <v>(34/1918)</v>
      </c>
      <c r="F23" s="11" t="str">
        <f t="shared" si="2"/>
        <v>1.7%</v>
      </c>
    </row>
    <row r="24" spans="1:6" x14ac:dyDescent="0.25">
      <c r="A24" s="6">
        <f t="shared" si="0"/>
        <v>1.7163048965169112</v>
      </c>
      <c r="B24" s="7">
        <v>1.7163048965169111E-2</v>
      </c>
      <c r="C24" s="8" t="s">
        <v>66</v>
      </c>
      <c r="D24" s="8">
        <v>34</v>
      </c>
      <c r="E24" s="24" t="str">
        <f t="shared" si="1"/>
        <v>(34/1918)</v>
      </c>
      <c r="F24" s="11" t="str">
        <f t="shared" si="2"/>
        <v>1.7%</v>
      </c>
    </row>
    <row r="25" spans="1:6" x14ac:dyDescent="0.25">
      <c r="A25" s="6">
        <f t="shared" si="0"/>
        <v>1.7163048965169112</v>
      </c>
      <c r="B25" s="7">
        <v>1.7163048965169111E-2</v>
      </c>
      <c r="C25" s="8" t="s">
        <v>27</v>
      </c>
      <c r="D25" s="8">
        <v>34</v>
      </c>
      <c r="E25" s="24" t="str">
        <f t="shared" si="1"/>
        <v>(34/1918)</v>
      </c>
      <c r="F25" s="11" t="str">
        <f t="shared" si="2"/>
        <v>1.7%</v>
      </c>
    </row>
    <row r="26" spans="1:6" x14ac:dyDescent="0.25">
      <c r="A26" s="6">
        <f t="shared" si="0"/>
        <v>1.6658253407370012</v>
      </c>
      <c r="B26" s="7">
        <v>1.6658253407370011E-2</v>
      </c>
      <c r="C26" s="8" t="s">
        <v>77</v>
      </c>
      <c r="D26" s="8">
        <v>33</v>
      </c>
      <c r="E26" s="24" t="str">
        <f t="shared" si="1"/>
        <v>(33/1918)</v>
      </c>
      <c r="F26" s="11" t="str">
        <f t="shared" si="2"/>
        <v>1.7%</v>
      </c>
    </row>
    <row r="27" spans="1:6" x14ac:dyDescent="0.25">
      <c r="A27" s="6">
        <f t="shared" si="0"/>
        <v>1.615345784957092</v>
      </c>
      <c r="B27" s="7">
        <v>1.615345784957092E-2</v>
      </c>
      <c r="C27" s="8" t="s">
        <v>227</v>
      </c>
      <c r="D27" s="8">
        <v>32</v>
      </c>
      <c r="E27" s="24" t="str">
        <f t="shared" si="1"/>
        <v>(32/1918)</v>
      </c>
      <c r="F27" s="11" t="str">
        <f t="shared" si="2"/>
        <v>1.6%</v>
      </c>
    </row>
    <row r="28" spans="1:6" x14ac:dyDescent="0.25">
      <c r="A28" s="6">
        <f t="shared" si="0"/>
        <v>1.615345784957092</v>
      </c>
      <c r="B28" s="7">
        <v>1.615345784957092E-2</v>
      </c>
      <c r="C28" s="8" t="s">
        <v>231</v>
      </c>
      <c r="D28" s="8">
        <v>32</v>
      </c>
      <c r="E28" s="24" t="str">
        <f t="shared" si="1"/>
        <v>(32/1918)</v>
      </c>
      <c r="F28" s="11" t="str">
        <f t="shared" si="2"/>
        <v>1.6%</v>
      </c>
    </row>
    <row r="29" spans="1:6" x14ac:dyDescent="0.25">
      <c r="A29" s="6">
        <f t="shared" si="0"/>
        <v>1.615345784957092</v>
      </c>
      <c r="B29" s="7">
        <v>1.615345784957092E-2</v>
      </c>
      <c r="C29" s="8" t="s">
        <v>22</v>
      </c>
      <c r="D29" s="8">
        <v>32</v>
      </c>
      <c r="E29" s="24" t="str">
        <f t="shared" si="1"/>
        <v>(32/1918)</v>
      </c>
      <c r="F29" s="11" t="str">
        <f t="shared" si="2"/>
        <v>1.6%</v>
      </c>
    </row>
    <row r="30" spans="1:6" x14ac:dyDescent="0.25">
      <c r="A30" s="6">
        <f t="shared" si="0"/>
        <v>1.5143866733972742</v>
      </c>
      <c r="B30" s="7">
        <v>1.5143866733972741E-2</v>
      </c>
      <c r="C30" s="8" t="s">
        <v>259</v>
      </c>
      <c r="D30" s="8">
        <v>30</v>
      </c>
      <c r="E30" s="24" t="str">
        <f t="shared" si="1"/>
        <v>(30/1918)</v>
      </c>
      <c r="F30" s="11" t="str">
        <f t="shared" si="2"/>
        <v>1.5%</v>
      </c>
    </row>
    <row r="31" spans="1:6" x14ac:dyDescent="0.25">
      <c r="A31" s="6">
        <f t="shared" si="0"/>
        <v>1.463907117617365</v>
      </c>
      <c r="B31" s="7">
        <v>1.463907117617365E-2</v>
      </c>
      <c r="C31" s="8" t="s">
        <v>235</v>
      </c>
      <c r="D31" s="8">
        <v>29</v>
      </c>
      <c r="E31" s="24" t="str">
        <f t="shared" si="1"/>
        <v>(29/1918)</v>
      </c>
      <c r="F31" s="11" t="str">
        <f t="shared" si="2"/>
        <v>1.5%</v>
      </c>
    </row>
    <row r="32" spans="1:6" x14ac:dyDescent="0.25">
      <c r="A32" s="6">
        <f t="shared" si="0"/>
        <v>1.463907117617365</v>
      </c>
      <c r="B32" s="7">
        <v>1.463907117617365E-2</v>
      </c>
      <c r="C32" s="8" t="s">
        <v>68</v>
      </c>
      <c r="D32" s="8">
        <v>29</v>
      </c>
      <c r="E32" s="24" t="str">
        <f t="shared" si="1"/>
        <v>(29/1918)</v>
      </c>
      <c r="F32" s="11" t="str">
        <f t="shared" si="2"/>
        <v>1.5%</v>
      </c>
    </row>
    <row r="33" spans="1:6" x14ac:dyDescent="0.25">
      <c r="A33" s="6">
        <f t="shared" si="0"/>
        <v>1.4134275618374559</v>
      </c>
      <c r="B33" s="7">
        <v>1.413427561837456E-2</v>
      </c>
      <c r="C33" s="8" t="s">
        <v>34</v>
      </c>
      <c r="D33" s="8">
        <v>28</v>
      </c>
      <c r="E33" s="24" t="str">
        <f t="shared" si="1"/>
        <v>(28/1918)</v>
      </c>
      <c r="F33" s="11" t="str">
        <f t="shared" si="2"/>
        <v>1.4%</v>
      </c>
    </row>
    <row r="34" spans="1:6" x14ac:dyDescent="0.25">
      <c r="A34" s="6">
        <f t="shared" si="0"/>
        <v>1.362948006057547</v>
      </c>
      <c r="B34" s="7">
        <v>1.3629480060575469E-2</v>
      </c>
      <c r="C34" s="8" t="s">
        <v>172</v>
      </c>
      <c r="D34" s="8">
        <v>27</v>
      </c>
      <c r="E34" s="24" t="str">
        <f t="shared" si="1"/>
        <v>(27/1918)</v>
      </c>
      <c r="F34" s="11" t="str">
        <f t="shared" si="2"/>
        <v>1.4%</v>
      </c>
    </row>
    <row r="35" spans="1:6" x14ac:dyDescent="0.25">
      <c r="A35" s="6">
        <f t="shared" si="0"/>
        <v>1.362948006057547</v>
      </c>
      <c r="B35" s="7">
        <v>1.3629480060575469E-2</v>
      </c>
      <c r="C35" s="8" t="s">
        <v>15</v>
      </c>
      <c r="D35" s="8">
        <v>27</v>
      </c>
      <c r="E35" s="24" t="str">
        <f t="shared" si="1"/>
        <v>(27/1918)</v>
      </c>
      <c r="F35" s="11" t="str">
        <f t="shared" si="2"/>
        <v>1.4%</v>
      </c>
    </row>
    <row r="36" spans="1:6" x14ac:dyDescent="0.25">
      <c r="A36" s="6">
        <f t="shared" si="0"/>
        <v>1.362948006057547</v>
      </c>
      <c r="B36" s="7">
        <v>1.3629480060575469E-2</v>
      </c>
      <c r="C36" s="8" t="s">
        <v>410</v>
      </c>
      <c r="D36" s="8">
        <v>27</v>
      </c>
      <c r="E36" s="24" t="str">
        <f t="shared" si="1"/>
        <v>(27/1918)</v>
      </c>
      <c r="F36" s="11" t="str">
        <f t="shared" si="2"/>
        <v>1.4%</v>
      </c>
    </row>
    <row r="37" spans="1:6" x14ac:dyDescent="0.25">
      <c r="A37" s="6">
        <f t="shared" si="0"/>
        <v>1.312468450277638</v>
      </c>
      <c r="B37" s="7">
        <v>1.3124684502776381E-2</v>
      </c>
      <c r="C37" s="8" t="s">
        <v>171</v>
      </c>
      <c r="D37" s="8">
        <v>26</v>
      </c>
      <c r="E37" s="24" t="str">
        <f t="shared" si="1"/>
        <v>(26/1918)</v>
      </c>
      <c r="F37" s="11" t="str">
        <f t="shared" si="2"/>
        <v>1.3%</v>
      </c>
    </row>
    <row r="38" spans="1:6" x14ac:dyDescent="0.25">
      <c r="A38" s="6">
        <f t="shared" si="0"/>
        <v>1.312468450277638</v>
      </c>
      <c r="B38" s="7">
        <v>1.3124684502776381E-2</v>
      </c>
      <c r="C38" s="8" t="s">
        <v>166</v>
      </c>
      <c r="D38" s="8">
        <v>26</v>
      </c>
      <c r="E38" s="24" t="str">
        <f t="shared" si="1"/>
        <v>(26/1918)</v>
      </c>
      <c r="F38" s="11" t="str">
        <f t="shared" si="2"/>
        <v>1.3%</v>
      </c>
    </row>
    <row r="39" spans="1:6" x14ac:dyDescent="0.25">
      <c r="A39" s="6">
        <f t="shared" si="0"/>
        <v>1.312468450277638</v>
      </c>
      <c r="B39" s="7">
        <v>1.3124684502776381E-2</v>
      </c>
      <c r="C39" s="8" t="s">
        <v>161</v>
      </c>
      <c r="D39" s="8">
        <v>26</v>
      </c>
      <c r="E39" s="24" t="str">
        <f t="shared" si="1"/>
        <v>(26/1918)</v>
      </c>
      <c r="F39" s="11" t="str">
        <f t="shared" si="2"/>
        <v>1.3%</v>
      </c>
    </row>
    <row r="40" spans="1:6" x14ac:dyDescent="0.25">
      <c r="A40" s="6">
        <f t="shared" si="0"/>
        <v>1.312468450277638</v>
      </c>
      <c r="B40" s="7">
        <v>1.3124684502776381E-2</v>
      </c>
      <c r="C40" s="8" t="s">
        <v>264</v>
      </c>
      <c r="D40" s="8">
        <v>26</v>
      </c>
      <c r="E40" s="24" t="str">
        <f t="shared" si="1"/>
        <v>(26/1918)</v>
      </c>
      <c r="F40" s="11" t="str">
        <f t="shared" si="2"/>
        <v>1.3%</v>
      </c>
    </row>
    <row r="41" spans="1:6" x14ac:dyDescent="0.25">
      <c r="A41" s="6">
        <f t="shared" si="0"/>
        <v>1.261988894497728</v>
      </c>
      <c r="B41" s="7">
        <v>1.261988894497728E-2</v>
      </c>
      <c r="C41" s="8" t="s">
        <v>121</v>
      </c>
      <c r="D41" s="8">
        <v>25</v>
      </c>
      <c r="E41" s="24" t="str">
        <f t="shared" si="1"/>
        <v>(25/1918)</v>
      </c>
      <c r="F41" s="11" t="str">
        <f t="shared" si="2"/>
        <v>1.3%</v>
      </c>
    </row>
    <row r="42" spans="1:6" x14ac:dyDescent="0.25">
      <c r="A42" s="6">
        <f t="shared" si="0"/>
        <v>1.261988894497728</v>
      </c>
      <c r="B42" s="7">
        <v>1.261988894497728E-2</v>
      </c>
      <c r="C42" s="8" t="s">
        <v>159</v>
      </c>
      <c r="D42" s="8">
        <v>25</v>
      </c>
      <c r="E42" s="24" t="str">
        <f t="shared" si="1"/>
        <v>(25/1918)</v>
      </c>
      <c r="F42" s="11" t="str">
        <f t="shared" si="2"/>
        <v>1.3%</v>
      </c>
    </row>
    <row r="43" spans="1:6" x14ac:dyDescent="0.25">
      <c r="A43" s="6">
        <f t="shared" si="0"/>
        <v>1.261988894497728</v>
      </c>
      <c r="B43" s="7">
        <v>1.261988894497728E-2</v>
      </c>
      <c r="C43" s="8" t="s">
        <v>298</v>
      </c>
      <c r="D43" s="8">
        <v>25</v>
      </c>
      <c r="E43" s="24" t="str">
        <f t="shared" si="1"/>
        <v>(25/1918)</v>
      </c>
      <c r="F43" s="11" t="str">
        <f t="shared" si="2"/>
        <v>1.3%</v>
      </c>
    </row>
    <row r="44" spans="1:6" x14ac:dyDescent="0.25">
      <c r="A44" s="6">
        <f t="shared" si="0"/>
        <v>1.261988894497728</v>
      </c>
      <c r="B44" s="7">
        <v>1.261988894497728E-2</v>
      </c>
      <c r="C44" s="8" t="s">
        <v>394</v>
      </c>
      <c r="D44" s="8">
        <v>25</v>
      </c>
      <c r="E44" s="24" t="str">
        <f t="shared" si="1"/>
        <v>(25/1918)</v>
      </c>
      <c r="F44" s="11" t="str">
        <f t="shared" si="2"/>
        <v>1.3%</v>
      </c>
    </row>
    <row r="45" spans="1:6" x14ac:dyDescent="0.25">
      <c r="A45" s="6">
        <f t="shared" si="0"/>
        <v>1.2115093387178189</v>
      </c>
      <c r="B45" s="7">
        <v>1.2115093387178189E-2</v>
      </c>
      <c r="C45" s="8" t="s">
        <v>274</v>
      </c>
      <c r="D45" s="8">
        <v>24</v>
      </c>
      <c r="E45" s="24" t="str">
        <f t="shared" si="1"/>
        <v>(24/1918)</v>
      </c>
      <c r="F45" s="11" t="str">
        <f t="shared" si="2"/>
        <v>1.2%</v>
      </c>
    </row>
    <row r="46" spans="1:6" x14ac:dyDescent="0.25">
      <c r="A46" s="6">
        <f t="shared" si="0"/>
        <v>1.1610297829379101</v>
      </c>
      <c r="B46" s="7">
        <v>1.16102978293791E-2</v>
      </c>
      <c r="C46" s="8" t="s">
        <v>449</v>
      </c>
      <c r="D46" s="8">
        <v>23</v>
      </c>
      <c r="E46" s="24" t="str">
        <f t="shared" si="1"/>
        <v>(23/1918)</v>
      </c>
      <c r="F46" s="11" t="str">
        <f t="shared" si="2"/>
        <v>1.2%</v>
      </c>
    </row>
    <row r="47" spans="1:6" x14ac:dyDescent="0.25">
      <c r="A47" s="6">
        <f t="shared" si="0"/>
        <v>1.1610297829379101</v>
      </c>
      <c r="B47" s="7">
        <v>1.16102978293791E-2</v>
      </c>
      <c r="C47" s="8" t="s">
        <v>135</v>
      </c>
      <c r="D47" s="8">
        <v>23</v>
      </c>
      <c r="E47" s="24" t="str">
        <f t="shared" si="1"/>
        <v>(23/1918)</v>
      </c>
      <c r="F47" s="11" t="str">
        <f t="shared" si="2"/>
        <v>1.2%</v>
      </c>
    </row>
    <row r="48" spans="1:6" x14ac:dyDescent="0.25">
      <c r="A48" s="6">
        <f t="shared" si="0"/>
        <v>1.1610297829379101</v>
      </c>
      <c r="B48" s="7">
        <v>1.16102978293791E-2</v>
      </c>
      <c r="C48" s="8" t="s">
        <v>71</v>
      </c>
      <c r="D48" s="8">
        <v>23</v>
      </c>
      <c r="E48" s="24" t="str">
        <f t="shared" si="1"/>
        <v>(23/1918)</v>
      </c>
      <c r="F48" s="11" t="str">
        <f t="shared" si="2"/>
        <v>1.2%</v>
      </c>
    </row>
    <row r="49" spans="1:6" x14ac:dyDescent="0.25">
      <c r="A49" s="6">
        <f t="shared" si="0"/>
        <v>1.110550227158001</v>
      </c>
      <c r="B49" s="7">
        <v>1.110550227158001E-2</v>
      </c>
      <c r="C49" s="8" t="s">
        <v>294</v>
      </c>
      <c r="D49" s="8">
        <v>22</v>
      </c>
      <c r="E49" s="24" t="str">
        <f t="shared" si="1"/>
        <v>(22/1918)</v>
      </c>
      <c r="F49" s="11" t="str">
        <f t="shared" si="2"/>
        <v>1.1%</v>
      </c>
    </row>
    <row r="50" spans="1:6" x14ac:dyDescent="0.25">
      <c r="A50" s="6">
        <f t="shared" si="0"/>
        <v>1.110550227158001</v>
      </c>
      <c r="B50" s="7">
        <v>1.110550227158001E-2</v>
      </c>
      <c r="C50" s="8" t="s">
        <v>283</v>
      </c>
      <c r="D50" s="8">
        <v>22</v>
      </c>
      <c r="E50" s="24" t="str">
        <f t="shared" si="1"/>
        <v>(22/1918)</v>
      </c>
      <c r="F50" s="11" t="str">
        <f t="shared" si="2"/>
        <v>1.1%</v>
      </c>
    </row>
    <row r="51" spans="1:6" x14ac:dyDescent="0.25">
      <c r="A51" s="6">
        <f t="shared" si="0"/>
        <v>1.110550227158001</v>
      </c>
      <c r="B51" s="7">
        <v>1.110550227158001E-2</v>
      </c>
      <c r="C51" s="8" t="s">
        <v>250</v>
      </c>
      <c r="D51" s="8">
        <v>22</v>
      </c>
      <c r="E51" s="24" t="str">
        <f t="shared" si="1"/>
        <v>(22/1918)</v>
      </c>
      <c r="F51" s="11" t="str">
        <f t="shared" si="2"/>
        <v>1.1%</v>
      </c>
    </row>
    <row r="52" spans="1:6" x14ac:dyDescent="0.25">
      <c r="A52" s="6">
        <f t="shared" si="0"/>
        <v>1.0600706713780919</v>
      </c>
      <c r="B52" s="7">
        <v>1.0600706713780919E-2</v>
      </c>
      <c r="C52" s="8" t="s">
        <v>205</v>
      </c>
      <c r="D52" s="8">
        <v>21</v>
      </c>
      <c r="E52" s="24" t="str">
        <f t="shared" si="1"/>
        <v>(21/1918)</v>
      </c>
      <c r="F52" s="11" t="str">
        <f t="shared" si="2"/>
        <v>1.1%</v>
      </c>
    </row>
    <row r="53" spans="1:6" x14ac:dyDescent="0.25">
      <c r="A53" s="6">
        <f t="shared" si="0"/>
        <v>1.0095911155981832</v>
      </c>
      <c r="B53" s="7">
        <v>1.0095911155981831E-2</v>
      </c>
      <c r="C53" s="8" t="s">
        <v>8</v>
      </c>
      <c r="D53" s="8">
        <v>20</v>
      </c>
      <c r="E53" s="24" t="str">
        <f t="shared" si="1"/>
        <v>(20/1918)</v>
      </c>
      <c r="F53" s="11" t="str">
        <f t="shared" si="2"/>
        <v>1.0%</v>
      </c>
    </row>
    <row r="54" spans="1:6" x14ac:dyDescent="0.25">
      <c r="A54" s="6">
        <f t="shared" si="0"/>
        <v>1.0095911155981832</v>
      </c>
      <c r="B54" s="7">
        <v>1.0095911155981831E-2</v>
      </c>
      <c r="C54" s="8" t="s">
        <v>189</v>
      </c>
      <c r="D54" s="8">
        <v>20</v>
      </c>
      <c r="E54" s="24" t="str">
        <f t="shared" si="1"/>
        <v>(20/1918)</v>
      </c>
      <c r="F54" s="11" t="str">
        <f t="shared" si="2"/>
        <v>1.0%</v>
      </c>
    </row>
    <row r="55" spans="1:6" x14ac:dyDescent="0.25">
      <c r="A55" s="6">
        <f t="shared" si="0"/>
        <v>1.0095911155981832</v>
      </c>
      <c r="B55" s="7">
        <v>1.0095911155981831E-2</v>
      </c>
      <c r="C55" s="8" t="s">
        <v>191</v>
      </c>
      <c r="D55" s="8">
        <v>20</v>
      </c>
      <c r="E55" s="24" t="str">
        <f t="shared" si="1"/>
        <v>(20/1918)</v>
      </c>
      <c r="F55" s="11" t="str">
        <f t="shared" si="2"/>
        <v>1.0%</v>
      </c>
    </row>
    <row r="56" spans="1:6" x14ac:dyDescent="0.25">
      <c r="A56" s="6">
        <f t="shared" si="0"/>
        <v>1.0095911155981832</v>
      </c>
      <c r="B56" s="7">
        <v>1.0095911155981831E-2</v>
      </c>
      <c r="C56" s="8" t="s">
        <v>57</v>
      </c>
      <c r="D56" s="8">
        <v>20</v>
      </c>
      <c r="E56" s="24" t="str">
        <f t="shared" si="1"/>
        <v>(20/1918)</v>
      </c>
      <c r="F56" s="11" t="str">
        <f t="shared" si="2"/>
        <v>1.0%</v>
      </c>
    </row>
    <row r="57" spans="1:6" x14ac:dyDescent="0.25">
      <c r="A57" s="6">
        <f t="shared" si="0"/>
        <v>1.0095911155981832</v>
      </c>
      <c r="B57" s="7">
        <v>1.0095911155981831E-2</v>
      </c>
      <c r="C57" s="8" t="s">
        <v>282</v>
      </c>
      <c r="D57" s="8">
        <v>20</v>
      </c>
      <c r="E57" s="24" t="str">
        <f t="shared" si="1"/>
        <v>(20/1918)</v>
      </c>
      <c r="F57" s="11" t="str">
        <f t="shared" si="2"/>
        <v>1.0%</v>
      </c>
    </row>
    <row r="58" spans="1:6" x14ac:dyDescent="0.25">
      <c r="A58" s="6">
        <f t="shared" si="0"/>
        <v>1.0095911155981832</v>
      </c>
      <c r="B58" s="7">
        <v>1.0095911155981831E-2</v>
      </c>
      <c r="C58" s="8" t="s">
        <v>80</v>
      </c>
      <c r="D58" s="8">
        <v>20</v>
      </c>
      <c r="E58" s="24" t="str">
        <f t="shared" si="1"/>
        <v>(20/1918)</v>
      </c>
      <c r="F58" s="11" t="str">
        <f t="shared" si="2"/>
        <v>1.0%</v>
      </c>
    </row>
    <row r="59" spans="1:6" x14ac:dyDescent="0.25">
      <c r="A59" s="6">
        <f t="shared" si="0"/>
        <v>1.0095911155981832</v>
      </c>
      <c r="B59" s="7">
        <v>1.0095911155981831E-2</v>
      </c>
      <c r="C59" s="8" t="s">
        <v>352</v>
      </c>
      <c r="D59" s="8">
        <v>20</v>
      </c>
      <c r="E59" s="24" t="str">
        <f t="shared" si="1"/>
        <v>(20/1918)</v>
      </c>
      <c r="F59" s="11" t="str">
        <f t="shared" si="2"/>
        <v>1.0%</v>
      </c>
    </row>
    <row r="60" spans="1:6" x14ac:dyDescent="0.25">
      <c r="A60" s="6">
        <f t="shared" si="0"/>
        <v>1.0095911155981832</v>
      </c>
      <c r="B60" s="7">
        <v>1.0095911155981831E-2</v>
      </c>
      <c r="C60" s="8" t="s">
        <v>302</v>
      </c>
      <c r="D60" s="8">
        <v>20</v>
      </c>
      <c r="E60" s="24" t="str">
        <f t="shared" si="1"/>
        <v>(20/1918)</v>
      </c>
      <c r="F60" s="11" t="str">
        <f t="shared" si="2"/>
        <v>1.0%</v>
      </c>
    </row>
    <row r="61" spans="1:6" x14ac:dyDescent="0.25">
      <c r="A61" s="6">
        <f t="shared" si="0"/>
        <v>0.95911155981827367</v>
      </c>
      <c r="B61" s="7">
        <v>9.5911155981827367E-3</v>
      </c>
      <c r="C61" s="8" t="s">
        <v>39</v>
      </c>
      <c r="D61" s="8">
        <v>19</v>
      </c>
      <c r="E61" s="24" t="str">
        <f t="shared" si="1"/>
        <v>(19/1918)</v>
      </c>
      <c r="F61" s="11" t="str">
        <f t="shared" si="2"/>
        <v>1.0%</v>
      </c>
    </row>
    <row r="62" spans="1:6" x14ac:dyDescent="0.25">
      <c r="A62" s="6">
        <f t="shared" si="0"/>
        <v>0.95911155981827367</v>
      </c>
      <c r="B62" s="7">
        <v>9.5911155981827367E-3</v>
      </c>
      <c r="C62" s="8" t="s">
        <v>237</v>
      </c>
      <c r="D62" s="8">
        <v>19</v>
      </c>
      <c r="E62" s="24" t="str">
        <f t="shared" si="1"/>
        <v>(19/1918)</v>
      </c>
      <c r="F62" s="11" t="str">
        <f t="shared" si="2"/>
        <v>1.0%</v>
      </c>
    </row>
    <row r="63" spans="1:6" x14ac:dyDescent="0.25">
      <c r="A63" s="6">
        <f t="shared" si="0"/>
        <v>0.95911155981827367</v>
      </c>
      <c r="B63" s="7">
        <v>9.5911155981827367E-3</v>
      </c>
      <c r="C63" s="8" t="s">
        <v>279</v>
      </c>
      <c r="D63" s="8">
        <v>19</v>
      </c>
      <c r="E63" s="24" t="str">
        <f t="shared" si="1"/>
        <v>(19/1918)</v>
      </c>
      <c r="F63" s="11" t="str">
        <f t="shared" si="2"/>
        <v>1.0%</v>
      </c>
    </row>
    <row r="64" spans="1:6" x14ac:dyDescent="0.25">
      <c r="A64" s="6">
        <f t="shared" si="0"/>
        <v>0.95911155981827367</v>
      </c>
      <c r="B64" s="7">
        <v>9.5911155981827367E-3</v>
      </c>
      <c r="C64" s="8" t="s">
        <v>118</v>
      </c>
      <c r="D64" s="8">
        <v>19</v>
      </c>
      <c r="E64" s="24" t="str">
        <f t="shared" si="1"/>
        <v>(19/1918)</v>
      </c>
      <c r="F64" s="11" t="str">
        <f t="shared" si="2"/>
        <v>1.0%</v>
      </c>
    </row>
    <row r="65" spans="1:6" x14ac:dyDescent="0.25">
      <c r="A65" s="6">
        <f t="shared" si="0"/>
        <v>0.95911155981827367</v>
      </c>
      <c r="B65" s="7">
        <v>9.5911155981827367E-3</v>
      </c>
      <c r="C65" s="8" t="s">
        <v>195</v>
      </c>
      <c r="D65" s="8">
        <v>19</v>
      </c>
      <c r="E65" s="24" t="str">
        <f t="shared" si="1"/>
        <v>(19/1918)</v>
      </c>
      <c r="F65" s="11" t="str">
        <f t="shared" si="2"/>
        <v>1.0%</v>
      </c>
    </row>
    <row r="66" spans="1:6" x14ac:dyDescent="0.25">
      <c r="A66" s="9">
        <f t="shared" ref="A66:A129" si="3">B66*100</f>
        <v>0.90863200403836442</v>
      </c>
      <c r="B66" s="10">
        <v>9.0863200403836445E-3</v>
      </c>
      <c r="C66" t="s">
        <v>254</v>
      </c>
      <c r="D66">
        <v>18</v>
      </c>
      <c r="E66" s="22" t="str">
        <f t="shared" si="1"/>
        <v>(18/1918)</v>
      </c>
      <c r="F66" s="11" t="str">
        <f t="shared" si="2"/>
        <v>0.9%</v>
      </c>
    </row>
    <row r="67" spans="1:6" x14ac:dyDescent="0.25">
      <c r="A67" s="9">
        <f t="shared" si="3"/>
        <v>0.90863200403836442</v>
      </c>
      <c r="B67" s="10">
        <v>9.0863200403836445E-3</v>
      </c>
      <c r="C67" t="s">
        <v>377</v>
      </c>
      <c r="D67">
        <v>18</v>
      </c>
      <c r="E67" s="22" t="str">
        <f t="shared" si="1"/>
        <v>(18/1918)</v>
      </c>
      <c r="F67" s="11" t="str">
        <f t="shared" si="2"/>
        <v>0.9%</v>
      </c>
    </row>
    <row r="68" spans="1:6" x14ac:dyDescent="0.25">
      <c r="A68" s="9">
        <f t="shared" si="3"/>
        <v>0.90863200403836442</v>
      </c>
      <c r="B68" s="10">
        <v>9.0863200403836445E-3</v>
      </c>
      <c r="C68" t="s">
        <v>106</v>
      </c>
      <c r="D68">
        <v>18</v>
      </c>
      <c r="E68" s="22" t="str">
        <f t="shared" ref="E68:E131" si="4">"("&amp;D68&amp;"/1918)"</f>
        <v>(18/1918)</v>
      </c>
      <c r="F68" s="11" t="str">
        <f t="shared" ref="F68:F131" si="5">TEXT(D68/1981, "0.0%")</f>
        <v>0.9%</v>
      </c>
    </row>
    <row r="69" spans="1:6" x14ac:dyDescent="0.25">
      <c r="A69" s="9">
        <f t="shared" si="3"/>
        <v>0.90863200403836442</v>
      </c>
      <c r="B69" s="10">
        <v>9.0863200403836445E-3</v>
      </c>
      <c r="C69" t="s">
        <v>221</v>
      </c>
      <c r="D69">
        <v>18</v>
      </c>
      <c r="E69" s="22" t="str">
        <f t="shared" si="4"/>
        <v>(18/1918)</v>
      </c>
      <c r="F69" s="11" t="str">
        <f t="shared" si="5"/>
        <v>0.9%</v>
      </c>
    </row>
    <row r="70" spans="1:6" x14ac:dyDescent="0.25">
      <c r="A70" s="9">
        <f t="shared" si="3"/>
        <v>0.85815244825845538</v>
      </c>
      <c r="B70" s="10">
        <v>8.581524482584554E-3</v>
      </c>
      <c r="C70" t="s">
        <v>104</v>
      </c>
      <c r="D70">
        <v>17</v>
      </c>
      <c r="E70" s="22" t="str">
        <f t="shared" si="4"/>
        <v>(17/1918)</v>
      </c>
      <c r="F70" s="11" t="str">
        <f t="shared" si="5"/>
        <v>0.9%</v>
      </c>
    </row>
    <row r="71" spans="1:6" x14ac:dyDescent="0.25">
      <c r="A71" s="9">
        <f t="shared" si="3"/>
        <v>0.85815244825845538</v>
      </c>
      <c r="B71" s="10">
        <v>8.581524482584554E-3</v>
      </c>
      <c r="C71" t="s">
        <v>336</v>
      </c>
      <c r="D71">
        <v>17</v>
      </c>
      <c r="E71" s="22" t="str">
        <f t="shared" si="4"/>
        <v>(17/1918)</v>
      </c>
      <c r="F71" s="11" t="str">
        <f t="shared" si="5"/>
        <v>0.9%</v>
      </c>
    </row>
    <row r="72" spans="1:6" x14ac:dyDescent="0.25">
      <c r="A72" s="9">
        <f t="shared" si="3"/>
        <v>0.85815244825845538</v>
      </c>
      <c r="B72" s="10">
        <v>8.581524482584554E-3</v>
      </c>
      <c r="C72" t="s">
        <v>36</v>
      </c>
      <c r="D72">
        <v>17</v>
      </c>
      <c r="E72" s="22" t="str">
        <f t="shared" si="4"/>
        <v>(17/1918)</v>
      </c>
      <c r="F72" s="11" t="str">
        <f t="shared" si="5"/>
        <v>0.9%</v>
      </c>
    </row>
    <row r="73" spans="1:6" x14ac:dyDescent="0.25">
      <c r="A73" s="9">
        <f t="shared" si="3"/>
        <v>0.80767289247854612</v>
      </c>
      <c r="B73" s="10">
        <v>8.0767289247854618E-3</v>
      </c>
      <c r="C73" t="s">
        <v>207</v>
      </c>
      <c r="D73">
        <v>16</v>
      </c>
      <c r="E73" s="22" t="str">
        <f t="shared" si="4"/>
        <v>(16/1918)</v>
      </c>
      <c r="F73" s="11" t="str">
        <f t="shared" si="5"/>
        <v>0.8%</v>
      </c>
    </row>
    <row r="74" spans="1:6" x14ac:dyDescent="0.25">
      <c r="A74" s="9">
        <f t="shared" si="3"/>
        <v>0.80767289247854612</v>
      </c>
      <c r="B74" s="10">
        <v>8.0767289247854618E-3</v>
      </c>
      <c r="C74" t="s">
        <v>187</v>
      </c>
      <c r="D74">
        <v>16</v>
      </c>
      <c r="E74" s="22" t="str">
        <f t="shared" si="4"/>
        <v>(16/1918)</v>
      </c>
      <c r="F74" s="11" t="str">
        <f t="shared" si="5"/>
        <v>0.8%</v>
      </c>
    </row>
    <row r="75" spans="1:6" x14ac:dyDescent="0.25">
      <c r="A75" s="9">
        <f t="shared" si="3"/>
        <v>0.80767289247854612</v>
      </c>
      <c r="B75" s="10">
        <v>8.0767289247854618E-3</v>
      </c>
      <c r="C75" t="s">
        <v>219</v>
      </c>
      <c r="D75">
        <v>16</v>
      </c>
      <c r="E75" s="22" t="str">
        <f t="shared" si="4"/>
        <v>(16/1918)</v>
      </c>
      <c r="F75" s="11" t="str">
        <f t="shared" si="5"/>
        <v>0.8%</v>
      </c>
    </row>
    <row r="76" spans="1:6" x14ac:dyDescent="0.25">
      <c r="A76" s="9">
        <f t="shared" si="3"/>
        <v>0.75719333669863709</v>
      </c>
      <c r="B76" s="10">
        <v>7.5719333669863704E-3</v>
      </c>
      <c r="C76" t="s">
        <v>498</v>
      </c>
      <c r="D76">
        <v>15</v>
      </c>
      <c r="E76" s="22" t="str">
        <f t="shared" si="4"/>
        <v>(15/1918)</v>
      </c>
      <c r="F76" s="11" t="str">
        <f t="shared" si="5"/>
        <v>0.8%</v>
      </c>
    </row>
    <row r="77" spans="1:6" x14ac:dyDescent="0.25">
      <c r="A77" s="9">
        <f t="shared" si="3"/>
        <v>0.75719333669863709</v>
      </c>
      <c r="B77" s="10">
        <v>7.5719333669863704E-3</v>
      </c>
      <c r="C77" t="s">
        <v>342</v>
      </c>
      <c r="D77">
        <v>15</v>
      </c>
      <c r="E77" s="22" t="str">
        <f t="shared" si="4"/>
        <v>(15/1918)</v>
      </c>
      <c r="F77" s="11" t="str">
        <f t="shared" si="5"/>
        <v>0.8%</v>
      </c>
    </row>
    <row r="78" spans="1:6" x14ac:dyDescent="0.25">
      <c r="A78" s="9">
        <f t="shared" si="3"/>
        <v>0.75719333669863709</v>
      </c>
      <c r="B78" s="10">
        <v>7.5719333669863704E-3</v>
      </c>
      <c r="C78" t="s">
        <v>281</v>
      </c>
      <c r="D78">
        <v>15</v>
      </c>
      <c r="E78" s="22" t="str">
        <f t="shared" si="4"/>
        <v>(15/1918)</v>
      </c>
      <c r="F78" s="11" t="str">
        <f t="shared" si="5"/>
        <v>0.8%</v>
      </c>
    </row>
    <row r="79" spans="1:6" x14ac:dyDescent="0.25">
      <c r="A79" s="9">
        <f t="shared" si="3"/>
        <v>0.75719333669863709</v>
      </c>
      <c r="B79" s="10">
        <v>7.5719333669863704E-3</v>
      </c>
      <c r="C79" t="s">
        <v>265</v>
      </c>
      <c r="D79">
        <v>15</v>
      </c>
      <c r="E79" s="22" t="str">
        <f t="shared" si="4"/>
        <v>(15/1918)</v>
      </c>
      <c r="F79" s="11" t="str">
        <f t="shared" si="5"/>
        <v>0.8%</v>
      </c>
    </row>
    <row r="80" spans="1:6" x14ac:dyDescent="0.25">
      <c r="A80" s="9">
        <f t="shared" si="3"/>
        <v>0.75719333669863709</v>
      </c>
      <c r="B80" s="10">
        <v>7.5719333669863704E-3</v>
      </c>
      <c r="C80" t="s">
        <v>263</v>
      </c>
      <c r="D80">
        <v>15</v>
      </c>
      <c r="E80" s="22" t="str">
        <f t="shared" si="4"/>
        <v>(15/1918)</v>
      </c>
      <c r="F80" s="11" t="str">
        <f t="shared" si="5"/>
        <v>0.8%</v>
      </c>
    </row>
    <row r="81" spans="1:6" x14ac:dyDescent="0.25">
      <c r="A81" s="9">
        <f t="shared" si="3"/>
        <v>0.75719333669863709</v>
      </c>
      <c r="B81" s="10">
        <v>7.5719333669863704E-3</v>
      </c>
      <c r="C81" t="s">
        <v>620</v>
      </c>
      <c r="D81">
        <v>15</v>
      </c>
      <c r="E81" s="22" t="str">
        <f t="shared" si="4"/>
        <v>(15/1918)</v>
      </c>
      <c r="F81" s="11" t="str">
        <f t="shared" si="5"/>
        <v>0.8%</v>
      </c>
    </row>
    <row r="82" spans="1:6" x14ac:dyDescent="0.25">
      <c r="A82" s="9">
        <f t="shared" si="3"/>
        <v>0.75719333669863709</v>
      </c>
      <c r="B82" s="10">
        <v>7.5719333669863704E-3</v>
      </c>
      <c r="C82" t="s">
        <v>213</v>
      </c>
      <c r="D82">
        <v>15</v>
      </c>
      <c r="E82" s="22" t="str">
        <f t="shared" si="4"/>
        <v>(15/1918)</v>
      </c>
      <c r="F82" s="11" t="str">
        <f t="shared" si="5"/>
        <v>0.8%</v>
      </c>
    </row>
    <row r="83" spans="1:6" x14ac:dyDescent="0.25">
      <c r="A83" s="9">
        <f t="shared" si="3"/>
        <v>0.75719333669863709</v>
      </c>
      <c r="B83" s="10">
        <v>7.5719333669863704E-3</v>
      </c>
      <c r="C83" t="s">
        <v>181</v>
      </c>
      <c r="D83">
        <v>15</v>
      </c>
      <c r="E83" s="22" t="str">
        <f t="shared" si="4"/>
        <v>(15/1918)</v>
      </c>
      <c r="F83" s="11" t="str">
        <f t="shared" si="5"/>
        <v>0.8%</v>
      </c>
    </row>
    <row r="84" spans="1:6" x14ac:dyDescent="0.25">
      <c r="A84" s="9">
        <f t="shared" si="3"/>
        <v>0.75719333669863709</v>
      </c>
      <c r="B84" s="10">
        <v>7.5719333669863704E-3</v>
      </c>
      <c r="C84" t="s">
        <v>72</v>
      </c>
      <c r="D84">
        <v>15</v>
      </c>
      <c r="E84" s="22" t="str">
        <f t="shared" si="4"/>
        <v>(15/1918)</v>
      </c>
      <c r="F84" s="11" t="str">
        <f t="shared" si="5"/>
        <v>0.8%</v>
      </c>
    </row>
    <row r="85" spans="1:6" x14ac:dyDescent="0.25">
      <c r="A85" s="9">
        <f t="shared" si="3"/>
        <v>0.75719333669863709</v>
      </c>
      <c r="B85" s="10">
        <v>7.5719333669863704E-3</v>
      </c>
      <c r="C85" t="s">
        <v>312</v>
      </c>
      <c r="D85">
        <v>15</v>
      </c>
      <c r="E85" s="22" t="str">
        <f t="shared" si="4"/>
        <v>(15/1918)</v>
      </c>
      <c r="F85" s="11" t="str">
        <f t="shared" si="5"/>
        <v>0.8%</v>
      </c>
    </row>
    <row r="86" spans="1:6" x14ac:dyDescent="0.25">
      <c r="A86" s="9">
        <f t="shared" si="3"/>
        <v>0.75719333669863709</v>
      </c>
      <c r="B86" s="10">
        <v>7.5719333669863704E-3</v>
      </c>
      <c r="C86" t="s">
        <v>722</v>
      </c>
      <c r="D86">
        <v>15</v>
      </c>
      <c r="E86" s="22" t="str">
        <f t="shared" si="4"/>
        <v>(15/1918)</v>
      </c>
      <c r="F86" s="11" t="str">
        <f t="shared" si="5"/>
        <v>0.8%</v>
      </c>
    </row>
    <row r="87" spans="1:6" x14ac:dyDescent="0.25">
      <c r="A87" s="9">
        <f t="shared" si="3"/>
        <v>0.70671378091872794</v>
      </c>
      <c r="B87" s="10">
        <v>7.0671378091872791E-3</v>
      </c>
      <c r="C87" t="s">
        <v>383</v>
      </c>
      <c r="D87">
        <v>14</v>
      </c>
      <c r="E87" s="22" t="str">
        <f t="shared" si="4"/>
        <v>(14/1918)</v>
      </c>
      <c r="F87" s="11" t="str">
        <f t="shared" si="5"/>
        <v>0.7%</v>
      </c>
    </row>
    <row r="88" spans="1:6" x14ac:dyDescent="0.25">
      <c r="A88" s="9">
        <f t="shared" si="3"/>
        <v>0.70671378091872794</v>
      </c>
      <c r="B88" s="10">
        <v>7.0671378091872791E-3</v>
      </c>
      <c r="C88" t="s">
        <v>198</v>
      </c>
      <c r="D88">
        <v>14</v>
      </c>
      <c r="E88" s="22" t="str">
        <f t="shared" si="4"/>
        <v>(14/1918)</v>
      </c>
      <c r="F88" s="11" t="str">
        <f t="shared" si="5"/>
        <v>0.7%</v>
      </c>
    </row>
    <row r="89" spans="1:6" x14ac:dyDescent="0.25">
      <c r="A89" s="9">
        <f t="shared" si="3"/>
        <v>0.70671378091872794</v>
      </c>
      <c r="B89" s="10">
        <v>7.0671378091872791E-3</v>
      </c>
      <c r="C89" t="s">
        <v>467</v>
      </c>
      <c r="D89">
        <v>14</v>
      </c>
      <c r="E89" s="22" t="str">
        <f t="shared" si="4"/>
        <v>(14/1918)</v>
      </c>
      <c r="F89" s="11" t="str">
        <f t="shared" si="5"/>
        <v>0.7%</v>
      </c>
    </row>
    <row r="90" spans="1:6" x14ac:dyDescent="0.25">
      <c r="A90" s="9">
        <f t="shared" si="3"/>
        <v>0.70671378091872794</v>
      </c>
      <c r="B90" s="10">
        <v>7.0671378091872791E-3</v>
      </c>
      <c r="C90" t="s">
        <v>354</v>
      </c>
      <c r="D90">
        <v>14</v>
      </c>
      <c r="E90" s="22" t="str">
        <f t="shared" si="4"/>
        <v>(14/1918)</v>
      </c>
      <c r="F90" s="11" t="str">
        <f t="shared" si="5"/>
        <v>0.7%</v>
      </c>
    </row>
    <row r="91" spans="1:6" x14ac:dyDescent="0.25">
      <c r="A91" s="9">
        <f t="shared" si="3"/>
        <v>0.70671378091872794</v>
      </c>
      <c r="B91" s="10">
        <v>7.0671378091872791E-3</v>
      </c>
      <c r="C91" t="s">
        <v>300</v>
      </c>
      <c r="D91">
        <v>14</v>
      </c>
      <c r="E91" s="22" t="str">
        <f t="shared" si="4"/>
        <v>(14/1918)</v>
      </c>
      <c r="F91" s="11" t="str">
        <f t="shared" si="5"/>
        <v>0.7%</v>
      </c>
    </row>
    <row r="92" spans="1:6" x14ac:dyDescent="0.25">
      <c r="A92" s="9">
        <f t="shared" si="3"/>
        <v>0.70671378091872794</v>
      </c>
      <c r="B92" s="10">
        <v>7.0671378091872791E-3</v>
      </c>
      <c r="C92" t="s">
        <v>743</v>
      </c>
      <c r="D92">
        <v>14</v>
      </c>
      <c r="E92" s="22" t="str">
        <f t="shared" si="4"/>
        <v>(14/1918)</v>
      </c>
      <c r="F92" s="11" t="str">
        <f t="shared" si="5"/>
        <v>0.7%</v>
      </c>
    </row>
    <row r="93" spans="1:6" x14ac:dyDescent="0.25">
      <c r="A93" s="9">
        <f t="shared" si="3"/>
        <v>0.70671378091872794</v>
      </c>
      <c r="B93" s="10">
        <v>7.0671378091872791E-3</v>
      </c>
      <c r="C93" t="s">
        <v>358</v>
      </c>
      <c r="D93">
        <v>14</v>
      </c>
      <c r="E93" s="22" t="str">
        <f t="shared" si="4"/>
        <v>(14/1918)</v>
      </c>
      <c r="F93" s="11" t="str">
        <f t="shared" si="5"/>
        <v>0.7%</v>
      </c>
    </row>
    <row r="94" spans="1:6" x14ac:dyDescent="0.25">
      <c r="A94" s="9">
        <f t="shared" si="3"/>
        <v>0.70671378091872794</v>
      </c>
      <c r="B94" s="10">
        <v>7.0671378091872791E-3</v>
      </c>
      <c r="C94" t="s">
        <v>145</v>
      </c>
      <c r="D94">
        <v>14</v>
      </c>
      <c r="E94" s="22" t="str">
        <f t="shared" si="4"/>
        <v>(14/1918)</v>
      </c>
      <c r="F94" s="11" t="str">
        <f t="shared" si="5"/>
        <v>0.7%</v>
      </c>
    </row>
    <row r="95" spans="1:6" x14ac:dyDescent="0.25">
      <c r="A95" s="9">
        <f t="shared" si="3"/>
        <v>0.70671378091872794</v>
      </c>
      <c r="B95" s="10">
        <v>7.0671378091872791E-3</v>
      </c>
      <c r="C95" t="s">
        <v>399</v>
      </c>
      <c r="D95">
        <v>14</v>
      </c>
      <c r="E95" s="22" t="str">
        <f t="shared" si="4"/>
        <v>(14/1918)</v>
      </c>
      <c r="F95" s="11" t="str">
        <f t="shared" si="5"/>
        <v>0.7%</v>
      </c>
    </row>
    <row r="96" spans="1:6" x14ac:dyDescent="0.25">
      <c r="A96" s="9">
        <f t="shared" si="3"/>
        <v>0.70671378091872794</v>
      </c>
      <c r="B96" s="10">
        <v>7.0671378091872791E-3</v>
      </c>
      <c r="C96" t="s">
        <v>497</v>
      </c>
      <c r="D96">
        <v>14</v>
      </c>
      <c r="E96" s="22" t="str">
        <f t="shared" si="4"/>
        <v>(14/1918)</v>
      </c>
      <c r="F96" s="11" t="str">
        <f t="shared" si="5"/>
        <v>0.7%</v>
      </c>
    </row>
    <row r="97" spans="1:6" x14ac:dyDescent="0.25">
      <c r="A97" s="9">
        <f t="shared" si="3"/>
        <v>0.65623422513881879</v>
      </c>
      <c r="B97" s="10">
        <v>6.5623422513881877E-3</v>
      </c>
      <c r="C97" t="s">
        <v>707</v>
      </c>
      <c r="D97">
        <v>13</v>
      </c>
      <c r="E97" s="22" t="str">
        <f t="shared" si="4"/>
        <v>(13/1918)</v>
      </c>
      <c r="F97" s="11" t="str">
        <f t="shared" si="5"/>
        <v>0.7%</v>
      </c>
    </row>
    <row r="98" spans="1:6" x14ac:dyDescent="0.25">
      <c r="A98" s="9">
        <f t="shared" si="3"/>
        <v>0.65623422513881879</v>
      </c>
      <c r="B98" s="10">
        <v>6.5623422513881877E-3</v>
      </c>
      <c r="C98" t="s">
        <v>243</v>
      </c>
      <c r="D98">
        <v>13</v>
      </c>
      <c r="E98" s="22" t="str">
        <f t="shared" si="4"/>
        <v>(13/1918)</v>
      </c>
      <c r="F98" s="11" t="str">
        <f t="shared" si="5"/>
        <v>0.7%</v>
      </c>
    </row>
    <row r="99" spans="1:6" x14ac:dyDescent="0.25">
      <c r="A99" s="9">
        <f t="shared" si="3"/>
        <v>0.65623422513881879</v>
      </c>
      <c r="B99" s="10">
        <v>6.5623422513881877E-3</v>
      </c>
      <c r="C99" t="s">
        <v>55</v>
      </c>
      <c r="D99">
        <v>13</v>
      </c>
      <c r="E99" s="22" t="str">
        <f t="shared" si="4"/>
        <v>(13/1918)</v>
      </c>
      <c r="F99" s="11" t="str">
        <f t="shared" si="5"/>
        <v>0.7%</v>
      </c>
    </row>
    <row r="100" spans="1:6" x14ac:dyDescent="0.25">
      <c r="A100" s="9">
        <f t="shared" si="3"/>
        <v>0.65623422513881879</v>
      </c>
      <c r="B100" s="10">
        <v>6.5623422513881877E-3</v>
      </c>
      <c r="C100" t="s">
        <v>349</v>
      </c>
      <c r="D100">
        <v>13</v>
      </c>
      <c r="E100" s="22" t="str">
        <f t="shared" si="4"/>
        <v>(13/1918)</v>
      </c>
      <c r="F100" s="11" t="str">
        <f t="shared" si="5"/>
        <v>0.7%</v>
      </c>
    </row>
    <row r="101" spans="1:6" x14ac:dyDescent="0.25">
      <c r="A101" s="9">
        <f t="shared" si="3"/>
        <v>0.65623422513881879</v>
      </c>
      <c r="B101" s="10">
        <v>6.5623422513881877E-3</v>
      </c>
      <c r="C101" t="s">
        <v>112</v>
      </c>
      <c r="D101">
        <v>13</v>
      </c>
      <c r="E101" s="22" t="str">
        <f t="shared" si="4"/>
        <v>(13/1918)</v>
      </c>
      <c r="F101" s="11" t="str">
        <f t="shared" si="5"/>
        <v>0.7%</v>
      </c>
    </row>
    <row r="102" spans="1:6" x14ac:dyDescent="0.25">
      <c r="A102" s="9">
        <f t="shared" si="3"/>
        <v>0.65623422513881879</v>
      </c>
      <c r="B102" s="10">
        <v>6.5623422513881877E-3</v>
      </c>
      <c r="C102" t="s">
        <v>360</v>
      </c>
      <c r="D102">
        <v>13</v>
      </c>
      <c r="E102" s="22" t="str">
        <f t="shared" si="4"/>
        <v>(13/1918)</v>
      </c>
      <c r="F102" s="11" t="str">
        <f t="shared" si="5"/>
        <v>0.7%</v>
      </c>
    </row>
    <row r="103" spans="1:6" x14ac:dyDescent="0.25">
      <c r="A103" s="9">
        <f t="shared" si="3"/>
        <v>0.65623422513881879</v>
      </c>
      <c r="B103" s="10">
        <v>6.5623422513881877E-3</v>
      </c>
      <c r="C103" t="s">
        <v>45</v>
      </c>
      <c r="D103">
        <v>13</v>
      </c>
      <c r="E103" s="22" t="str">
        <f t="shared" si="4"/>
        <v>(13/1918)</v>
      </c>
      <c r="F103" s="11" t="str">
        <f t="shared" si="5"/>
        <v>0.7%</v>
      </c>
    </row>
    <row r="104" spans="1:6" x14ac:dyDescent="0.25">
      <c r="A104" s="9">
        <f t="shared" si="3"/>
        <v>0.65623422513881879</v>
      </c>
      <c r="B104" s="10">
        <v>6.5623422513881877E-3</v>
      </c>
      <c r="C104" t="s">
        <v>11</v>
      </c>
      <c r="D104">
        <v>13</v>
      </c>
      <c r="E104" s="22" t="str">
        <f t="shared" si="4"/>
        <v>(13/1918)</v>
      </c>
      <c r="F104" s="11" t="str">
        <f t="shared" si="5"/>
        <v>0.7%</v>
      </c>
    </row>
    <row r="105" spans="1:6" x14ac:dyDescent="0.25">
      <c r="A105" s="9">
        <f t="shared" si="3"/>
        <v>0.60575466935890965</v>
      </c>
      <c r="B105" s="10">
        <v>6.0575466935890963E-3</v>
      </c>
      <c r="C105" t="s">
        <v>805</v>
      </c>
      <c r="D105">
        <v>12</v>
      </c>
      <c r="E105" s="22" t="str">
        <f t="shared" si="4"/>
        <v>(12/1918)</v>
      </c>
      <c r="F105" s="11" t="str">
        <f t="shared" si="5"/>
        <v>0.6%</v>
      </c>
    </row>
    <row r="106" spans="1:6" x14ac:dyDescent="0.25">
      <c r="A106" s="9">
        <f t="shared" si="3"/>
        <v>0.60575466935890965</v>
      </c>
      <c r="B106" s="10">
        <v>6.0575466935890963E-3</v>
      </c>
      <c r="C106" t="s">
        <v>85</v>
      </c>
      <c r="D106">
        <v>12</v>
      </c>
      <c r="E106" s="22" t="str">
        <f t="shared" si="4"/>
        <v>(12/1918)</v>
      </c>
      <c r="F106" s="11" t="str">
        <f t="shared" si="5"/>
        <v>0.6%</v>
      </c>
    </row>
    <row r="107" spans="1:6" x14ac:dyDescent="0.25">
      <c r="A107" s="9">
        <f t="shared" si="3"/>
        <v>0.60575466935890965</v>
      </c>
      <c r="B107" s="10">
        <v>6.0575466935890963E-3</v>
      </c>
      <c r="C107" t="s">
        <v>31</v>
      </c>
      <c r="D107">
        <v>12</v>
      </c>
      <c r="E107" s="22" t="str">
        <f t="shared" si="4"/>
        <v>(12/1918)</v>
      </c>
      <c r="F107" s="11" t="str">
        <f t="shared" si="5"/>
        <v>0.6%</v>
      </c>
    </row>
    <row r="108" spans="1:6" x14ac:dyDescent="0.25">
      <c r="A108" s="9">
        <f t="shared" si="3"/>
        <v>0.60575466935890965</v>
      </c>
      <c r="B108" s="10">
        <v>6.0575466935890963E-3</v>
      </c>
      <c r="C108" t="s">
        <v>361</v>
      </c>
      <c r="D108">
        <v>12</v>
      </c>
      <c r="E108" s="22" t="str">
        <f t="shared" si="4"/>
        <v>(12/1918)</v>
      </c>
      <c r="F108" s="11" t="str">
        <f t="shared" si="5"/>
        <v>0.6%</v>
      </c>
    </row>
    <row r="109" spans="1:6" x14ac:dyDescent="0.25">
      <c r="A109" s="9">
        <f t="shared" si="3"/>
        <v>0.60575466935890965</v>
      </c>
      <c r="B109" s="10">
        <v>6.0575466935890963E-3</v>
      </c>
      <c r="C109" t="s">
        <v>821</v>
      </c>
      <c r="D109">
        <v>12</v>
      </c>
      <c r="E109" s="22" t="str">
        <f t="shared" si="4"/>
        <v>(12/1918)</v>
      </c>
      <c r="F109" s="11" t="str">
        <f t="shared" si="5"/>
        <v>0.6%</v>
      </c>
    </row>
    <row r="110" spans="1:6" x14ac:dyDescent="0.25">
      <c r="A110" s="9">
        <f t="shared" si="3"/>
        <v>0.60575466935890965</v>
      </c>
      <c r="B110" s="10">
        <v>6.0575466935890963E-3</v>
      </c>
      <c r="C110" t="s">
        <v>480</v>
      </c>
      <c r="D110">
        <v>12</v>
      </c>
      <c r="E110" s="22" t="str">
        <f t="shared" si="4"/>
        <v>(12/1918)</v>
      </c>
      <c r="F110" s="11" t="str">
        <f t="shared" si="5"/>
        <v>0.6%</v>
      </c>
    </row>
    <row r="111" spans="1:6" x14ac:dyDescent="0.25">
      <c r="A111" s="9">
        <f t="shared" si="3"/>
        <v>0.60575466935890965</v>
      </c>
      <c r="B111" s="10">
        <v>6.0575466935890963E-3</v>
      </c>
      <c r="C111" t="s">
        <v>113</v>
      </c>
      <c r="D111">
        <v>12</v>
      </c>
      <c r="E111" s="22" t="str">
        <f t="shared" si="4"/>
        <v>(12/1918)</v>
      </c>
      <c r="F111" s="11" t="str">
        <f t="shared" si="5"/>
        <v>0.6%</v>
      </c>
    </row>
    <row r="112" spans="1:6" x14ac:dyDescent="0.25">
      <c r="A112" s="9">
        <f t="shared" si="3"/>
        <v>0.60575466935890965</v>
      </c>
      <c r="B112" s="10">
        <v>6.0575466935890963E-3</v>
      </c>
      <c r="C112" t="s">
        <v>62</v>
      </c>
      <c r="D112">
        <v>12</v>
      </c>
      <c r="E112" s="22" t="str">
        <f t="shared" si="4"/>
        <v>(12/1918)</v>
      </c>
      <c r="F112" s="11" t="str">
        <f t="shared" si="5"/>
        <v>0.6%</v>
      </c>
    </row>
    <row r="113" spans="1:6" x14ac:dyDescent="0.25">
      <c r="A113" s="9">
        <f t="shared" si="3"/>
        <v>0.60575466935890965</v>
      </c>
      <c r="B113" s="10">
        <v>6.0575466935890963E-3</v>
      </c>
      <c r="C113" t="s">
        <v>177</v>
      </c>
      <c r="D113">
        <v>12</v>
      </c>
      <c r="E113" s="22" t="str">
        <f t="shared" si="4"/>
        <v>(12/1918)</v>
      </c>
      <c r="F113" s="11" t="str">
        <f t="shared" si="5"/>
        <v>0.6%</v>
      </c>
    </row>
    <row r="114" spans="1:6" x14ac:dyDescent="0.25">
      <c r="A114" s="9">
        <f t="shared" si="3"/>
        <v>0.60575466935890965</v>
      </c>
      <c r="B114" s="10">
        <v>6.0575466935890963E-3</v>
      </c>
      <c r="C114" t="s">
        <v>296</v>
      </c>
      <c r="D114">
        <v>12</v>
      </c>
      <c r="E114" s="22" t="str">
        <f t="shared" si="4"/>
        <v>(12/1918)</v>
      </c>
      <c r="F114" s="11" t="str">
        <f t="shared" si="5"/>
        <v>0.6%</v>
      </c>
    </row>
    <row r="115" spans="1:6" x14ac:dyDescent="0.25">
      <c r="A115" s="9">
        <f t="shared" si="3"/>
        <v>0.60575466935890965</v>
      </c>
      <c r="B115" s="10">
        <v>6.0575466935890963E-3</v>
      </c>
      <c r="C115" t="s">
        <v>925</v>
      </c>
      <c r="D115">
        <v>12</v>
      </c>
      <c r="E115" s="22" t="str">
        <f t="shared" si="4"/>
        <v>(12/1918)</v>
      </c>
      <c r="F115" s="11" t="str">
        <f t="shared" si="5"/>
        <v>0.6%</v>
      </c>
    </row>
    <row r="116" spans="1:6" x14ac:dyDescent="0.25">
      <c r="A116" s="9">
        <f t="shared" si="3"/>
        <v>0.60575466935890965</v>
      </c>
      <c r="B116" s="10">
        <v>6.0575466935890963E-3</v>
      </c>
      <c r="C116" t="s">
        <v>130</v>
      </c>
      <c r="D116">
        <v>12</v>
      </c>
      <c r="E116" s="22" t="str">
        <f t="shared" si="4"/>
        <v>(12/1918)</v>
      </c>
      <c r="F116" s="11" t="str">
        <f t="shared" si="5"/>
        <v>0.6%</v>
      </c>
    </row>
    <row r="117" spans="1:6" x14ac:dyDescent="0.25">
      <c r="A117" s="9">
        <f t="shared" si="3"/>
        <v>0.5552751135790005</v>
      </c>
      <c r="B117" s="10">
        <v>5.552751135790005E-3</v>
      </c>
      <c r="C117" t="s">
        <v>209</v>
      </c>
      <c r="D117">
        <v>11</v>
      </c>
      <c r="E117" s="22" t="str">
        <f t="shared" si="4"/>
        <v>(11/1918)</v>
      </c>
      <c r="F117" s="11" t="str">
        <f t="shared" si="5"/>
        <v>0.6%</v>
      </c>
    </row>
    <row r="118" spans="1:6" x14ac:dyDescent="0.25">
      <c r="A118" s="9">
        <f t="shared" si="3"/>
        <v>0.5552751135790005</v>
      </c>
      <c r="B118" s="10">
        <v>5.552751135790005E-3</v>
      </c>
      <c r="C118" t="s">
        <v>267</v>
      </c>
      <c r="D118">
        <v>11</v>
      </c>
      <c r="E118" s="22" t="str">
        <f t="shared" si="4"/>
        <v>(11/1918)</v>
      </c>
      <c r="F118" s="11" t="str">
        <f t="shared" si="5"/>
        <v>0.6%</v>
      </c>
    </row>
    <row r="119" spans="1:6" x14ac:dyDescent="0.25">
      <c r="A119" s="9">
        <f t="shared" si="3"/>
        <v>0.5552751135790005</v>
      </c>
      <c r="B119" s="10">
        <v>5.552751135790005E-3</v>
      </c>
      <c r="C119" t="s">
        <v>303</v>
      </c>
      <c r="D119">
        <v>11</v>
      </c>
      <c r="E119" s="22" t="str">
        <f t="shared" si="4"/>
        <v>(11/1918)</v>
      </c>
      <c r="F119" s="11" t="str">
        <f t="shared" si="5"/>
        <v>0.6%</v>
      </c>
    </row>
    <row r="120" spans="1:6" x14ac:dyDescent="0.25">
      <c r="A120" s="9">
        <f t="shared" si="3"/>
        <v>0.5552751135790005</v>
      </c>
      <c r="B120" s="10">
        <v>5.552751135790005E-3</v>
      </c>
      <c r="C120" t="s">
        <v>347</v>
      </c>
      <c r="D120">
        <v>11</v>
      </c>
      <c r="E120" s="22" t="str">
        <f t="shared" si="4"/>
        <v>(11/1918)</v>
      </c>
      <c r="F120" s="11" t="str">
        <f t="shared" si="5"/>
        <v>0.6%</v>
      </c>
    </row>
    <row r="121" spans="1:6" x14ac:dyDescent="0.25">
      <c r="A121" s="9">
        <f t="shared" si="3"/>
        <v>0.5552751135790005</v>
      </c>
      <c r="B121" s="10">
        <v>5.552751135790005E-3</v>
      </c>
      <c r="C121" t="s">
        <v>412</v>
      </c>
      <c r="D121">
        <v>11</v>
      </c>
      <c r="E121" s="22" t="str">
        <f t="shared" si="4"/>
        <v>(11/1918)</v>
      </c>
      <c r="F121" s="11" t="str">
        <f t="shared" si="5"/>
        <v>0.6%</v>
      </c>
    </row>
    <row r="122" spans="1:6" x14ac:dyDescent="0.25">
      <c r="A122" s="9">
        <f t="shared" si="3"/>
        <v>0.5552751135790005</v>
      </c>
      <c r="B122" s="10">
        <v>5.552751135790005E-3</v>
      </c>
      <c r="C122" t="s">
        <v>88</v>
      </c>
      <c r="D122">
        <v>11</v>
      </c>
      <c r="E122" s="22" t="str">
        <f t="shared" si="4"/>
        <v>(11/1918)</v>
      </c>
      <c r="F122" s="11" t="str">
        <f t="shared" si="5"/>
        <v>0.6%</v>
      </c>
    </row>
    <row r="123" spans="1:6" x14ac:dyDescent="0.25">
      <c r="A123" s="9">
        <f t="shared" si="3"/>
        <v>0.5552751135790005</v>
      </c>
      <c r="B123" s="10">
        <v>5.552751135790005E-3</v>
      </c>
      <c r="C123" t="s">
        <v>152</v>
      </c>
      <c r="D123">
        <v>11</v>
      </c>
      <c r="E123" s="22" t="str">
        <f t="shared" si="4"/>
        <v>(11/1918)</v>
      </c>
      <c r="F123" s="11" t="str">
        <f t="shared" si="5"/>
        <v>0.6%</v>
      </c>
    </row>
    <row r="124" spans="1:6" x14ac:dyDescent="0.25">
      <c r="A124" s="9">
        <f t="shared" si="3"/>
        <v>0.5552751135790005</v>
      </c>
      <c r="B124" s="10">
        <v>5.552751135790005E-3</v>
      </c>
      <c r="C124" t="s">
        <v>73</v>
      </c>
      <c r="D124">
        <v>11</v>
      </c>
      <c r="E124" s="22" t="str">
        <f t="shared" si="4"/>
        <v>(11/1918)</v>
      </c>
      <c r="F124" s="11" t="str">
        <f t="shared" si="5"/>
        <v>0.6%</v>
      </c>
    </row>
    <row r="125" spans="1:6" x14ac:dyDescent="0.25">
      <c r="A125" s="9">
        <f t="shared" si="3"/>
        <v>0.50479555779909135</v>
      </c>
      <c r="B125" s="10">
        <v>5.0479555779909136E-3</v>
      </c>
      <c r="C125" t="s">
        <v>305</v>
      </c>
      <c r="D125">
        <v>10</v>
      </c>
      <c r="E125" s="22" t="str">
        <f t="shared" si="4"/>
        <v>(10/1918)</v>
      </c>
      <c r="F125" s="11" t="str">
        <f t="shared" si="5"/>
        <v>0.5%</v>
      </c>
    </row>
    <row r="126" spans="1:6" x14ac:dyDescent="0.25">
      <c r="A126" s="9">
        <f t="shared" si="3"/>
        <v>0.50479555779909135</v>
      </c>
      <c r="B126" s="10">
        <v>5.0479555779909136E-3</v>
      </c>
      <c r="C126" t="s">
        <v>308</v>
      </c>
      <c r="D126">
        <v>10</v>
      </c>
      <c r="E126" s="22" t="str">
        <f t="shared" si="4"/>
        <v>(10/1918)</v>
      </c>
      <c r="F126" s="11" t="str">
        <f t="shared" si="5"/>
        <v>0.5%</v>
      </c>
    </row>
    <row r="127" spans="1:6" x14ac:dyDescent="0.25">
      <c r="A127" s="9">
        <f t="shared" si="3"/>
        <v>0.50479555779909135</v>
      </c>
      <c r="B127" s="10">
        <v>5.0479555779909136E-3</v>
      </c>
      <c r="C127" t="s">
        <v>307</v>
      </c>
      <c r="D127">
        <v>10</v>
      </c>
      <c r="E127" s="22" t="str">
        <f t="shared" si="4"/>
        <v>(10/1918)</v>
      </c>
      <c r="F127" s="11" t="str">
        <f t="shared" si="5"/>
        <v>0.5%</v>
      </c>
    </row>
    <row r="128" spans="1:6" x14ac:dyDescent="0.25">
      <c r="A128" s="9">
        <f t="shared" si="3"/>
        <v>0.50479555779909135</v>
      </c>
      <c r="B128" s="10">
        <v>5.0479555779909136E-3</v>
      </c>
      <c r="C128" t="s">
        <v>309</v>
      </c>
      <c r="D128">
        <v>10</v>
      </c>
      <c r="E128" s="22" t="str">
        <f t="shared" si="4"/>
        <v>(10/1918)</v>
      </c>
      <c r="F128" s="11" t="str">
        <f t="shared" si="5"/>
        <v>0.5%</v>
      </c>
    </row>
    <row r="129" spans="1:6" x14ac:dyDescent="0.25">
      <c r="A129" s="9">
        <f t="shared" si="3"/>
        <v>0.50479555779909135</v>
      </c>
      <c r="B129" s="10">
        <v>5.0479555779909136E-3</v>
      </c>
      <c r="C129" t="s">
        <v>184</v>
      </c>
      <c r="D129">
        <v>10</v>
      </c>
      <c r="E129" s="22" t="str">
        <f t="shared" si="4"/>
        <v>(10/1918)</v>
      </c>
      <c r="F129" s="11" t="str">
        <f t="shared" si="5"/>
        <v>0.5%</v>
      </c>
    </row>
    <row r="130" spans="1:6" x14ac:dyDescent="0.25">
      <c r="A130" s="9">
        <f t="shared" ref="A130:A193" si="6">B130*100</f>
        <v>0.50479555779909135</v>
      </c>
      <c r="B130" s="10">
        <v>5.0479555779909136E-3</v>
      </c>
      <c r="C130" t="s">
        <v>224</v>
      </c>
      <c r="D130">
        <v>10</v>
      </c>
      <c r="E130" s="22" t="str">
        <f t="shared" si="4"/>
        <v>(10/1918)</v>
      </c>
      <c r="F130" s="11" t="str">
        <f t="shared" si="5"/>
        <v>0.5%</v>
      </c>
    </row>
    <row r="131" spans="1:6" x14ac:dyDescent="0.25">
      <c r="A131" s="9">
        <f t="shared" si="6"/>
        <v>0.50479555779909135</v>
      </c>
      <c r="B131" s="10">
        <v>5.0479555779909136E-3</v>
      </c>
      <c r="C131" t="s">
        <v>24</v>
      </c>
      <c r="D131">
        <v>10</v>
      </c>
      <c r="E131" s="22" t="str">
        <f t="shared" si="4"/>
        <v>(10/1918)</v>
      </c>
      <c r="F131" s="11" t="str">
        <f t="shared" si="5"/>
        <v>0.5%</v>
      </c>
    </row>
    <row r="132" spans="1:6" x14ac:dyDescent="0.25">
      <c r="A132" s="9">
        <f t="shared" si="6"/>
        <v>0.50479555779909135</v>
      </c>
      <c r="B132" s="10">
        <v>5.0479555779909136E-3</v>
      </c>
      <c r="C132" t="s">
        <v>356</v>
      </c>
      <c r="D132">
        <v>10</v>
      </c>
      <c r="E132" s="22" t="str">
        <f t="shared" ref="E132:E195" si="7">"("&amp;D132&amp;"/1918)"</f>
        <v>(10/1918)</v>
      </c>
      <c r="F132" s="11" t="str">
        <f t="shared" ref="F132:F195" si="8">TEXT(D132/1981, "0.0%")</f>
        <v>0.5%</v>
      </c>
    </row>
    <row r="133" spans="1:6" x14ac:dyDescent="0.25">
      <c r="A133" s="9">
        <f t="shared" si="6"/>
        <v>0.50479555779909135</v>
      </c>
      <c r="B133" s="10">
        <v>5.0479555779909136E-3</v>
      </c>
      <c r="C133" t="s">
        <v>733</v>
      </c>
      <c r="D133">
        <v>10</v>
      </c>
      <c r="E133" s="22" t="str">
        <f t="shared" si="7"/>
        <v>(10/1918)</v>
      </c>
      <c r="F133" s="11" t="str">
        <f t="shared" si="8"/>
        <v>0.5%</v>
      </c>
    </row>
    <row r="134" spans="1:6" x14ac:dyDescent="0.25">
      <c r="A134" s="9">
        <f t="shared" si="6"/>
        <v>0.50479555779909135</v>
      </c>
      <c r="B134" s="10">
        <v>5.0479555779909136E-3</v>
      </c>
      <c r="C134" t="s">
        <v>12</v>
      </c>
      <c r="D134">
        <v>10</v>
      </c>
      <c r="E134" s="22" t="str">
        <f t="shared" si="7"/>
        <v>(10/1918)</v>
      </c>
      <c r="F134" s="11" t="str">
        <f t="shared" si="8"/>
        <v>0.5%</v>
      </c>
    </row>
    <row r="135" spans="1:6" x14ac:dyDescent="0.25">
      <c r="A135" s="9">
        <f t="shared" si="6"/>
        <v>0.50479555779909135</v>
      </c>
      <c r="B135" s="10">
        <v>5.0479555779909136E-3</v>
      </c>
      <c r="C135" t="s">
        <v>299</v>
      </c>
      <c r="D135">
        <v>10</v>
      </c>
      <c r="E135" s="22" t="str">
        <f t="shared" si="7"/>
        <v>(10/1918)</v>
      </c>
      <c r="F135" s="11" t="str">
        <f t="shared" si="8"/>
        <v>0.5%</v>
      </c>
    </row>
    <row r="136" spans="1:6" x14ac:dyDescent="0.25">
      <c r="A136" s="9">
        <f t="shared" si="6"/>
        <v>0.50479555779909135</v>
      </c>
      <c r="B136" s="10">
        <v>5.0479555779909136E-3</v>
      </c>
      <c r="C136" t="s">
        <v>313</v>
      </c>
      <c r="D136">
        <v>10</v>
      </c>
      <c r="E136" s="22" t="str">
        <f t="shared" si="7"/>
        <v>(10/1918)</v>
      </c>
      <c r="F136" s="11" t="str">
        <f t="shared" si="8"/>
        <v>0.5%</v>
      </c>
    </row>
    <row r="137" spans="1:6" x14ac:dyDescent="0.25">
      <c r="A137" s="9">
        <f t="shared" si="6"/>
        <v>0.50479555779909135</v>
      </c>
      <c r="B137" s="10">
        <v>5.0479555779909136E-3</v>
      </c>
      <c r="C137" t="s">
        <v>351</v>
      </c>
      <c r="D137">
        <v>10</v>
      </c>
      <c r="E137" s="22" t="str">
        <f t="shared" si="7"/>
        <v>(10/1918)</v>
      </c>
      <c r="F137" s="11" t="str">
        <f t="shared" si="8"/>
        <v>0.5%</v>
      </c>
    </row>
    <row r="138" spans="1:6" x14ac:dyDescent="0.25">
      <c r="A138" s="9">
        <f t="shared" si="6"/>
        <v>0.50479555779909135</v>
      </c>
      <c r="B138" s="10">
        <v>5.0479555779909136E-3</v>
      </c>
      <c r="C138" t="s">
        <v>290</v>
      </c>
      <c r="D138">
        <v>10</v>
      </c>
      <c r="E138" s="22" t="str">
        <f t="shared" si="7"/>
        <v>(10/1918)</v>
      </c>
      <c r="F138" s="11" t="str">
        <f t="shared" si="8"/>
        <v>0.5%</v>
      </c>
    </row>
    <row r="139" spans="1:6" x14ac:dyDescent="0.25">
      <c r="A139" s="9">
        <f t="shared" si="6"/>
        <v>0.45431600201918221</v>
      </c>
      <c r="B139" s="10">
        <v>4.5431600201918223E-3</v>
      </c>
      <c r="C139" t="s">
        <v>381</v>
      </c>
      <c r="D139">
        <v>9</v>
      </c>
      <c r="E139" s="22" t="str">
        <f t="shared" si="7"/>
        <v>(9/1918)</v>
      </c>
      <c r="F139" s="11" t="str">
        <f t="shared" si="8"/>
        <v>0.5%</v>
      </c>
    </row>
    <row r="140" spans="1:6" x14ac:dyDescent="0.25">
      <c r="A140" s="9">
        <f t="shared" si="6"/>
        <v>0.45431600201918221</v>
      </c>
      <c r="B140" s="10">
        <v>4.5431600201918223E-3</v>
      </c>
      <c r="C140" t="s">
        <v>830</v>
      </c>
      <c r="D140">
        <v>9</v>
      </c>
      <c r="E140" s="22" t="str">
        <f t="shared" si="7"/>
        <v>(9/1918)</v>
      </c>
      <c r="F140" s="11" t="str">
        <f t="shared" si="8"/>
        <v>0.5%</v>
      </c>
    </row>
    <row r="141" spans="1:6" x14ac:dyDescent="0.25">
      <c r="A141" s="9">
        <f t="shared" si="6"/>
        <v>0.45431600201918221</v>
      </c>
      <c r="B141" s="10">
        <v>4.5431600201918223E-3</v>
      </c>
      <c r="C141" t="s">
        <v>763</v>
      </c>
      <c r="D141">
        <v>9</v>
      </c>
      <c r="E141" s="22" t="str">
        <f t="shared" si="7"/>
        <v>(9/1918)</v>
      </c>
      <c r="F141" s="11" t="str">
        <f t="shared" si="8"/>
        <v>0.5%</v>
      </c>
    </row>
    <row r="142" spans="1:6" x14ac:dyDescent="0.25">
      <c r="A142" s="9">
        <f t="shared" si="6"/>
        <v>0.45431600201918221</v>
      </c>
      <c r="B142" s="10">
        <v>4.5431600201918223E-3</v>
      </c>
      <c r="C142" t="s">
        <v>602</v>
      </c>
      <c r="D142">
        <v>9</v>
      </c>
      <c r="E142" s="22" t="str">
        <f t="shared" si="7"/>
        <v>(9/1918)</v>
      </c>
      <c r="F142" s="11" t="str">
        <f t="shared" si="8"/>
        <v>0.5%</v>
      </c>
    </row>
    <row r="143" spans="1:6" x14ac:dyDescent="0.25">
      <c r="A143" s="9">
        <f t="shared" si="6"/>
        <v>0.45431600201918221</v>
      </c>
      <c r="B143" s="10">
        <v>4.5431600201918223E-3</v>
      </c>
      <c r="C143" t="s">
        <v>362</v>
      </c>
      <c r="D143">
        <v>9</v>
      </c>
      <c r="E143" s="22" t="str">
        <f t="shared" si="7"/>
        <v>(9/1918)</v>
      </c>
      <c r="F143" s="11" t="str">
        <f t="shared" si="8"/>
        <v>0.5%</v>
      </c>
    </row>
    <row r="144" spans="1:6" x14ac:dyDescent="0.25">
      <c r="A144" s="9">
        <f t="shared" si="6"/>
        <v>0.45431600201918221</v>
      </c>
      <c r="B144" s="10">
        <v>4.5431600201918223E-3</v>
      </c>
      <c r="C144" t="s">
        <v>741</v>
      </c>
      <c r="D144">
        <v>9</v>
      </c>
      <c r="E144" s="22" t="str">
        <f t="shared" si="7"/>
        <v>(9/1918)</v>
      </c>
      <c r="F144" s="11" t="str">
        <f t="shared" si="8"/>
        <v>0.5%</v>
      </c>
    </row>
    <row r="145" spans="1:6" x14ac:dyDescent="0.25">
      <c r="A145" s="9">
        <f t="shared" si="6"/>
        <v>0.45431600201918221</v>
      </c>
      <c r="B145" s="10">
        <v>4.5431600201918223E-3</v>
      </c>
      <c r="C145" t="s">
        <v>239</v>
      </c>
      <c r="D145">
        <v>9</v>
      </c>
      <c r="E145" s="22" t="str">
        <f t="shared" si="7"/>
        <v>(9/1918)</v>
      </c>
      <c r="F145" s="11" t="str">
        <f t="shared" si="8"/>
        <v>0.5%</v>
      </c>
    </row>
    <row r="146" spans="1:6" x14ac:dyDescent="0.25">
      <c r="A146" s="9">
        <f t="shared" si="6"/>
        <v>0.45431600201918221</v>
      </c>
      <c r="B146" s="10">
        <v>4.5431600201918223E-3</v>
      </c>
      <c r="C146" t="s">
        <v>792</v>
      </c>
      <c r="D146">
        <v>9</v>
      </c>
      <c r="E146" s="22" t="str">
        <f t="shared" si="7"/>
        <v>(9/1918)</v>
      </c>
      <c r="F146" s="11" t="str">
        <f t="shared" si="8"/>
        <v>0.5%</v>
      </c>
    </row>
    <row r="147" spans="1:6" x14ac:dyDescent="0.25">
      <c r="A147" s="9">
        <f t="shared" si="6"/>
        <v>0.45431600201918221</v>
      </c>
      <c r="B147" s="10">
        <v>4.5431600201918223E-3</v>
      </c>
      <c r="C147" t="s">
        <v>339</v>
      </c>
      <c r="D147">
        <v>9</v>
      </c>
      <c r="E147" s="22" t="str">
        <f t="shared" si="7"/>
        <v>(9/1918)</v>
      </c>
      <c r="F147" s="11" t="str">
        <f t="shared" si="8"/>
        <v>0.5%</v>
      </c>
    </row>
    <row r="148" spans="1:6" x14ac:dyDescent="0.25">
      <c r="A148" s="9">
        <f t="shared" si="6"/>
        <v>0.45431600201918221</v>
      </c>
      <c r="B148" s="10">
        <v>4.5431600201918223E-3</v>
      </c>
      <c r="C148" t="s">
        <v>232</v>
      </c>
      <c r="D148">
        <v>9</v>
      </c>
      <c r="E148" s="22" t="str">
        <f t="shared" si="7"/>
        <v>(9/1918)</v>
      </c>
      <c r="F148" s="11" t="str">
        <f t="shared" si="8"/>
        <v>0.5%</v>
      </c>
    </row>
    <row r="149" spans="1:6" x14ac:dyDescent="0.25">
      <c r="A149" s="9">
        <f t="shared" si="6"/>
        <v>0.45431600201918221</v>
      </c>
      <c r="B149" s="10">
        <v>4.5431600201918223E-3</v>
      </c>
      <c r="C149" t="s">
        <v>348</v>
      </c>
      <c r="D149">
        <v>9</v>
      </c>
      <c r="E149" s="22" t="str">
        <f t="shared" si="7"/>
        <v>(9/1918)</v>
      </c>
      <c r="F149" s="11" t="str">
        <f t="shared" si="8"/>
        <v>0.5%</v>
      </c>
    </row>
    <row r="150" spans="1:6" x14ac:dyDescent="0.25">
      <c r="A150" s="9">
        <f t="shared" si="6"/>
        <v>0.45431600201918221</v>
      </c>
      <c r="B150" s="10">
        <v>4.5431600201918223E-3</v>
      </c>
      <c r="C150" t="s">
        <v>251</v>
      </c>
      <c r="D150">
        <v>9</v>
      </c>
      <c r="E150" s="22" t="str">
        <f t="shared" si="7"/>
        <v>(9/1918)</v>
      </c>
      <c r="F150" s="11" t="str">
        <f t="shared" si="8"/>
        <v>0.5%</v>
      </c>
    </row>
    <row r="151" spans="1:6" x14ac:dyDescent="0.25">
      <c r="A151" s="9">
        <f t="shared" si="6"/>
        <v>0.45431600201918221</v>
      </c>
      <c r="B151" s="10">
        <v>4.5431600201918223E-3</v>
      </c>
      <c r="C151" t="s">
        <v>132</v>
      </c>
      <c r="D151">
        <v>9</v>
      </c>
      <c r="E151" s="22" t="str">
        <f t="shared" si="7"/>
        <v>(9/1918)</v>
      </c>
      <c r="F151" s="11" t="str">
        <f t="shared" si="8"/>
        <v>0.5%</v>
      </c>
    </row>
    <row r="152" spans="1:6" x14ac:dyDescent="0.25">
      <c r="A152" s="9">
        <f t="shared" si="6"/>
        <v>0.45431600201918221</v>
      </c>
      <c r="B152" s="10">
        <v>4.5431600201918223E-3</v>
      </c>
      <c r="C152" t="s">
        <v>705</v>
      </c>
      <c r="D152">
        <v>9</v>
      </c>
      <c r="E152" s="22" t="str">
        <f t="shared" si="7"/>
        <v>(9/1918)</v>
      </c>
      <c r="F152" s="11" t="str">
        <f t="shared" si="8"/>
        <v>0.5%</v>
      </c>
    </row>
    <row r="153" spans="1:6" x14ac:dyDescent="0.25">
      <c r="A153" s="9">
        <f t="shared" si="6"/>
        <v>0.40383644623927306</v>
      </c>
      <c r="B153" s="10">
        <v>4.0383644623927309E-3</v>
      </c>
      <c r="C153" t="s">
        <v>182</v>
      </c>
      <c r="D153">
        <v>8</v>
      </c>
      <c r="E153" s="22" t="str">
        <f t="shared" si="7"/>
        <v>(8/1918)</v>
      </c>
      <c r="F153" s="11" t="str">
        <f t="shared" si="8"/>
        <v>0.4%</v>
      </c>
    </row>
    <row r="154" spans="1:6" x14ac:dyDescent="0.25">
      <c r="A154" s="9">
        <f t="shared" si="6"/>
        <v>0.40383644623927306</v>
      </c>
      <c r="B154" s="10">
        <v>4.0383644623927309E-3</v>
      </c>
      <c r="C154" t="s">
        <v>496</v>
      </c>
      <c r="D154">
        <v>8</v>
      </c>
      <c r="E154" s="22" t="str">
        <f t="shared" si="7"/>
        <v>(8/1918)</v>
      </c>
      <c r="F154" s="11" t="str">
        <f t="shared" si="8"/>
        <v>0.4%</v>
      </c>
    </row>
    <row r="155" spans="1:6" x14ac:dyDescent="0.25">
      <c r="A155" s="9">
        <f t="shared" si="6"/>
        <v>0.40383644623927306</v>
      </c>
      <c r="B155" s="10">
        <v>4.0383644623927309E-3</v>
      </c>
      <c r="C155" t="s">
        <v>87</v>
      </c>
      <c r="D155">
        <v>8</v>
      </c>
      <c r="E155" s="22" t="str">
        <f t="shared" si="7"/>
        <v>(8/1918)</v>
      </c>
      <c r="F155" s="11" t="str">
        <f t="shared" si="8"/>
        <v>0.4%</v>
      </c>
    </row>
    <row r="156" spans="1:6" x14ac:dyDescent="0.25">
      <c r="A156" s="9">
        <f t="shared" si="6"/>
        <v>0.40383644623927306</v>
      </c>
      <c r="B156" s="10">
        <v>4.0383644623927309E-3</v>
      </c>
      <c r="C156" t="s">
        <v>415</v>
      </c>
      <c r="D156">
        <v>8</v>
      </c>
      <c r="E156" s="22" t="str">
        <f t="shared" si="7"/>
        <v>(8/1918)</v>
      </c>
      <c r="F156" s="11" t="str">
        <f t="shared" si="8"/>
        <v>0.4%</v>
      </c>
    </row>
    <row r="157" spans="1:6" x14ac:dyDescent="0.25">
      <c r="A157" s="9">
        <f t="shared" si="6"/>
        <v>0.40383644623927306</v>
      </c>
      <c r="B157" s="10">
        <v>4.0383644623927309E-3</v>
      </c>
      <c r="C157" t="s">
        <v>416</v>
      </c>
      <c r="D157">
        <v>8</v>
      </c>
      <c r="E157" s="22" t="str">
        <f t="shared" si="7"/>
        <v>(8/1918)</v>
      </c>
      <c r="F157" s="11" t="str">
        <f t="shared" si="8"/>
        <v>0.4%</v>
      </c>
    </row>
    <row r="158" spans="1:6" x14ac:dyDescent="0.25">
      <c r="A158" s="9">
        <f t="shared" si="6"/>
        <v>0.40383644623927306</v>
      </c>
      <c r="B158" s="10">
        <v>4.0383644623927309E-3</v>
      </c>
      <c r="C158" t="s">
        <v>391</v>
      </c>
      <c r="D158">
        <v>8</v>
      </c>
      <c r="E158" s="22" t="str">
        <f t="shared" si="7"/>
        <v>(8/1918)</v>
      </c>
      <c r="F158" s="11" t="str">
        <f t="shared" si="8"/>
        <v>0.4%</v>
      </c>
    </row>
    <row r="159" spans="1:6" x14ac:dyDescent="0.25">
      <c r="A159" s="9">
        <f t="shared" si="6"/>
        <v>0.40383644623927306</v>
      </c>
      <c r="B159" s="10">
        <v>4.0383644623927309E-3</v>
      </c>
      <c r="C159" t="s">
        <v>84</v>
      </c>
      <c r="D159">
        <v>8</v>
      </c>
      <c r="E159" s="22" t="str">
        <f t="shared" si="7"/>
        <v>(8/1918)</v>
      </c>
      <c r="F159" s="11" t="str">
        <f t="shared" si="8"/>
        <v>0.4%</v>
      </c>
    </row>
    <row r="160" spans="1:6" x14ac:dyDescent="0.25">
      <c r="A160" s="9">
        <f t="shared" si="6"/>
        <v>0.40383644623927306</v>
      </c>
      <c r="B160" s="10">
        <v>4.0383644623927309E-3</v>
      </c>
      <c r="C160" t="s">
        <v>460</v>
      </c>
      <c r="D160">
        <v>8</v>
      </c>
      <c r="E160" s="22" t="str">
        <f t="shared" si="7"/>
        <v>(8/1918)</v>
      </c>
      <c r="F160" s="11" t="str">
        <f t="shared" si="8"/>
        <v>0.4%</v>
      </c>
    </row>
    <row r="161" spans="1:6" x14ac:dyDescent="0.25">
      <c r="A161" s="9">
        <f t="shared" si="6"/>
        <v>0.40383644623927306</v>
      </c>
      <c r="B161" s="10">
        <v>4.0383644623927309E-3</v>
      </c>
      <c r="C161" t="s">
        <v>493</v>
      </c>
      <c r="D161">
        <v>8</v>
      </c>
      <c r="E161" s="22" t="str">
        <f t="shared" si="7"/>
        <v>(8/1918)</v>
      </c>
      <c r="F161" s="11" t="str">
        <f t="shared" si="8"/>
        <v>0.4%</v>
      </c>
    </row>
    <row r="162" spans="1:6" x14ac:dyDescent="0.25">
      <c r="A162" s="9">
        <f t="shared" si="6"/>
        <v>0.40383644623927306</v>
      </c>
      <c r="B162" s="10">
        <v>4.0383644623927309E-3</v>
      </c>
      <c r="C162" t="s">
        <v>495</v>
      </c>
      <c r="D162">
        <v>8</v>
      </c>
      <c r="E162" s="22" t="str">
        <f t="shared" si="7"/>
        <v>(8/1918)</v>
      </c>
      <c r="F162" s="11" t="str">
        <f t="shared" si="8"/>
        <v>0.4%</v>
      </c>
    </row>
    <row r="163" spans="1:6" x14ac:dyDescent="0.25">
      <c r="A163" s="9">
        <f t="shared" si="6"/>
        <v>0.40383644623927306</v>
      </c>
      <c r="B163" s="10">
        <v>4.0383644623927309E-3</v>
      </c>
      <c r="C163" t="s">
        <v>782</v>
      </c>
      <c r="D163">
        <v>8</v>
      </c>
      <c r="E163" s="22" t="str">
        <f t="shared" si="7"/>
        <v>(8/1918)</v>
      </c>
      <c r="F163" s="11" t="str">
        <f t="shared" si="8"/>
        <v>0.4%</v>
      </c>
    </row>
    <row r="164" spans="1:6" x14ac:dyDescent="0.25">
      <c r="A164" s="9">
        <f t="shared" si="6"/>
        <v>0.40383644623927306</v>
      </c>
      <c r="B164" s="10">
        <v>4.0383644623927309E-3</v>
      </c>
      <c r="C164" t="s">
        <v>708</v>
      </c>
      <c r="D164">
        <v>8</v>
      </c>
      <c r="E164" s="22" t="str">
        <f t="shared" si="7"/>
        <v>(8/1918)</v>
      </c>
      <c r="F164" s="11" t="str">
        <f t="shared" si="8"/>
        <v>0.4%</v>
      </c>
    </row>
    <row r="165" spans="1:6" x14ac:dyDescent="0.25">
      <c r="A165" s="9">
        <f t="shared" si="6"/>
        <v>0.40383644623927306</v>
      </c>
      <c r="B165" s="10">
        <v>4.0383644623927309E-3</v>
      </c>
      <c r="C165" t="s">
        <v>737</v>
      </c>
      <c r="D165">
        <v>8</v>
      </c>
      <c r="E165" s="22" t="str">
        <f t="shared" si="7"/>
        <v>(8/1918)</v>
      </c>
      <c r="F165" s="11" t="str">
        <f t="shared" si="8"/>
        <v>0.4%</v>
      </c>
    </row>
    <row r="166" spans="1:6" x14ac:dyDescent="0.25">
      <c r="A166" s="9">
        <f t="shared" si="6"/>
        <v>0.40383644623927306</v>
      </c>
      <c r="B166" s="10">
        <v>4.0383644623927309E-3</v>
      </c>
      <c r="C166" t="s">
        <v>363</v>
      </c>
      <c r="D166">
        <v>8</v>
      </c>
      <c r="E166" s="22" t="str">
        <f t="shared" si="7"/>
        <v>(8/1918)</v>
      </c>
      <c r="F166" s="11" t="str">
        <f t="shared" si="8"/>
        <v>0.4%</v>
      </c>
    </row>
    <row r="167" spans="1:6" x14ac:dyDescent="0.25">
      <c r="A167" s="9">
        <f t="shared" si="6"/>
        <v>0.40383644623927306</v>
      </c>
      <c r="B167" s="10">
        <v>4.0383644623927309E-3</v>
      </c>
      <c r="C167" t="s">
        <v>704</v>
      </c>
      <c r="D167">
        <v>8</v>
      </c>
      <c r="E167" s="22" t="str">
        <f t="shared" si="7"/>
        <v>(8/1918)</v>
      </c>
      <c r="F167" s="11" t="str">
        <f t="shared" si="8"/>
        <v>0.4%</v>
      </c>
    </row>
    <row r="168" spans="1:6" x14ac:dyDescent="0.25">
      <c r="A168" s="9">
        <f t="shared" si="6"/>
        <v>0.35335689045936397</v>
      </c>
      <c r="B168" s="10">
        <v>3.53356890459364E-3</v>
      </c>
      <c r="C168" t="s">
        <v>247</v>
      </c>
      <c r="D168">
        <v>7</v>
      </c>
      <c r="E168" s="22" t="str">
        <f t="shared" si="7"/>
        <v>(7/1918)</v>
      </c>
      <c r="F168" s="11" t="str">
        <f t="shared" si="8"/>
        <v>0.4%</v>
      </c>
    </row>
    <row r="169" spans="1:6" x14ac:dyDescent="0.25">
      <c r="A169" s="9">
        <f t="shared" si="6"/>
        <v>0.35335689045936397</v>
      </c>
      <c r="B169" s="10">
        <v>3.53356890459364E-3</v>
      </c>
      <c r="C169" t="s">
        <v>245</v>
      </c>
      <c r="D169">
        <v>7</v>
      </c>
      <c r="E169" s="22" t="str">
        <f t="shared" si="7"/>
        <v>(7/1918)</v>
      </c>
      <c r="F169" s="11" t="str">
        <f t="shared" si="8"/>
        <v>0.4%</v>
      </c>
    </row>
    <row r="170" spans="1:6" x14ac:dyDescent="0.25">
      <c r="A170" s="9">
        <f t="shared" si="6"/>
        <v>0.35335689045936397</v>
      </c>
      <c r="B170" s="10">
        <v>3.53356890459364E-3</v>
      </c>
      <c r="C170" t="s">
        <v>578</v>
      </c>
      <c r="D170">
        <v>7</v>
      </c>
      <c r="E170" s="22" t="str">
        <f t="shared" si="7"/>
        <v>(7/1918)</v>
      </c>
      <c r="F170" s="11" t="str">
        <f t="shared" si="8"/>
        <v>0.4%</v>
      </c>
    </row>
    <row r="171" spans="1:6" x14ac:dyDescent="0.25">
      <c r="A171" s="9">
        <f t="shared" si="6"/>
        <v>0.35335689045936397</v>
      </c>
      <c r="B171" s="10">
        <v>3.53356890459364E-3</v>
      </c>
      <c r="C171" t="s">
        <v>165</v>
      </c>
      <c r="D171">
        <v>7</v>
      </c>
      <c r="E171" s="22" t="str">
        <f t="shared" si="7"/>
        <v>(7/1918)</v>
      </c>
      <c r="F171" s="11" t="str">
        <f t="shared" si="8"/>
        <v>0.4%</v>
      </c>
    </row>
    <row r="172" spans="1:6" x14ac:dyDescent="0.25">
      <c r="A172" s="9">
        <f t="shared" si="6"/>
        <v>0.35335689045936397</v>
      </c>
      <c r="B172" s="10">
        <v>3.53356890459364E-3</v>
      </c>
      <c r="C172" t="s">
        <v>138</v>
      </c>
      <c r="D172">
        <v>7</v>
      </c>
      <c r="E172" s="22" t="str">
        <f t="shared" si="7"/>
        <v>(7/1918)</v>
      </c>
      <c r="F172" s="11" t="str">
        <f t="shared" si="8"/>
        <v>0.4%</v>
      </c>
    </row>
    <row r="173" spans="1:6" x14ac:dyDescent="0.25">
      <c r="A173" s="9">
        <f t="shared" si="6"/>
        <v>0.35335689045936397</v>
      </c>
      <c r="B173" s="10">
        <v>3.53356890459364E-3</v>
      </c>
      <c r="C173" t="s">
        <v>206</v>
      </c>
      <c r="D173">
        <v>7</v>
      </c>
      <c r="E173" s="22" t="str">
        <f t="shared" si="7"/>
        <v>(7/1918)</v>
      </c>
      <c r="F173" s="11" t="str">
        <f t="shared" si="8"/>
        <v>0.4%</v>
      </c>
    </row>
    <row r="174" spans="1:6" x14ac:dyDescent="0.25">
      <c r="A174" s="9">
        <f t="shared" si="6"/>
        <v>0.35335689045936397</v>
      </c>
      <c r="B174" s="10">
        <v>3.53356890459364E-3</v>
      </c>
      <c r="C174" t="s">
        <v>230</v>
      </c>
      <c r="D174">
        <v>7</v>
      </c>
      <c r="E174" s="22" t="str">
        <f t="shared" si="7"/>
        <v>(7/1918)</v>
      </c>
      <c r="F174" s="11" t="str">
        <f t="shared" si="8"/>
        <v>0.4%</v>
      </c>
    </row>
    <row r="175" spans="1:6" x14ac:dyDescent="0.25">
      <c r="A175" s="9">
        <f t="shared" si="6"/>
        <v>0.35335689045936397</v>
      </c>
      <c r="B175" s="10">
        <v>3.53356890459364E-3</v>
      </c>
      <c r="C175" t="s">
        <v>129</v>
      </c>
      <c r="D175">
        <v>7</v>
      </c>
      <c r="E175" s="22" t="str">
        <f t="shared" si="7"/>
        <v>(7/1918)</v>
      </c>
      <c r="F175" s="11" t="str">
        <f t="shared" si="8"/>
        <v>0.4%</v>
      </c>
    </row>
    <row r="176" spans="1:6" x14ac:dyDescent="0.25">
      <c r="A176" s="9">
        <f t="shared" si="6"/>
        <v>0.35335689045936397</v>
      </c>
      <c r="B176" s="10">
        <v>3.53356890459364E-3</v>
      </c>
      <c r="C176" t="s">
        <v>703</v>
      </c>
      <c r="D176">
        <v>7</v>
      </c>
      <c r="E176" s="22" t="str">
        <f t="shared" si="7"/>
        <v>(7/1918)</v>
      </c>
      <c r="F176" s="11" t="str">
        <f t="shared" si="8"/>
        <v>0.4%</v>
      </c>
    </row>
    <row r="177" spans="1:6" x14ac:dyDescent="0.25">
      <c r="A177" s="9">
        <f t="shared" si="6"/>
        <v>0.35335689045936397</v>
      </c>
      <c r="B177" s="10">
        <v>3.53356890459364E-3</v>
      </c>
      <c r="C177" t="s">
        <v>17</v>
      </c>
      <c r="D177">
        <v>7</v>
      </c>
      <c r="E177" s="22" t="str">
        <f t="shared" si="7"/>
        <v>(7/1918)</v>
      </c>
      <c r="F177" s="11" t="str">
        <f t="shared" si="8"/>
        <v>0.4%</v>
      </c>
    </row>
    <row r="178" spans="1:6" x14ac:dyDescent="0.25">
      <c r="A178" s="9">
        <f t="shared" si="6"/>
        <v>0.35335689045936397</v>
      </c>
      <c r="B178" s="10">
        <v>3.53356890459364E-3</v>
      </c>
      <c r="C178" t="s">
        <v>143</v>
      </c>
      <c r="D178">
        <v>7</v>
      </c>
      <c r="E178" s="22" t="str">
        <f t="shared" si="7"/>
        <v>(7/1918)</v>
      </c>
      <c r="F178" s="11" t="str">
        <f t="shared" si="8"/>
        <v>0.4%</v>
      </c>
    </row>
    <row r="179" spans="1:6" x14ac:dyDescent="0.25">
      <c r="A179" s="9">
        <f t="shared" si="6"/>
        <v>0.35335689045936397</v>
      </c>
      <c r="B179" s="10">
        <v>3.53356890459364E-3</v>
      </c>
      <c r="C179" t="s">
        <v>74</v>
      </c>
      <c r="D179">
        <v>7</v>
      </c>
      <c r="E179" s="22" t="str">
        <f t="shared" si="7"/>
        <v>(7/1918)</v>
      </c>
      <c r="F179" s="11" t="str">
        <f t="shared" si="8"/>
        <v>0.4%</v>
      </c>
    </row>
    <row r="180" spans="1:6" x14ac:dyDescent="0.25">
      <c r="A180" s="9">
        <f t="shared" si="6"/>
        <v>0.35335689045936397</v>
      </c>
      <c r="B180" s="10">
        <v>3.53356890459364E-3</v>
      </c>
      <c r="C180" t="s">
        <v>116</v>
      </c>
      <c r="D180">
        <v>7</v>
      </c>
      <c r="E180" s="22" t="str">
        <f t="shared" si="7"/>
        <v>(7/1918)</v>
      </c>
      <c r="F180" s="11" t="str">
        <f t="shared" si="8"/>
        <v>0.4%</v>
      </c>
    </row>
    <row r="181" spans="1:6" x14ac:dyDescent="0.25">
      <c r="A181" s="9">
        <f t="shared" si="6"/>
        <v>0.35335689045936397</v>
      </c>
      <c r="B181" s="10">
        <v>3.53356890459364E-3</v>
      </c>
      <c r="C181" t="s">
        <v>59</v>
      </c>
      <c r="D181">
        <v>7</v>
      </c>
      <c r="E181" s="22" t="str">
        <f t="shared" si="7"/>
        <v>(7/1918)</v>
      </c>
      <c r="F181" s="11" t="str">
        <f t="shared" si="8"/>
        <v>0.4%</v>
      </c>
    </row>
    <row r="182" spans="1:6" x14ac:dyDescent="0.25">
      <c r="A182" s="9">
        <f t="shared" si="6"/>
        <v>0.35335689045936397</v>
      </c>
      <c r="B182" s="10">
        <v>3.53356890459364E-3</v>
      </c>
      <c r="C182" t="s">
        <v>155</v>
      </c>
      <c r="D182">
        <v>7</v>
      </c>
      <c r="E182" s="22" t="str">
        <f t="shared" si="7"/>
        <v>(7/1918)</v>
      </c>
      <c r="F182" s="11" t="str">
        <f t="shared" si="8"/>
        <v>0.4%</v>
      </c>
    </row>
    <row r="183" spans="1:6" x14ac:dyDescent="0.25">
      <c r="A183" s="9">
        <f t="shared" si="6"/>
        <v>0.30287733467945482</v>
      </c>
      <c r="B183" s="10">
        <v>3.0287733467945482E-3</v>
      </c>
      <c r="C183" t="s">
        <v>1045</v>
      </c>
      <c r="D183">
        <v>6</v>
      </c>
      <c r="E183" s="22" t="str">
        <f t="shared" si="7"/>
        <v>(6/1918)</v>
      </c>
      <c r="F183" s="11" t="str">
        <f t="shared" si="8"/>
        <v>0.3%</v>
      </c>
    </row>
    <row r="184" spans="1:6" x14ac:dyDescent="0.25">
      <c r="A184" s="9">
        <f t="shared" si="6"/>
        <v>0.30287733467945482</v>
      </c>
      <c r="B184" s="10">
        <v>3.0287733467945482E-3</v>
      </c>
      <c r="C184" t="s">
        <v>1032</v>
      </c>
      <c r="D184">
        <v>6</v>
      </c>
      <c r="E184" s="22" t="str">
        <f t="shared" si="7"/>
        <v>(6/1918)</v>
      </c>
      <c r="F184" s="11" t="str">
        <f t="shared" si="8"/>
        <v>0.3%</v>
      </c>
    </row>
    <row r="185" spans="1:6" x14ac:dyDescent="0.25">
      <c r="A185" s="9">
        <f t="shared" si="6"/>
        <v>0.30287733467945482</v>
      </c>
      <c r="B185" s="10">
        <v>3.0287733467945482E-3</v>
      </c>
      <c r="C185" t="s">
        <v>242</v>
      </c>
      <c r="D185">
        <v>6</v>
      </c>
      <c r="E185" s="22" t="str">
        <f t="shared" si="7"/>
        <v>(6/1918)</v>
      </c>
      <c r="F185" s="11" t="str">
        <f t="shared" si="8"/>
        <v>0.3%</v>
      </c>
    </row>
    <row r="186" spans="1:6" x14ac:dyDescent="0.25">
      <c r="A186" s="9">
        <f t="shared" si="6"/>
        <v>0.30287733467945482</v>
      </c>
      <c r="B186" s="10">
        <v>3.0287733467945482E-3</v>
      </c>
      <c r="C186" t="s">
        <v>1031</v>
      </c>
      <c r="D186">
        <v>6</v>
      </c>
      <c r="E186" s="22" t="str">
        <f t="shared" si="7"/>
        <v>(6/1918)</v>
      </c>
      <c r="F186" s="11" t="str">
        <f t="shared" si="8"/>
        <v>0.3%</v>
      </c>
    </row>
    <row r="187" spans="1:6" x14ac:dyDescent="0.25">
      <c r="A187" s="9">
        <f t="shared" si="6"/>
        <v>0.30287733467945482</v>
      </c>
      <c r="B187" s="10">
        <v>3.0287733467945482E-3</v>
      </c>
      <c r="C187" t="s">
        <v>836</v>
      </c>
      <c r="D187">
        <v>6</v>
      </c>
      <c r="E187" s="22" t="str">
        <f t="shared" si="7"/>
        <v>(6/1918)</v>
      </c>
      <c r="F187" s="11" t="str">
        <f t="shared" si="8"/>
        <v>0.3%</v>
      </c>
    </row>
    <row r="188" spans="1:6" x14ac:dyDescent="0.25">
      <c r="A188" s="9">
        <f t="shared" si="6"/>
        <v>0.30287733467945482</v>
      </c>
      <c r="B188" s="10">
        <v>3.0287733467945482E-3</v>
      </c>
      <c r="C188" t="s">
        <v>451</v>
      </c>
      <c r="D188">
        <v>6</v>
      </c>
      <c r="E188" s="22" t="str">
        <f t="shared" si="7"/>
        <v>(6/1918)</v>
      </c>
      <c r="F188" s="11" t="str">
        <f t="shared" si="8"/>
        <v>0.3%</v>
      </c>
    </row>
    <row r="189" spans="1:6" x14ac:dyDescent="0.25">
      <c r="A189" s="9">
        <f t="shared" si="6"/>
        <v>0.30287733467945482</v>
      </c>
      <c r="B189" s="10">
        <v>3.0287733467945482E-3</v>
      </c>
      <c r="C189" t="s">
        <v>770</v>
      </c>
      <c r="D189">
        <v>6</v>
      </c>
      <c r="E189" s="22" t="str">
        <f t="shared" si="7"/>
        <v>(6/1918)</v>
      </c>
      <c r="F189" s="11" t="str">
        <f t="shared" si="8"/>
        <v>0.3%</v>
      </c>
    </row>
    <row r="190" spans="1:6" x14ac:dyDescent="0.25">
      <c r="A190" s="9">
        <f t="shared" si="6"/>
        <v>0.30287733467945482</v>
      </c>
      <c r="B190" s="10">
        <v>3.0287733467945482E-3</v>
      </c>
      <c r="C190" t="s">
        <v>1037</v>
      </c>
      <c r="D190">
        <v>6</v>
      </c>
      <c r="E190" s="22" t="str">
        <f t="shared" si="7"/>
        <v>(6/1918)</v>
      </c>
      <c r="F190" s="11" t="str">
        <f t="shared" si="8"/>
        <v>0.3%</v>
      </c>
    </row>
    <row r="191" spans="1:6" x14ac:dyDescent="0.25">
      <c r="A191" s="9">
        <f t="shared" si="6"/>
        <v>0.30287733467945482</v>
      </c>
      <c r="B191" s="10">
        <v>3.0287733467945482E-3</v>
      </c>
      <c r="C191" t="s">
        <v>111</v>
      </c>
      <c r="D191">
        <v>6</v>
      </c>
      <c r="E191" s="22" t="str">
        <f t="shared" si="7"/>
        <v>(6/1918)</v>
      </c>
      <c r="F191" s="11" t="str">
        <f t="shared" si="8"/>
        <v>0.3%</v>
      </c>
    </row>
    <row r="192" spans="1:6" x14ac:dyDescent="0.25">
      <c r="A192" s="9">
        <f t="shared" si="6"/>
        <v>0.30287733467945482</v>
      </c>
      <c r="B192" s="10">
        <v>3.0287733467945482E-3</v>
      </c>
      <c r="C192" t="s">
        <v>463</v>
      </c>
      <c r="D192">
        <v>6</v>
      </c>
      <c r="E192" s="22" t="str">
        <f t="shared" si="7"/>
        <v>(6/1918)</v>
      </c>
      <c r="F192" s="11" t="str">
        <f t="shared" si="8"/>
        <v>0.3%</v>
      </c>
    </row>
    <row r="193" spans="1:6" x14ac:dyDescent="0.25">
      <c r="A193" s="9">
        <f t="shared" si="6"/>
        <v>0.30287733467945482</v>
      </c>
      <c r="B193" s="10">
        <v>3.0287733467945482E-3</v>
      </c>
      <c r="C193" t="s">
        <v>1043</v>
      </c>
      <c r="D193">
        <v>6</v>
      </c>
      <c r="E193" s="22" t="str">
        <f t="shared" si="7"/>
        <v>(6/1918)</v>
      </c>
      <c r="F193" s="11" t="str">
        <f t="shared" si="8"/>
        <v>0.3%</v>
      </c>
    </row>
    <row r="194" spans="1:6" x14ac:dyDescent="0.25">
      <c r="A194" s="9">
        <f t="shared" ref="A194:A257" si="9">B194*100</f>
        <v>0.30287733467945482</v>
      </c>
      <c r="B194" s="10">
        <v>3.0287733467945482E-3</v>
      </c>
      <c r="C194" t="s">
        <v>398</v>
      </c>
      <c r="D194">
        <v>6</v>
      </c>
      <c r="E194" s="22" t="str">
        <f t="shared" si="7"/>
        <v>(6/1918)</v>
      </c>
      <c r="F194" s="11" t="str">
        <f t="shared" si="8"/>
        <v>0.3%</v>
      </c>
    </row>
    <row r="195" spans="1:6" x14ac:dyDescent="0.25">
      <c r="A195" s="9">
        <f t="shared" si="9"/>
        <v>0.30287733467945482</v>
      </c>
      <c r="B195" s="10">
        <v>3.0287733467945482E-3</v>
      </c>
      <c r="C195" t="s">
        <v>240</v>
      </c>
      <c r="D195">
        <v>6</v>
      </c>
      <c r="E195" s="22" t="str">
        <f t="shared" si="7"/>
        <v>(6/1918)</v>
      </c>
      <c r="F195" s="11" t="str">
        <f t="shared" si="8"/>
        <v>0.3%</v>
      </c>
    </row>
    <row r="196" spans="1:6" x14ac:dyDescent="0.25">
      <c r="A196" s="9">
        <f t="shared" si="9"/>
        <v>0.30287733467945482</v>
      </c>
      <c r="B196" s="10">
        <v>3.0287733467945482E-3</v>
      </c>
      <c r="C196" t="s">
        <v>7</v>
      </c>
      <c r="D196">
        <v>6</v>
      </c>
      <c r="E196" s="22" t="str">
        <f t="shared" ref="E196:E259" si="10">"("&amp;D196&amp;"/1918)"</f>
        <v>(6/1918)</v>
      </c>
      <c r="F196" s="11" t="str">
        <f t="shared" ref="F196:F259" si="11">TEXT(D196/1981, "0.0%")</f>
        <v>0.3%</v>
      </c>
    </row>
    <row r="197" spans="1:6" x14ac:dyDescent="0.25">
      <c r="A197" s="9">
        <f t="shared" si="9"/>
        <v>0.30287733467945482</v>
      </c>
      <c r="B197" s="10">
        <v>3.0287733467945482E-3</v>
      </c>
      <c r="C197" t="s">
        <v>1039</v>
      </c>
      <c r="D197">
        <v>6</v>
      </c>
      <c r="E197" s="22" t="str">
        <f t="shared" si="10"/>
        <v>(6/1918)</v>
      </c>
      <c r="F197" s="11" t="str">
        <f t="shared" si="11"/>
        <v>0.3%</v>
      </c>
    </row>
    <row r="198" spans="1:6" x14ac:dyDescent="0.25">
      <c r="A198" s="9">
        <f t="shared" si="9"/>
        <v>0.30287733467945482</v>
      </c>
      <c r="B198" s="10">
        <v>3.0287733467945482E-3</v>
      </c>
      <c r="C198" t="s">
        <v>804</v>
      </c>
      <c r="D198">
        <v>6</v>
      </c>
      <c r="E198" s="22" t="str">
        <f t="shared" si="10"/>
        <v>(6/1918)</v>
      </c>
      <c r="F198" s="11" t="str">
        <f t="shared" si="11"/>
        <v>0.3%</v>
      </c>
    </row>
    <row r="199" spans="1:6" x14ac:dyDescent="0.25">
      <c r="A199" s="9">
        <f t="shared" si="9"/>
        <v>0.30287733467945482</v>
      </c>
      <c r="B199" s="10">
        <v>3.0287733467945482E-3</v>
      </c>
      <c r="C199" t="s">
        <v>896</v>
      </c>
      <c r="D199">
        <v>6</v>
      </c>
      <c r="E199" s="22" t="str">
        <f t="shared" si="10"/>
        <v>(6/1918)</v>
      </c>
      <c r="F199" s="11" t="str">
        <f t="shared" si="11"/>
        <v>0.3%</v>
      </c>
    </row>
    <row r="200" spans="1:6" x14ac:dyDescent="0.25">
      <c r="A200" s="9">
        <f t="shared" si="9"/>
        <v>0.30287733467945482</v>
      </c>
      <c r="B200" s="10">
        <v>3.0287733467945482E-3</v>
      </c>
      <c r="C200" t="s">
        <v>1034</v>
      </c>
      <c r="D200">
        <v>6</v>
      </c>
      <c r="E200" s="22" t="str">
        <f t="shared" si="10"/>
        <v>(6/1918)</v>
      </c>
      <c r="F200" s="11" t="str">
        <f t="shared" si="11"/>
        <v>0.3%</v>
      </c>
    </row>
    <row r="201" spans="1:6" x14ac:dyDescent="0.25">
      <c r="A201" s="9">
        <f t="shared" si="9"/>
        <v>0.30287733467945482</v>
      </c>
      <c r="B201" s="10">
        <v>3.0287733467945482E-3</v>
      </c>
      <c r="C201" t="s">
        <v>179</v>
      </c>
      <c r="D201">
        <v>6</v>
      </c>
      <c r="E201" s="22" t="str">
        <f t="shared" si="10"/>
        <v>(6/1918)</v>
      </c>
      <c r="F201" s="11" t="str">
        <f t="shared" si="11"/>
        <v>0.3%</v>
      </c>
    </row>
    <row r="202" spans="1:6" x14ac:dyDescent="0.25">
      <c r="A202" s="9">
        <f t="shared" si="9"/>
        <v>0.30287733467945482</v>
      </c>
      <c r="B202" s="10">
        <v>3.0287733467945482E-3</v>
      </c>
      <c r="C202" t="s">
        <v>735</v>
      </c>
      <c r="D202">
        <v>6</v>
      </c>
      <c r="E202" s="22" t="str">
        <f t="shared" si="10"/>
        <v>(6/1918)</v>
      </c>
      <c r="F202" s="11" t="str">
        <f t="shared" si="11"/>
        <v>0.3%</v>
      </c>
    </row>
    <row r="203" spans="1:6" x14ac:dyDescent="0.25">
      <c r="A203" s="9">
        <f t="shared" si="9"/>
        <v>0.30287733467945482</v>
      </c>
      <c r="B203" s="10">
        <v>3.0287733467945482E-3</v>
      </c>
      <c r="C203" t="s">
        <v>479</v>
      </c>
      <c r="D203">
        <v>6</v>
      </c>
      <c r="E203" s="22" t="str">
        <f t="shared" si="10"/>
        <v>(6/1918)</v>
      </c>
      <c r="F203" s="11" t="str">
        <f t="shared" si="11"/>
        <v>0.3%</v>
      </c>
    </row>
    <row r="204" spans="1:6" x14ac:dyDescent="0.25">
      <c r="A204" s="9">
        <f t="shared" si="9"/>
        <v>0.30287733467945482</v>
      </c>
      <c r="B204" s="10">
        <v>3.0287733467945482E-3</v>
      </c>
      <c r="C204" t="s">
        <v>13</v>
      </c>
      <c r="D204">
        <v>6</v>
      </c>
      <c r="E204" s="22" t="str">
        <f t="shared" si="10"/>
        <v>(6/1918)</v>
      </c>
      <c r="F204" s="11" t="str">
        <f t="shared" si="11"/>
        <v>0.3%</v>
      </c>
    </row>
    <row r="205" spans="1:6" x14ac:dyDescent="0.25">
      <c r="A205" s="9">
        <f t="shared" si="9"/>
        <v>0.30287733467945482</v>
      </c>
      <c r="B205" s="10">
        <v>3.0287733467945482E-3</v>
      </c>
      <c r="C205" t="s">
        <v>1035</v>
      </c>
      <c r="D205">
        <v>6</v>
      </c>
      <c r="E205" s="22" t="str">
        <f t="shared" si="10"/>
        <v>(6/1918)</v>
      </c>
      <c r="F205" s="11" t="str">
        <f t="shared" si="11"/>
        <v>0.3%</v>
      </c>
    </row>
    <row r="206" spans="1:6" x14ac:dyDescent="0.25">
      <c r="A206" s="9">
        <f t="shared" si="9"/>
        <v>0.30287733467945482</v>
      </c>
      <c r="B206" s="10">
        <v>3.0287733467945482E-3</v>
      </c>
      <c r="C206" t="s">
        <v>892</v>
      </c>
      <c r="D206">
        <v>6</v>
      </c>
      <c r="E206" s="22" t="str">
        <f t="shared" si="10"/>
        <v>(6/1918)</v>
      </c>
      <c r="F206" s="11" t="str">
        <f t="shared" si="11"/>
        <v>0.3%</v>
      </c>
    </row>
    <row r="207" spans="1:6" x14ac:dyDescent="0.25">
      <c r="A207" s="9">
        <f t="shared" si="9"/>
        <v>0.30287733467945482</v>
      </c>
      <c r="B207" s="10">
        <v>3.0287733467945482E-3</v>
      </c>
      <c r="C207" t="s">
        <v>714</v>
      </c>
      <c r="D207">
        <v>6</v>
      </c>
      <c r="E207" s="22" t="str">
        <f t="shared" si="10"/>
        <v>(6/1918)</v>
      </c>
      <c r="F207" s="11" t="str">
        <f t="shared" si="11"/>
        <v>0.3%</v>
      </c>
    </row>
    <row r="208" spans="1:6" x14ac:dyDescent="0.25">
      <c r="A208" s="9">
        <f t="shared" si="9"/>
        <v>0.30287733467945482</v>
      </c>
      <c r="B208" s="10">
        <v>3.0287733467945482E-3</v>
      </c>
      <c r="C208" t="s">
        <v>986</v>
      </c>
      <c r="D208">
        <v>6</v>
      </c>
      <c r="E208" s="22" t="str">
        <f t="shared" si="10"/>
        <v>(6/1918)</v>
      </c>
      <c r="F208" s="11" t="str">
        <f t="shared" si="11"/>
        <v>0.3%</v>
      </c>
    </row>
    <row r="209" spans="1:6" x14ac:dyDescent="0.25">
      <c r="A209" s="9">
        <f t="shared" si="9"/>
        <v>0.30287733467945482</v>
      </c>
      <c r="B209" s="10">
        <v>3.0287733467945482E-3</v>
      </c>
      <c r="C209" t="s">
        <v>1047</v>
      </c>
      <c r="D209">
        <v>6</v>
      </c>
      <c r="E209" s="22" t="str">
        <f t="shared" si="10"/>
        <v>(6/1918)</v>
      </c>
      <c r="F209" s="11" t="str">
        <f t="shared" si="11"/>
        <v>0.3%</v>
      </c>
    </row>
    <row r="210" spans="1:6" x14ac:dyDescent="0.25">
      <c r="A210" s="9">
        <f t="shared" si="9"/>
        <v>0.30287733467945482</v>
      </c>
      <c r="B210" s="10">
        <v>3.0287733467945482E-3</v>
      </c>
      <c r="C210" t="s">
        <v>261</v>
      </c>
      <c r="D210">
        <v>6</v>
      </c>
      <c r="E210" s="22" t="str">
        <f t="shared" si="10"/>
        <v>(6/1918)</v>
      </c>
      <c r="F210" s="11" t="str">
        <f t="shared" si="11"/>
        <v>0.3%</v>
      </c>
    </row>
    <row r="211" spans="1:6" x14ac:dyDescent="0.25">
      <c r="A211" s="9">
        <f t="shared" si="9"/>
        <v>0.30287733467945482</v>
      </c>
      <c r="B211" s="10">
        <v>3.0287733467945482E-3</v>
      </c>
      <c r="C211" t="s">
        <v>185</v>
      </c>
      <c r="D211">
        <v>6</v>
      </c>
      <c r="E211" s="22" t="str">
        <f t="shared" si="10"/>
        <v>(6/1918)</v>
      </c>
      <c r="F211" s="11" t="str">
        <f t="shared" si="11"/>
        <v>0.3%</v>
      </c>
    </row>
    <row r="212" spans="1:6" x14ac:dyDescent="0.25">
      <c r="A212" s="9">
        <f t="shared" si="9"/>
        <v>0.30287733467945482</v>
      </c>
      <c r="B212" s="10">
        <v>3.0287733467945482E-3</v>
      </c>
      <c r="C212" t="s">
        <v>1044</v>
      </c>
      <c r="D212">
        <v>6</v>
      </c>
      <c r="E212" s="22" t="str">
        <f t="shared" si="10"/>
        <v>(6/1918)</v>
      </c>
      <c r="F212" s="11" t="str">
        <f t="shared" si="11"/>
        <v>0.3%</v>
      </c>
    </row>
    <row r="213" spans="1:6" x14ac:dyDescent="0.25">
      <c r="A213" s="9">
        <f t="shared" si="9"/>
        <v>0.30287733467945482</v>
      </c>
      <c r="B213" s="10">
        <v>3.0287733467945482E-3</v>
      </c>
      <c r="C213" t="s">
        <v>927</v>
      </c>
      <c r="D213">
        <v>6</v>
      </c>
      <c r="E213" s="22" t="str">
        <f t="shared" si="10"/>
        <v>(6/1918)</v>
      </c>
      <c r="F213" s="11" t="str">
        <f t="shared" si="11"/>
        <v>0.3%</v>
      </c>
    </row>
    <row r="214" spans="1:6" x14ac:dyDescent="0.25">
      <c r="A214" s="9">
        <f t="shared" si="9"/>
        <v>0.30287733467945482</v>
      </c>
      <c r="B214" s="10">
        <v>3.0287733467945482E-3</v>
      </c>
      <c r="C214" t="s">
        <v>1046</v>
      </c>
      <c r="D214">
        <v>6</v>
      </c>
      <c r="E214" s="22" t="str">
        <f t="shared" si="10"/>
        <v>(6/1918)</v>
      </c>
      <c r="F214" s="11" t="str">
        <f t="shared" si="11"/>
        <v>0.3%</v>
      </c>
    </row>
    <row r="215" spans="1:6" x14ac:dyDescent="0.25">
      <c r="A215" s="9">
        <f t="shared" si="9"/>
        <v>0.30287733467945482</v>
      </c>
      <c r="B215" s="10">
        <v>3.0287733467945482E-3</v>
      </c>
      <c r="C215" t="s">
        <v>444</v>
      </c>
      <c r="D215">
        <v>6</v>
      </c>
      <c r="E215" s="22" t="str">
        <f t="shared" si="10"/>
        <v>(6/1918)</v>
      </c>
      <c r="F215" s="11" t="str">
        <f t="shared" si="11"/>
        <v>0.3%</v>
      </c>
    </row>
    <row r="216" spans="1:6" x14ac:dyDescent="0.25">
      <c r="A216" s="9">
        <f t="shared" si="9"/>
        <v>0.25239777889954568</v>
      </c>
      <c r="B216" s="10">
        <v>2.5239777889954568E-3</v>
      </c>
      <c r="C216" t="s">
        <v>593</v>
      </c>
      <c r="D216">
        <v>5</v>
      </c>
      <c r="E216" s="22" t="str">
        <f t="shared" si="10"/>
        <v>(5/1918)</v>
      </c>
      <c r="F216" s="11" t="str">
        <f t="shared" si="11"/>
        <v>0.3%</v>
      </c>
    </row>
    <row r="217" spans="1:6" x14ac:dyDescent="0.25">
      <c r="A217" s="9">
        <f t="shared" si="9"/>
        <v>0.25239777889954568</v>
      </c>
      <c r="B217" s="10">
        <v>2.5239777889954568E-3</v>
      </c>
      <c r="C217" t="s">
        <v>458</v>
      </c>
      <c r="D217">
        <v>5</v>
      </c>
      <c r="E217" s="22" t="str">
        <f t="shared" si="10"/>
        <v>(5/1918)</v>
      </c>
      <c r="F217" s="11" t="str">
        <f t="shared" si="11"/>
        <v>0.3%</v>
      </c>
    </row>
    <row r="218" spans="1:6" x14ac:dyDescent="0.25">
      <c r="A218" s="9">
        <f t="shared" si="9"/>
        <v>0.25239777889954568</v>
      </c>
      <c r="B218" s="10">
        <v>2.5239777889954568E-3</v>
      </c>
      <c r="C218" t="s">
        <v>109</v>
      </c>
      <c r="D218">
        <v>5</v>
      </c>
      <c r="E218" s="22" t="str">
        <f t="shared" si="10"/>
        <v>(5/1918)</v>
      </c>
      <c r="F218" s="11" t="str">
        <f t="shared" si="11"/>
        <v>0.3%</v>
      </c>
    </row>
    <row r="219" spans="1:6" x14ac:dyDescent="0.25">
      <c r="A219" s="9">
        <f t="shared" si="9"/>
        <v>0.25239777889954568</v>
      </c>
      <c r="B219" s="10">
        <v>2.5239777889954568E-3</v>
      </c>
      <c r="C219" t="s">
        <v>475</v>
      </c>
      <c r="D219">
        <v>5</v>
      </c>
      <c r="E219" s="22" t="str">
        <f t="shared" si="10"/>
        <v>(5/1918)</v>
      </c>
      <c r="F219" s="11" t="str">
        <f t="shared" si="11"/>
        <v>0.3%</v>
      </c>
    </row>
    <row r="220" spans="1:6" x14ac:dyDescent="0.25">
      <c r="A220" s="9">
        <f t="shared" si="9"/>
        <v>0.25239777889954568</v>
      </c>
      <c r="B220" s="10">
        <v>2.5239777889954568E-3</v>
      </c>
      <c r="C220" t="s">
        <v>459</v>
      </c>
      <c r="D220">
        <v>5</v>
      </c>
      <c r="E220" s="22" t="str">
        <f t="shared" si="10"/>
        <v>(5/1918)</v>
      </c>
      <c r="F220" s="11" t="str">
        <f t="shared" si="11"/>
        <v>0.3%</v>
      </c>
    </row>
    <row r="221" spans="1:6" x14ac:dyDescent="0.25">
      <c r="A221" s="9">
        <f t="shared" si="9"/>
        <v>0.25239777889954568</v>
      </c>
      <c r="B221" s="10">
        <v>2.5239777889954568E-3</v>
      </c>
      <c r="C221" t="s">
        <v>736</v>
      </c>
      <c r="D221">
        <v>5</v>
      </c>
      <c r="E221" s="22" t="str">
        <f t="shared" si="10"/>
        <v>(5/1918)</v>
      </c>
      <c r="F221" s="11" t="str">
        <f t="shared" si="11"/>
        <v>0.3%</v>
      </c>
    </row>
    <row r="222" spans="1:6" x14ac:dyDescent="0.25">
      <c r="A222" s="9">
        <f t="shared" si="9"/>
        <v>0.25239777889954568</v>
      </c>
      <c r="B222" s="10">
        <v>2.5239777889954568E-3</v>
      </c>
      <c r="C222" t="s">
        <v>64</v>
      </c>
      <c r="D222">
        <v>5</v>
      </c>
      <c r="E222" s="22" t="str">
        <f t="shared" si="10"/>
        <v>(5/1918)</v>
      </c>
      <c r="F222" s="11" t="str">
        <f t="shared" si="11"/>
        <v>0.3%</v>
      </c>
    </row>
    <row r="223" spans="1:6" x14ac:dyDescent="0.25">
      <c r="A223" s="9">
        <f t="shared" si="9"/>
        <v>0.25239777889954568</v>
      </c>
      <c r="B223" s="10">
        <v>2.5239777889954568E-3</v>
      </c>
      <c r="C223" t="s">
        <v>314</v>
      </c>
      <c r="D223">
        <v>5</v>
      </c>
      <c r="E223" s="22" t="str">
        <f t="shared" si="10"/>
        <v>(5/1918)</v>
      </c>
      <c r="F223" s="11" t="str">
        <f t="shared" si="11"/>
        <v>0.3%</v>
      </c>
    </row>
    <row r="224" spans="1:6" x14ac:dyDescent="0.25">
      <c r="A224" s="9">
        <f t="shared" si="9"/>
        <v>0.25239777889954568</v>
      </c>
      <c r="B224" s="10">
        <v>2.5239777889954568E-3</v>
      </c>
      <c r="C224" t="s">
        <v>466</v>
      </c>
      <c r="D224">
        <v>5</v>
      </c>
      <c r="E224" s="22" t="str">
        <f t="shared" si="10"/>
        <v>(5/1918)</v>
      </c>
      <c r="F224" s="11" t="str">
        <f t="shared" si="11"/>
        <v>0.3%</v>
      </c>
    </row>
    <row r="225" spans="1:6" x14ac:dyDescent="0.25">
      <c r="A225" s="9">
        <f t="shared" si="9"/>
        <v>0.25239777889954568</v>
      </c>
      <c r="B225" s="10">
        <v>2.5239777889954568E-3</v>
      </c>
      <c r="C225" t="s">
        <v>420</v>
      </c>
      <c r="D225">
        <v>5</v>
      </c>
      <c r="E225" s="22" t="str">
        <f t="shared" si="10"/>
        <v>(5/1918)</v>
      </c>
      <c r="F225" s="11" t="str">
        <f t="shared" si="11"/>
        <v>0.3%</v>
      </c>
    </row>
    <row r="226" spans="1:6" x14ac:dyDescent="0.25">
      <c r="A226" s="9">
        <f t="shared" si="9"/>
        <v>0.25239777889954568</v>
      </c>
      <c r="B226" s="10">
        <v>2.5239777889954568E-3</v>
      </c>
      <c r="C226" t="s">
        <v>599</v>
      </c>
      <c r="D226">
        <v>5</v>
      </c>
      <c r="E226" s="22" t="str">
        <f t="shared" si="10"/>
        <v>(5/1918)</v>
      </c>
      <c r="F226" s="11" t="str">
        <f t="shared" si="11"/>
        <v>0.3%</v>
      </c>
    </row>
    <row r="227" spans="1:6" x14ac:dyDescent="0.25">
      <c r="A227" s="9">
        <f t="shared" si="9"/>
        <v>0.25239777889954568</v>
      </c>
      <c r="B227" s="10">
        <v>2.5239777889954568E-3</v>
      </c>
      <c r="C227" t="s">
        <v>595</v>
      </c>
      <c r="D227">
        <v>5</v>
      </c>
      <c r="E227" s="22" t="str">
        <f t="shared" si="10"/>
        <v>(5/1918)</v>
      </c>
      <c r="F227" s="11" t="str">
        <f t="shared" si="11"/>
        <v>0.3%</v>
      </c>
    </row>
    <row r="228" spans="1:6" x14ac:dyDescent="0.25">
      <c r="A228" s="9">
        <f t="shared" si="9"/>
        <v>0.25239777889954568</v>
      </c>
      <c r="B228" s="10">
        <v>2.5239777889954568E-3</v>
      </c>
      <c r="C228" t="s">
        <v>446</v>
      </c>
      <c r="D228">
        <v>5</v>
      </c>
      <c r="E228" s="22" t="str">
        <f t="shared" si="10"/>
        <v>(5/1918)</v>
      </c>
      <c r="F228" s="11" t="str">
        <f t="shared" si="11"/>
        <v>0.3%</v>
      </c>
    </row>
    <row r="229" spans="1:6" x14ac:dyDescent="0.25">
      <c r="A229" s="9">
        <f t="shared" si="9"/>
        <v>0.25239777889954568</v>
      </c>
      <c r="B229" s="10">
        <v>2.5239777889954568E-3</v>
      </c>
      <c r="C229" t="s">
        <v>730</v>
      </c>
      <c r="D229">
        <v>5</v>
      </c>
      <c r="E229" s="22" t="str">
        <f t="shared" si="10"/>
        <v>(5/1918)</v>
      </c>
      <c r="F229" s="11" t="str">
        <f t="shared" si="11"/>
        <v>0.3%</v>
      </c>
    </row>
    <row r="230" spans="1:6" x14ac:dyDescent="0.25">
      <c r="A230" s="9">
        <f t="shared" si="9"/>
        <v>0.25239777889954568</v>
      </c>
      <c r="B230" s="10">
        <v>2.5239777889954568E-3</v>
      </c>
      <c r="C230" t="s">
        <v>1456</v>
      </c>
      <c r="D230">
        <v>5</v>
      </c>
      <c r="E230" s="22" t="str">
        <f t="shared" si="10"/>
        <v>(5/1918)</v>
      </c>
      <c r="F230" s="11" t="str">
        <f t="shared" si="11"/>
        <v>0.3%</v>
      </c>
    </row>
    <row r="231" spans="1:6" x14ac:dyDescent="0.25">
      <c r="A231" s="9">
        <f t="shared" si="9"/>
        <v>0.25239777889954568</v>
      </c>
      <c r="B231" s="10">
        <v>2.5239777889954568E-3</v>
      </c>
      <c r="C231" t="s">
        <v>163</v>
      </c>
      <c r="D231">
        <v>5</v>
      </c>
      <c r="E231" s="22" t="str">
        <f t="shared" si="10"/>
        <v>(5/1918)</v>
      </c>
      <c r="F231" s="11" t="str">
        <f t="shared" si="11"/>
        <v>0.3%</v>
      </c>
    </row>
    <row r="232" spans="1:6" x14ac:dyDescent="0.25">
      <c r="A232" s="9">
        <f t="shared" si="9"/>
        <v>0.25239777889954568</v>
      </c>
      <c r="B232" s="10">
        <v>2.5239777889954568E-3</v>
      </c>
      <c r="C232" t="s">
        <v>483</v>
      </c>
      <c r="D232">
        <v>5</v>
      </c>
      <c r="E232" s="22" t="str">
        <f t="shared" si="10"/>
        <v>(5/1918)</v>
      </c>
      <c r="F232" s="11" t="str">
        <f t="shared" si="11"/>
        <v>0.3%</v>
      </c>
    </row>
    <row r="233" spans="1:6" x14ac:dyDescent="0.25">
      <c r="A233" s="9">
        <f t="shared" si="9"/>
        <v>0.25239777889954568</v>
      </c>
      <c r="B233" s="10">
        <v>2.5239777889954568E-3</v>
      </c>
      <c r="C233" t="s">
        <v>407</v>
      </c>
      <c r="D233">
        <v>5</v>
      </c>
      <c r="E233" s="22" t="str">
        <f t="shared" si="10"/>
        <v>(5/1918)</v>
      </c>
      <c r="F233" s="11" t="str">
        <f t="shared" si="11"/>
        <v>0.3%</v>
      </c>
    </row>
    <row r="234" spans="1:6" x14ac:dyDescent="0.25">
      <c r="A234" s="9">
        <f t="shared" si="9"/>
        <v>0.25239777889954568</v>
      </c>
      <c r="B234" s="10">
        <v>2.5239777889954568E-3</v>
      </c>
      <c r="C234" t="s">
        <v>769</v>
      </c>
      <c r="D234">
        <v>5</v>
      </c>
      <c r="E234" s="22" t="str">
        <f t="shared" si="10"/>
        <v>(5/1918)</v>
      </c>
      <c r="F234" s="11" t="str">
        <f t="shared" si="11"/>
        <v>0.3%</v>
      </c>
    </row>
    <row r="235" spans="1:6" x14ac:dyDescent="0.25">
      <c r="A235" s="9">
        <f t="shared" si="9"/>
        <v>0.25239777889954568</v>
      </c>
      <c r="B235" s="10">
        <v>2.5239777889954568E-3</v>
      </c>
      <c r="C235" t="s">
        <v>404</v>
      </c>
      <c r="D235">
        <v>5</v>
      </c>
      <c r="E235" s="22" t="str">
        <f t="shared" si="10"/>
        <v>(5/1918)</v>
      </c>
      <c r="F235" s="11" t="str">
        <f t="shared" si="11"/>
        <v>0.3%</v>
      </c>
    </row>
    <row r="236" spans="1:6" x14ac:dyDescent="0.25">
      <c r="A236" s="9">
        <f t="shared" si="9"/>
        <v>0.25239777889954568</v>
      </c>
      <c r="B236" s="10">
        <v>2.5239777889954568E-3</v>
      </c>
      <c r="C236" t="s">
        <v>53</v>
      </c>
      <c r="D236">
        <v>5</v>
      </c>
      <c r="E236" s="22" t="str">
        <f t="shared" si="10"/>
        <v>(5/1918)</v>
      </c>
      <c r="F236" s="11" t="str">
        <f t="shared" si="11"/>
        <v>0.3%</v>
      </c>
    </row>
    <row r="237" spans="1:6" x14ac:dyDescent="0.25">
      <c r="A237" s="9">
        <f t="shared" si="9"/>
        <v>0.25239777889954568</v>
      </c>
      <c r="B237" s="10">
        <v>2.5239777889954568E-3</v>
      </c>
      <c r="C237" t="s">
        <v>455</v>
      </c>
      <c r="D237">
        <v>5</v>
      </c>
      <c r="E237" s="22" t="str">
        <f t="shared" si="10"/>
        <v>(5/1918)</v>
      </c>
      <c r="F237" s="11" t="str">
        <f t="shared" si="11"/>
        <v>0.3%</v>
      </c>
    </row>
    <row r="238" spans="1:6" x14ac:dyDescent="0.25">
      <c r="A238" s="9">
        <f t="shared" si="9"/>
        <v>0.25239777889954568</v>
      </c>
      <c r="B238" s="10">
        <v>2.5239777889954568E-3</v>
      </c>
      <c r="C238" t="s">
        <v>597</v>
      </c>
      <c r="D238">
        <v>5</v>
      </c>
      <c r="E238" s="22" t="str">
        <f t="shared" si="10"/>
        <v>(5/1918)</v>
      </c>
      <c r="F238" s="11" t="str">
        <f t="shared" si="11"/>
        <v>0.3%</v>
      </c>
    </row>
    <row r="239" spans="1:6" x14ac:dyDescent="0.25">
      <c r="A239" s="9">
        <f t="shared" si="9"/>
        <v>0.25239777889954568</v>
      </c>
      <c r="B239" s="10">
        <v>2.5239777889954568E-3</v>
      </c>
      <c r="C239" t="s">
        <v>1024</v>
      </c>
      <c r="D239">
        <v>5</v>
      </c>
      <c r="E239" s="22" t="str">
        <f t="shared" si="10"/>
        <v>(5/1918)</v>
      </c>
      <c r="F239" s="11" t="str">
        <f t="shared" si="11"/>
        <v>0.3%</v>
      </c>
    </row>
    <row r="240" spans="1:6" x14ac:dyDescent="0.25">
      <c r="A240" s="9">
        <f t="shared" si="9"/>
        <v>0.25239777889954568</v>
      </c>
      <c r="B240" s="10">
        <v>2.5239777889954568E-3</v>
      </c>
      <c r="C240" t="s">
        <v>456</v>
      </c>
      <c r="D240">
        <v>5</v>
      </c>
      <c r="E240" s="22" t="str">
        <f t="shared" si="10"/>
        <v>(5/1918)</v>
      </c>
      <c r="F240" s="11" t="str">
        <f t="shared" si="11"/>
        <v>0.3%</v>
      </c>
    </row>
    <row r="241" spans="1:6" x14ac:dyDescent="0.25">
      <c r="A241" s="9">
        <f t="shared" si="9"/>
        <v>0.25239777889954568</v>
      </c>
      <c r="B241" s="10">
        <v>2.5239777889954568E-3</v>
      </c>
      <c r="C241" t="s">
        <v>474</v>
      </c>
      <c r="D241">
        <v>5</v>
      </c>
      <c r="E241" s="22" t="str">
        <f t="shared" si="10"/>
        <v>(5/1918)</v>
      </c>
      <c r="F241" s="11" t="str">
        <f t="shared" si="11"/>
        <v>0.3%</v>
      </c>
    </row>
    <row r="242" spans="1:6" x14ac:dyDescent="0.25">
      <c r="A242" s="9">
        <f t="shared" si="9"/>
        <v>0.25239777889954568</v>
      </c>
      <c r="B242" s="10">
        <v>2.5239777889954568E-3</v>
      </c>
      <c r="C242" t="s">
        <v>58</v>
      </c>
      <c r="D242">
        <v>5</v>
      </c>
      <c r="E242" s="22" t="str">
        <f t="shared" si="10"/>
        <v>(5/1918)</v>
      </c>
      <c r="F242" s="11" t="str">
        <f t="shared" si="11"/>
        <v>0.3%</v>
      </c>
    </row>
    <row r="243" spans="1:6" x14ac:dyDescent="0.25">
      <c r="A243" s="9">
        <f t="shared" si="9"/>
        <v>0.25239777889954568</v>
      </c>
      <c r="B243" s="10">
        <v>2.5239777889954568E-3</v>
      </c>
      <c r="C243" t="s">
        <v>799</v>
      </c>
      <c r="D243">
        <v>5</v>
      </c>
      <c r="E243" s="22" t="str">
        <f t="shared" si="10"/>
        <v>(5/1918)</v>
      </c>
      <c r="F243" s="11" t="str">
        <f t="shared" si="11"/>
        <v>0.3%</v>
      </c>
    </row>
    <row r="244" spans="1:6" x14ac:dyDescent="0.25">
      <c r="A244" s="9">
        <f t="shared" si="9"/>
        <v>0.25239777889954568</v>
      </c>
      <c r="B244" s="10">
        <v>2.5239777889954568E-3</v>
      </c>
      <c r="C244" t="s">
        <v>734</v>
      </c>
      <c r="D244">
        <v>5</v>
      </c>
      <c r="E244" s="22" t="str">
        <f t="shared" si="10"/>
        <v>(5/1918)</v>
      </c>
      <c r="F244" s="11" t="str">
        <f t="shared" si="11"/>
        <v>0.3%</v>
      </c>
    </row>
    <row r="245" spans="1:6" x14ac:dyDescent="0.25">
      <c r="A245" s="9">
        <f t="shared" si="9"/>
        <v>0.25239777889954568</v>
      </c>
      <c r="B245" s="10">
        <v>2.5239777889954568E-3</v>
      </c>
      <c r="C245" t="s">
        <v>790</v>
      </c>
      <c r="D245">
        <v>5</v>
      </c>
      <c r="E245" s="22" t="str">
        <f t="shared" si="10"/>
        <v>(5/1918)</v>
      </c>
      <c r="F245" s="11" t="str">
        <f t="shared" si="11"/>
        <v>0.3%</v>
      </c>
    </row>
    <row r="246" spans="1:6" x14ac:dyDescent="0.25">
      <c r="A246" s="9">
        <f t="shared" si="9"/>
        <v>0.25239777889954568</v>
      </c>
      <c r="B246" s="10">
        <v>2.5239777889954568E-3</v>
      </c>
      <c r="C246" t="s">
        <v>464</v>
      </c>
      <c r="D246">
        <v>5</v>
      </c>
      <c r="E246" s="22" t="str">
        <f t="shared" si="10"/>
        <v>(5/1918)</v>
      </c>
      <c r="F246" s="11" t="str">
        <f t="shared" si="11"/>
        <v>0.3%</v>
      </c>
    </row>
    <row r="247" spans="1:6" x14ac:dyDescent="0.25">
      <c r="A247" s="9">
        <f t="shared" si="9"/>
        <v>0.25239777889954568</v>
      </c>
      <c r="B247" s="10">
        <v>2.5239777889954568E-3</v>
      </c>
      <c r="C247" t="s">
        <v>823</v>
      </c>
      <c r="D247">
        <v>5</v>
      </c>
      <c r="E247" s="22" t="str">
        <f t="shared" si="10"/>
        <v>(5/1918)</v>
      </c>
      <c r="F247" s="11" t="str">
        <f t="shared" si="11"/>
        <v>0.3%</v>
      </c>
    </row>
    <row r="248" spans="1:6" x14ac:dyDescent="0.25">
      <c r="A248" s="9">
        <f t="shared" si="9"/>
        <v>0.25239777889954568</v>
      </c>
      <c r="B248" s="10">
        <v>2.5239777889954568E-3</v>
      </c>
      <c r="C248" t="s">
        <v>897</v>
      </c>
      <c r="D248">
        <v>5</v>
      </c>
      <c r="E248" s="22" t="str">
        <f t="shared" si="10"/>
        <v>(5/1918)</v>
      </c>
      <c r="F248" s="11" t="str">
        <f t="shared" si="11"/>
        <v>0.3%</v>
      </c>
    </row>
    <row r="249" spans="1:6" x14ac:dyDescent="0.25">
      <c r="A249" s="9">
        <f t="shared" si="9"/>
        <v>0.25239777889954568</v>
      </c>
      <c r="B249" s="10">
        <v>2.5239777889954568E-3</v>
      </c>
      <c r="C249" t="s">
        <v>797</v>
      </c>
      <c r="D249">
        <v>5</v>
      </c>
      <c r="E249" s="22" t="str">
        <f t="shared" si="10"/>
        <v>(5/1918)</v>
      </c>
      <c r="F249" s="11" t="str">
        <f t="shared" si="11"/>
        <v>0.3%</v>
      </c>
    </row>
    <row r="250" spans="1:6" x14ac:dyDescent="0.25">
      <c r="A250" s="9">
        <f t="shared" si="9"/>
        <v>0.25239777889954568</v>
      </c>
      <c r="B250" s="10">
        <v>2.5239777889954568E-3</v>
      </c>
      <c r="C250" t="s">
        <v>478</v>
      </c>
      <c r="D250">
        <v>5</v>
      </c>
      <c r="E250" s="22" t="str">
        <f t="shared" si="10"/>
        <v>(5/1918)</v>
      </c>
      <c r="F250" s="11" t="str">
        <f t="shared" si="11"/>
        <v>0.3%</v>
      </c>
    </row>
    <row r="251" spans="1:6" x14ac:dyDescent="0.25">
      <c r="A251" s="9">
        <f t="shared" si="9"/>
        <v>0.25239777889954568</v>
      </c>
      <c r="B251" s="10">
        <v>2.5239777889954568E-3</v>
      </c>
      <c r="C251" t="s">
        <v>422</v>
      </c>
      <c r="D251">
        <v>5</v>
      </c>
      <c r="E251" s="22" t="str">
        <f t="shared" si="10"/>
        <v>(5/1918)</v>
      </c>
      <c r="F251" s="11" t="str">
        <f t="shared" si="11"/>
        <v>0.3%</v>
      </c>
    </row>
    <row r="252" spans="1:6" x14ac:dyDescent="0.25">
      <c r="A252" s="9">
        <f t="shared" si="9"/>
        <v>0.25239777889954568</v>
      </c>
      <c r="B252" s="10">
        <v>2.5239777889954568E-3</v>
      </c>
      <c r="C252" t="s">
        <v>453</v>
      </c>
      <c r="D252">
        <v>5</v>
      </c>
      <c r="E252" s="22" t="str">
        <f t="shared" si="10"/>
        <v>(5/1918)</v>
      </c>
      <c r="F252" s="11" t="str">
        <f t="shared" si="11"/>
        <v>0.3%</v>
      </c>
    </row>
    <row r="253" spans="1:6" x14ac:dyDescent="0.25">
      <c r="A253" s="9">
        <f t="shared" si="9"/>
        <v>0.25239777889954568</v>
      </c>
      <c r="B253" s="10">
        <v>2.5239777889954568E-3</v>
      </c>
      <c r="C253" t="s">
        <v>742</v>
      </c>
      <c r="D253">
        <v>5</v>
      </c>
      <c r="E253" s="22" t="str">
        <f t="shared" si="10"/>
        <v>(5/1918)</v>
      </c>
      <c r="F253" s="11" t="str">
        <f t="shared" si="11"/>
        <v>0.3%</v>
      </c>
    </row>
    <row r="254" spans="1:6" x14ac:dyDescent="0.25">
      <c r="A254" s="9">
        <f t="shared" si="9"/>
        <v>0.25239777889954568</v>
      </c>
      <c r="B254" s="10">
        <v>2.5239777889954568E-3</v>
      </c>
      <c r="C254" t="s">
        <v>470</v>
      </c>
      <c r="D254">
        <v>5</v>
      </c>
      <c r="E254" s="22" t="str">
        <f t="shared" si="10"/>
        <v>(5/1918)</v>
      </c>
      <c r="F254" s="11" t="str">
        <f t="shared" si="11"/>
        <v>0.3%</v>
      </c>
    </row>
    <row r="255" spans="1:6" x14ac:dyDescent="0.25">
      <c r="A255" s="9">
        <f t="shared" si="9"/>
        <v>0.25239777889954568</v>
      </c>
      <c r="B255" s="10">
        <v>2.5239777889954568E-3</v>
      </c>
      <c r="C255" t="s">
        <v>124</v>
      </c>
      <c r="D255">
        <v>5</v>
      </c>
      <c r="E255" s="22" t="str">
        <f t="shared" si="10"/>
        <v>(5/1918)</v>
      </c>
      <c r="F255" s="11" t="str">
        <f t="shared" si="11"/>
        <v>0.3%</v>
      </c>
    </row>
    <row r="256" spans="1:6" x14ac:dyDescent="0.25">
      <c r="A256" s="9">
        <f t="shared" si="9"/>
        <v>0.25239777889954568</v>
      </c>
      <c r="B256" s="10">
        <v>2.5239777889954568E-3</v>
      </c>
      <c r="C256" t="s">
        <v>462</v>
      </c>
      <c r="D256">
        <v>5</v>
      </c>
      <c r="E256" s="22" t="str">
        <f t="shared" si="10"/>
        <v>(5/1918)</v>
      </c>
      <c r="F256" s="11" t="str">
        <f t="shared" si="11"/>
        <v>0.3%</v>
      </c>
    </row>
    <row r="257" spans="1:6" x14ac:dyDescent="0.25">
      <c r="A257" s="9">
        <f t="shared" si="9"/>
        <v>0.25239777889954568</v>
      </c>
      <c r="B257" s="10">
        <v>2.5239777889954568E-3</v>
      </c>
      <c r="C257" t="s">
        <v>401</v>
      </c>
      <c r="D257">
        <v>5</v>
      </c>
      <c r="E257" s="22" t="str">
        <f t="shared" si="10"/>
        <v>(5/1918)</v>
      </c>
      <c r="F257" s="11" t="str">
        <f t="shared" si="11"/>
        <v>0.3%</v>
      </c>
    </row>
    <row r="258" spans="1:6" x14ac:dyDescent="0.25">
      <c r="A258" s="9">
        <f t="shared" ref="A258:A321" si="12">B258*100</f>
        <v>0.25239777889954568</v>
      </c>
      <c r="B258" s="10">
        <v>2.5239777889954568E-3</v>
      </c>
      <c r="C258" t="s">
        <v>917</v>
      </c>
      <c r="D258">
        <v>5</v>
      </c>
      <c r="E258" s="22" t="str">
        <f t="shared" si="10"/>
        <v>(5/1918)</v>
      </c>
      <c r="F258" s="11" t="str">
        <f t="shared" si="11"/>
        <v>0.3%</v>
      </c>
    </row>
    <row r="259" spans="1:6" x14ac:dyDescent="0.25">
      <c r="A259" s="9">
        <f t="shared" si="12"/>
        <v>0.25239777889954568</v>
      </c>
      <c r="B259" s="10">
        <v>2.5239777889954568E-3</v>
      </c>
      <c r="C259" t="s">
        <v>773</v>
      </c>
      <c r="D259">
        <v>5</v>
      </c>
      <c r="E259" s="22" t="str">
        <f t="shared" si="10"/>
        <v>(5/1918)</v>
      </c>
      <c r="F259" s="11" t="str">
        <f t="shared" si="11"/>
        <v>0.3%</v>
      </c>
    </row>
    <row r="260" spans="1:6" x14ac:dyDescent="0.25">
      <c r="A260" s="9">
        <f t="shared" si="12"/>
        <v>0.25239777889954568</v>
      </c>
      <c r="B260" s="10">
        <v>2.5239777889954568E-3</v>
      </c>
      <c r="C260" t="s">
        <v>811</v>
      </c>
      <c r="D260">
        <v>5</v>
      </c>
      <c r="E260" s="22" t="str">
        <f t="shared" ref="E260:E323" si="13">"("&amp;D260&amp;"/1918)"</f>
        <v>(5/1918)</v>
      </c>
      <c r="F260" s="11" t="str">
        <f t="shared" ref="F260:F323" si="14">TEXT(D260/1981, "0.0%")</f>
        <v>0.3%</v>
      </c>
    </row>
    <row r="261" spans="1:6" x14ac:dyDescent="0.25">
      <c r="A261" s="9">
        <f t="shared" si="12"/>
        <v>0.25239777889954568</v>
      </c>
      <c r="B261" s="10">
        <v>2.5239777889954568E-3</v>
      </c>
      <c r="C261" t="s">
        <v>727</v>
      </c>
      <c r="D261">
        <v>5</v>
      </c>
      <c r="E261" s="22" t="str">
        <f t="shared" si="13"/>
        <v>(5/1918)</v>
      </c>
      <c r="F261" s="11" t="str">
        <f t="shared" si="14"/>
        <v>0.3%</v>
      </c>
    </row>
    <row r="262" spans="1:6" x14ac:dyDescent="0.25">
      <c r="A262" s="9">
        <f t="shared" si="12"/>
        <v>0.2019182231196365</v>
      </c>
      <c r="B262" s="10">
        <v>2.019182231196365E-3</v>
      </c>
      <c r="C262" t="s">
        <v>835</v>
      </c>
      <c r="D262">
        <v>4</v>
      </c>
      <c r="E262" s="22" t="str">
        <f t="shared" si="13"/>
        <v>(4/1918)</v>
      </c>
      <c r="F262" s="11" t="str">
        <f t="shared" si="14"/>
        <v>0.2%</v>
      </c>
    </row>
    <row r="263" spans="1:6" x14ac:dyDescent="0.25">
      <c r="A263" s="9">
        <f t="shared" si="12"/>
        <v>0.2019182231196365</v>
      </c>
      <c r="B263" s="10">
        <v>2.019182231196365E-3</v>
      </c>
      <c r="C263" t="s">
        <v>879</v>
      </c>
      <c r="D263">
        <v>4</v>
      </c>
      <c r="E263" s="22" t="str">
        <f t="shared" si="13"/>
        <v>(4/1918)</v>
      </c>
      <c r="F263" s="11" t="str">
        <f t="shared" si="14"/>
        <v>0.2%</v>
      </c>
    </row>
    <row r="264" spans="1:6" x14ac:dyDescent="0.25">
      <c r="A264" s="9">
        <f t="shared" si="12"/>
        <v>0.2019182231196365</v>
      </c>
      <c r="B264" s="10">
        <v>2.019182231196365E-3</v>
      </c>
      <c r="C264" t="s">
        <v>919</v>
      </c>
      <c r="D264">
        <v>4</v>
      </c>
      <c r="E264" s="22" t="str">
        <f t="shared" si="13"/>
        <v>(4/1918)</v>
      </c>
      <c r="F264" s="11" t="str">
        <f t="shared" si="14"/>
        <v>0.2%</v>
      </c>
    </row>
    <row r="265" spans="1:6" x14ac:dyDescent="0.25">
      <c r="A265" s="9">
        <f t="shared" si="12"/>
        <v>0.2019182231196365</v>
      </c>
      <c r="B265" s="10">
        <v>2.019182231196365E-3</v>
      </c>
      <c r="C265" t="s">
        <v>913</v>
      </c>
      <c r="D265">
        <v>4</v>
      </c>
      <c r="E265" s="22" t="str">
        <f t="shared" si="13"/>
        <v>(4/1918)</v>
      </c>
      <c r="F265" s="11" t="str">
        <f t="shared" si="14"/>
        <v>0.2%</v>
      </c>
    </row>
    <row r="266" spans="1:6" x14ac:dyDescent="0.25">
      <c r="A266" s="9">
        <f t="shared" si="12"/>
        <v>0.2019182231196365</v>
      </c>
      <c r="B266" s="10">
        <v>2.019182231196365E-3</v>
      </c>
      <c r="C266" t="s">
        <v>808</v>
      </c>
      <c r="D266">
        <v>4</v>
      </c>
      <c r="E266" s="22" t="str">
        <f t="shared" si="13"/>
        <v>(4/1918)</v>
      </c>
      <c r="F266" s="11" t="str">
        <f t="shared" si="14"/>
        <v>0.2%</v>
      </c>
    </row>
    <row r="267" spans="1:6" x14ac:dyDescent="0.25">
      <c r="A267" s="9">
        <f t="shared" si="12"/>
        <v>0.2019182231196365</v>
      </c>
      <c r="B267" s="10">
        <v>2.019182231196365E-3</v>
      </c>
      <c r="C267" t="s">
        <v>589</v>
      </c>
      <c r="D267">
        <v>4</v>
      </c>
      <c r="E267" s="22" t="str">
        <f t="shared" si="13"/>
        <v>(4/1918)</v>
      </c>
      <c r="F267" s="11" t="str">
        <f t="shared" si="14"/>
        <v>0.2%</v>
      </c>
    </row>
    <row r="268" spans="1:6" x14ac:dyDescent="0.25">
      <c r="A268" s="9">
        <f t="shared" si="12"/>
        <v>0.2019182231196365</v>
      </c>
      <c r="B268" s="10">
        <v>2.019182231196365E-3</v>
      </c>
      <c r="C268" t="s">
        <v>751</v>
      </c>
      <c r="D268">
        <v>4</v>
      </c>
      <c r="E268" s="22" t="str">
        <f t="shared" si="13"/>
        <v>(4/1918)</v>
      </c>
      <c r="F268" s="11" t="str">
        <f t="shared" si="14"/>
        <v>0.2%</v>
      </c>
    </row>
    <row r="269" spans="1:6" x14ac:dyDescent="0.25">
      <c r="A269" s="9">
        <f t="shared" si="12"/>
        <v>0.2019182231196365</v>
      </c>
      <c r="B269" s="10">
        <v>2.019182231196365E-3</v>
      </c>
      <c r="C269" t="s">
        <v>972</v>
      </c>
      <c r="D269">
        <v>4</v>
      </c>
      <c r="E269" s="22" t="str">
        <f t="shared" si="13"/>
        <v>(4/1918)</v>
      </c>
      <c r="F269" s="11" t="str">
        <f t="shared" si="14"/>
        <v>0.2%</v>
      </c>
    </row>
    <row r="270" spans="1:6" x14ac:dyDescent="0.25">
      <c r="A270" s="9">
        <f t="shared" si="12"/>
        <v>0.2019182231196365</v>
      </c>
      <c r="B270" s="10">
        <v>2.019182231196365E-3</v>
      </c>
      <c r="C270" t="s">
        <v>762</v>
      </c>
      <c r="D270">
        <v>4</v>
      </c>
      <c r="E270" s="22" t="str">
        <f t="shared" si="13"/>
        <v>(4/1918)</v>
      </c>
      <c r="F270" s="11" t="str">
        <f t="shared" si="14"/>
        <v>0.2%</v>
      </c>
    </row>
    <row r="271" spans="1:6" x14ac:dyDescent="0.25">
      <c r="A271" s="9">
        <f t="shared" si="12"/>
        <v>0.2019182231196365</v>
      </c>
      <c r="B271" s="10">
        <v>2.019182231196365E-3</v>
      </c>
      <c r="C271" t="s">
        <v>832</v>
      </c>
      <c r="D271">
        <v>4</v>
      </c>
      <c r="E271" s="22" t="str">
        <f t="shared" si="13"/>
        <v>(4/1918)</v>
      </c>
      <c r="F271" s="11" t="str">
        <f t="shared" si="14"/>
        <v>0.2%</v>
      </c>
    </row>
    <row r="272" spans="1:6" x14ac:dyDescent="0.25">
      <c r="A272" s="9">
        <f t="shared" si="12"/>
        <v>0.2019182231196365</v>
      </c>
      <c r="B272" s="10">
        <v>2.019182231196365E-3</v>
      </c>
      <c r="C272" t="s">
        <v>933</v>
      </c>
      <c r="D272">
        <v>4</v>
      </c>
      <c r="E272" s="22" t="str">
        <f t="shared" si="13"/>
        <v>(4/1918)</v>
      </c>
      <c r="F272" s="11" t="str">
        <f t="shared" si="14"/>
        <v>0.2%</v>
      </c>
    </row>
    <row r="273" spans="1:6" x14ac:dyDescent="0.25">
      <c r="A273" s="9">
        <f t="shared" si="12"/>
        <v>0.2019182231196365</v>
      </c>
      <c r="B273" s="10">
        <v>2.019182231196365E-3</v>
      </c>
      <c r="C273" t="s">
        <v>939</v>
      </c>
      <c r="D273">
        <v>4</v>
      </c>
      <c r="E273" s="22" t="str">
        <f t="shared" si="13"/>
        <v>(4/1918)</v>
      </c>
      <c r="F273" s="11" t="str">
        <f t="shared" si="14"/>
        <v>0.2%</v>
      </c>
    </row>
    <row r="274" spans="1:6" x14ac:dyDescent="0.25">
      <c r="A274" s="9">
        <f t="shared" si="12"/>
        <v>0.2019182231196365</v>
      </c>
      <c r="B274" s="10">
        <v>2.019182231196365E-3</v>
      </c>
      <c r="C274" t="s">
        <v>759</v>
      </c>
      <c r="D274">
        <v>4</v>
      </c>
      <c r="E274" s="22" t="str">
        <f t="shared" si="13"/>
        <v>(4/1918)</v>
      </c>
      <c r="F274" s="11" t="str">
        <f t="shared" si="14"/>
        <v>0.2%</v>
      </c>
    </row>
    <row r="275" spans="1:6" x14ac:dyDescent="0.25">
      <c r="A275" s="9">
        <f t="shared" si="12"/>
        <v>0.2019182231196365</v>
      </c>
      <c r="B275" s="10">
        <v>2.019182231196365E-3</v>
      </c>
      <c r="C275" t="s">
        <v>579</v>
      </c>
      <c r="D275">
        <v>4</v>
      </c>
      <c r="E275" s="22" t="str">
        <f t="shared" si="13"/>
        <v>(4/1918)</v>
      </c>
      <c r="F275" s="11" t="str">
        <f t="shared" si="14"/>
        <v>0.2%</v>
      </c>
    </row>
    <row r="276" spans="1:6" x14ac:dyDescent="0.25">
      <c r="A276" s="9">
        <f t="shared" si="12"/>
        <v>0.2019182231196365</v>
      </c>
      <c r="B276" s="10">
        <v>2.019182231196365E-3</v>
      </c>
      <c r="C276" t="s">
        <v>753</v>
      </c>
      <c r="D276">
        <v>4</v>
      </c>
      <c r="E276" s="22" t="str">
        <f t="shared" si="13"/>
        <v>(4/1918)</v>
      </c>
      <c r="F276" s="11" t="str">
        <f t="shared" si="14"/>
        <v>0.2%</v>
      </c>
    </row>
    <row r="277" spans="1:6" x14ac:dyDescent="0.25">
      <c r="A277" s="9">
        <f t="shared" si="12"/>
        <v>0.2019182231196365</v>
      </c>
      <c r="B277" s="10">
        <v>2.019182231196365E-3</v>
      </c>
      <c r="C277" t="s">
        <v>98</v>
      </c>
      <c r="D277">
        <v>4</v>
      </c>
      <c r="E277" s="22" t="str">
        <f t="shared" si="13"/>
        <v>(4/1918)</v>
      </c>
      <c r="F277" s="11" t="str">
        <f t="shared" si="14"/>
        <v>0.2%</v>
      </c>
    </row>
    <row r="278" spans="1:6" x14ac:dyDescent="0.25">
      <c r="A278" s="9">
        <f t="shared" si="12"/>
        <v>0.2019182231196365</v>
      </c>
      <c r="B278" s="10">
        <v>2.019182231196365E-3</v>
      </c>
      <c r="C278" t="s">
        <v>1026</v>
      </c>
      <c r="D278">
        <v>4</v>
      </c>
      <c r="E278" s="22" t="str">
        <f t="shared" si="13"/>
        <v>(4/1918)</v>
      </c>
      <c r="F278" s="11" t="str">
        <f t="shared" si="14"/>
        <v>0.2%</v>
      </c>
    </row>
    <row r="279" spans="1:6" x14ac:dyDescent="0.25">
      <c r="A279" s="9">
        <f t="shared" si="12"/>
        <v>0.2019182231196365</v>
      </c>
      <c r="B279" s="10">
        <v>2.019182231196365E-3</v>
      </c>
      <c r="C279" t="s">
        <v>26</v>
      </c>
      <c r="D279">
        <v>4</v>
      </c>
      <c r="E279" s="22" t="str">
        <f t="shared" si="13"/>
        <v>(4/1918)</v>
      </c>
      <c r="F279" s="11" t="str">
        <f t="shared" si="14"/>
        <v>0.2%</v>
      </c>
    </row>
    <row r="280" spans="1:6" x14ac:dyDescent="0.25">
      <c r="A280" s="9">
        <f t="shared" si="12"/>
        <v>0.2019182231196365</v>
      </c>
      <c r="B280" s="10">
        <v>2.019182231196365E-3</v>
      </c>
      <c r="C280" t="s">
        <v>1020</v>
      </c>
      <c r="D280">
        <v>4</v>
      </c>
      <c r="E280" s="22" t="str">
        <f t="shared" si="13"/>
        <v>(4/1918)</v>
      </c>
      <c r="F280" s="11" t="str">
        <f t="shared" si="14"/>
        <v>0.2%</v>
      </c>
    </row>
    <row r="281" spans="1:6" x14ac:dyDescent="0.25">
      <c r="A281" s="9">
        <f t="shared" si="12"/>
        <v>0.2019182231196365</v>
      </c>
      <c r="B281" s="10">
        <v>2.019182231196365E-3</v>
      </c>
      <c r="C281" t="s">
        <v>374</v>
      </c>
      <c r="D281">
        <v>4</v>
      </c>
      <c r="E281" s="22" t="str">
        <f t="shared" si="13"/>
        <v>(4/1918)</v>
      </c>
      <c r="F281" s="11" t="str">
        <f t="shared" si="14"/>
        <v>0.2%</v>
      </c>
    </row>
    <row r="282" spans="1:6" x14ac:dyDescent="0.25">
      <c r="A282" s="9">
        <f t="shared" si="12"/>
        <v>0.2019182231196365</v>
      </c>
      <c r="B282" s="10">
        <v>2.019182231196365E-3</v>
      </c>
      <c r="C282" t="s">
        <v>367</v>
      </c>
      <c r="D282">
        <v>4</v>
      </c>
      <c r="E282" s="22" t="str">
        <f t="shared" si="13"/>
        <v>(4/1918)</v>
      </c>
      <c r="F282" s="11" t="str">
        <f t="shared" si="14"/>
        <v>0.2%</v>
      </c>
    </row>
    <row r="283" spans="1:6" x14ac:dyDescent="0.25">
      <c r="A283" s="9">
        <f t="shared" si="12"/>
        <v>0.2019182231196365</v>
      </c>
      <c r="B283" s="10">
        <v>2.019182231196365E-3</v>
      </c>
      <c r="C283" t="s">
        <v>368</v>
      </c>
      <c r="D283">
        <v>4</v>
      </c>
      <c r="E283" s="22" t="str">
        <f t="shared" si="13"/>
        <v>(4/1918)</v>
      </c>
      <c r="F283" s="11" t="str">
        <f t="shared" si="14"/>
        <v>0.2%</v>
      </c>
    </row>
    <row r="284" spans="1:6" x14ac:dyDescent="0.25">
      <c r="A284" s="9">
        <f t="shared" si="12"/>
        <v>0.2019182231196365</v>
      </c>
      <c r="B284" s="10">
        <v>2.019182231196365E-3</v>
      </c>
      <c r="C284" t="s">
        <v>370</v>
      </c>
      <c r="D284">
        <v>4</v>
      </c>
      <c r="E284" s="22" t="str">
        <f t="shared" si="13"/>
        <v>(4/1918)</v>
      </c>
      <c r="F284" s="11" t="str">
        <f t="shared" si="14"/>
        <v>0.2%</v>
      </c>
    </row>
    <row r="285" spans="1:6" x14ac:dyDescent="0.25">
      <c r="A285" s="9">
        <f t="shared" si="12"/>
        <v>0.2019182231196365</v>
      </c>
      <c r="B285" s="10">
        <v>2.019182231196365E-3</v>
      </c>
      <c r="C285" t="s">
        <v>766</v>
      </c>
      <c r="D285">
        <v>4</v>
      </c>
      <c r="E285" s="22" t="str">
        <f t="shared" si="13"/>
        <v>(4/1918)</v>
      </c>
      <c r="F285" s="11" t="str">
        <f t="shared" si="14"/>
        <v>0.2%</v>
      </c>
    </row>
    <row r="286" spans="1:6" x14ac:dyDescent="0.25">
      <c r="A286" s="9">
        <f t="shared" si="12"/>
        <v>0.2019182231196365</v>
      </c>
      <c r="B286" s="10">
        <v>2.019182231196365E-3</v>
      </c>
      <c r="C286" t="s">
        <v>386</v>
      </c>
      <c r="D286">
        <v>4</v>
      </c>
      <c r="E286" s="22" t="str">
        <f t="shared" si="13"/>
        <v>(4/1918)</v>
      </c>
      <c r="F286" s="11" t="str">
        <f t="shared" si="14"/>
        <v>0.2%</v>
      </c>
    </row>
    <row r="287" spans="1:6" x14ac:dyDescent="0.25">
      <c r="A287" s="9">
        <f t="shared" si="12"/>
        <v>0.2019182231196365</v>
      </c>
      <c r="B287" s="10">
        <v>2.019182231196365E-3</v>
      </c>
      <c r="C287" t="s">
        <v>1871</v>
      </c>
      <c r="D287">
        <v>4</v>
      </c>
      <c r="E287" s="22" t="str">
        <f t="shared" si="13"/>
        <v>(4/1918)</v>
      </c>
      <c r="F287" s="11" t="str">
        <f t="shared" si="14"/>
        <v>0.2%</v>
      </c>
    </row>
    <row r="288" spans="1:6" x14ac:dyDescent="0.25">
      <c r="A288" s="9">
        <f t="shared" si="12"/>
        <v>0.2019182231196365</v>
      </c>
      <c r="B288" s="10">
        <v>2.019182231196365E-3</v>
      </c>
      <c r="C288" t="s">
        <v>1761</v>
      </c>
      <c r="D288">
        <v>4</v>
      </c>
      <c r="E288" s="22" t="str">
        <f t="shared" si="13"/>
        <v>(4/1918)</v>
      </c>
      <c r="F288" s="11" t="str">
        <f t="shared" si="14"/>
        <v>0.2%</v>
      </c>
    </row>
    <row r="289" spans="1:6" x14ac:dyDescent="0.25">
      <c r="A289" s="9">
        <f t="shared" si="12"/>
        <v>0.2019182231196365</v>
      </c>
      <c r="B289" s="10">
        <v>2.019182231196365E-3</v>
      </c>
      <c r="C289" t="s">
        <v>591</v>
      </c>
      <c r="D289">
        <v>4</v>
      </c>
      <c r="E289" s="22" t="str">
        <f t="shared" si="13"/>
        <v>(4/1918)</v>
      </c>
      <c r="F289" s="11" t="str">
        <f t="shared" si="14"/>
        <v>0.2%</v>
      </c>
    </row>
    <row r="290" spans="1:6" x14ac:dyDescent="0.25">
      <c r="A290" s="9">
        <f t="shared" si="12"/>
        <v>0.2019182231196365</v>
      </c>
      <c r="B290" s="10">
        <v>2.019182231196365E-3</v>
      </c>
      <c r="C290" t="s">
        <v>788</v>
      </c>
      <c r="D290">
        <v>4</v>
      </c>
      <c r="E290" s="22" t="str">
        <f t="shared" si="13"/>
        <v>(4/1918)</v>
      </c>
      <c r="F290" s="11" t="str">
        <f t="shared" si="14"/>
        <v>0.2%</v>
      </c>
    </row>
    <row r="291" spans="1:6" x14ac:dyDescent="0.25">
      <c r="A291" s="9">
        <f t="shared" si="12"/>
        <v>0.2019182231196365</v>
      </c>
      <c r="B291" s="10">
        <v>2.019182231196365E-3</v>
      </c>
      <c r="C291" t="s">
        <v>69</v>
      </c>
      <c r="D291">
        <v>4</v>
      </c>
      <c r="E291" s="22" t="str">
        <f t="shared" si="13"/>
        <v>(4/1918)</v>
      </c>
      <c r="F291" s="11" t="str">
        <f t="shared" si="14"/>
        <v>0.2%</v>
      </c>
    </row>
    <row r="292" spans="1:6" x14ac:dyDescent="0.25">
      <c r="A292" s="9">
        <f t="shared" si="12"/>
        <v>0.2019182231196365</v>
      </c>
      <c r="B292" s="10">
        <v>2.019182231196365E-3</v>
      </c>
      <c r="C292" t="s">
        <v>765</v>
      </c>
      <c r="D292">
        <v>4</v>
      </c>
      <c r="E292" s="22" t="str">
        <f t="shared" si="13"/>
        <v>(4/1918)</v>
      </c>
      <c r="F292" s="11" t="str">
        <f t="shared" si="14"/>
        <v>0.2%</v>
      </c>
    </row>
    <row r="293" spans="1:6" x14ac:dyDescent="0.25">
      <c r="A293" s="9">
        <f t="shared" si="12"/>
        <v>0.2019182231196365</v>
      </c>
      <c r="B293" s="10">
        <v>2.019182231196365E-3</v>
      </c>
      <c r="C293" t="s">
        <v>877</v>
      </c>
      <c r="D293">
        <v>4</v>
      </c>
      <c r="E293" s="22" t="str">
        <f t="shared" si="13"/>
        <v>(4/1918)</v>
      </c>
      <c r="F293" s="11" t="str">
        <f t="shared" si="14"/>
        <v>0.2%</v>
      </c>
    </row>
    <row r="294" spans="1:6" x14ac:dyDescent="0.25">
      <c r="A294" s="9">
        <f t="shared" si="12"/>
        <v>0.2019182231196365</v>
      </c>
      <c r="B294" s="10">
        <v>2.019182231196365E-3</v>
      </c>
      <c r="C294" t="s">
        <v>746</v>
      </c>
      <c r="D294">
        <v>4</v>
      </c>
      <c r="E294" s="22" t="str">
        <f t="shared" si="13"/>
        <v>(4/1918)</v>
      </c>
      <c r="F294" s="11" t="str">
        <f t="shared" si="14"/>
        <v>0.2%</v>
      </c>
    </row>
    <row r="295" spans="1:6" x14ac:dyDescent="0.25">
      <c r="A295" s="9">
        <f t="shared" si="12"/>
        <v>0.2019182231196365</v>
      </c>
      <c r="B295" s="10">
        <v>2.019182231196365E-3</v>
      </c>
      <c r="C295" t="s">
        <v>786</v>
      </c>
      <c r="D295">
        <v>4</v>
      </c>
      <c r="E295" s="22" t="str">
        <f t="shared" si="13"/>
        <v>(4/1918)</v>
      </c>
      <c r="F295" s="11" t="str">
        <f t="shared" si="14"/>
        <v>0.2%</v>
      </c>
    </row>
    <row r="296" spans="1:6" x14ac:dyDescent="0.25">
      <c r="A296" s="9">
        <f t="shared" si="12"/>
        <v>0.2019182231196365</v>
      </c>
      <c r="B296" s="10">
        <v>2.019182231196365E-3</v>
      </c>
      <c r="C296" t="s">
        <v>387</v>
      </c>
      <c r="D296">
        <v>4</v>
      </c>
      <c r="E296" s="22" t="str">
        <f t="shared" si="13"/>
        <v>(4/1918)</v>
      </c>
      <c r="F296" s="11" t="str">
        <f t="shared" si="14"/>
        <v>0.2%</v>
      </c>
    </row>
    <row r="297" spans="1:6" x14ac:dyDescent="0.25">
      <c r="A297" s="9">
        <f t="shared" si="12"/>
        <v>0.2019182231196365</v>
      </c>
      <c r="B297" s="10">
        <v>2.019182231196365E-3</v>
      </c>
      <c r="C297" t="s">
        <v>28</v>
      </c>
      <c r="D297">
        <v>4</v>
      </c>
      <c r="E297" s="22" t="str">
        <f t="shared" si="13"/>
        <v>(4/1918)</v>
      </c>
      <c r="F297" s="11" t="str">
        <f t="shared" si="14"/>
        <v>0.2%</v>
      </c>
    </row>
    <row r="298" spans="1:6" x14ac:dyDescent="0.25">
      <c r="A298" s="9">
        <f t="shared" si="12"/>
        <v>0.2019182231196365</v>
      </c>
      <c r="B298" s="10">
        <v>2.019182231196365E-3</v>
      </c>
      <c r="C298" t="s">
        <v>379</v>
      </c>
      <c r="D298">
        <v>4</v>
      </c>
      <c r="E298" s="22" t="str">
        <f t="shared" si="13"/>
        <v>(4/1918)</v>
      </c>
      <c r="F298" s="11" t="str">
        <f t="shared" si="14"/>
        <v>0.2%</v>
      </c>
    </row>
    <row r="299" spans="1:6" x14ac:dyDescent="0.25">
      <c r="A299" s="9">
        <f t="shared" si="12"/>
        <v>0.2019182231196365</v>
      </c>
      <c r="B299" s="10">
        <v>2.019182231196365E-3</v>
      </c>
      <c r="C299" t="s">
        <v>922</v>
      </c>
      <c r="D299">
        <v>4</v>
      </c>
      <c r="E299" s="22" t="str">
        <f t="shared" si="13"/>
        <v>(4/1918)</v>
      </c>
      <c r="F299" s="11" t="str">
        <f t="shared" si="14"/>
        <v>0.2%</v>
      </c>
    </row>
    <row r="300" spans="1:6" x14ac:dyDescent="0.25">
      <c r="A300" s="9">
        <f t="shared" si="12"/>
        <v>0.2019182231196365</v>
      </c>
      <c r="B300" s="10">
        <v>2.019182231196365E-3</v>
      </c>
      <c r="C300" t="s">
        <v>760</v>
      </c>
      <c r="D300">
        <v>4</v>
      </c>
      <c r="E300" s="22" t="str">
        <f t="shared" si="13"/>
        <v>(4/1918)</v>
      </c>
      <c r="F300" s="11" t="str">
        <f t="shared" si="14"/>
        <v>0.2%</v>
      </c>
    </row>
    <row r="301" spans="1:6" x14ac:dyDescent="0.25">
      <c r="A301" s="9">
        <f t="shared" si="12"/>
        <v>0.2019182231196365</v>
      </c>
      <c r="B301" s="10">
        <v>2.019182231196365E-3</v>
      </c>
      <c r="C301" t="s">
        <v>893</v>
      </c>
      <c r="D301">
        <v>4</v>
      </c>
      <c r="E301" s="22" t="str">
        <f t="shared" si="13"/>
        <v>(4/1918)</v>
      </c>
      <c r="F301" s="11" t="str">
        <f t="shared" si="14"/>
        <v>0.2%</v>
      </c>
    </row>
    <row r="302" spans="1:6" x14ac:dyDescent="0.25">
      <c r="A302" s="9">
        <f t="shared" si="12"/>
        <v>0.2019182231196365</v>
      </c>
      <c r="B302" s="10">
        <v>2.019182231196365E-3</v>
      </c>
      <c r="C302" t="s">
        <v>1463</v>
      </c>
      <c r="D302">
        <v>4</v>
      </c>
      <c r="E302" s="22" t="str">
        <f t="shared" si="13"/>
        <v>(4/1918)</v>
      </c>
      <c r="F302" s="11" t="str">
        <f t="shared" si="14"/>
        <v>0.2%</v>
      </c>
    </row>
    <row r="303" spans="1:6" x14ac:dyDescent="0.25">
      <c r="A303" s="9">
        <f t="shared" si="12"/>
        <v>0.2019182231196365</v>
      </c>
      <c r="B303" s="10">
        <v>2.019182231196365E-3</v>
      </c>
      <c r="C303" t="s">
        <v>940</v>
      </c>
      <c r="D303">
        <v>4</v>
      </c>
      <c r="E303" s="22" t="str">
        <f t="shared" si="13"/>
        <v>(4/1918)</v>
      </c>
      <c r="F303" s="11" t="str">
        <f t="shared" si="14"/>
        <v>0.2%</v>
      </c>
    </row>
    <row r="304" spans="1:6" x14ac:dyDescent="0.25">
      <c r="A304" s="9">
        <f t="shared" si="12"/>
        <v>0.2019182231196365</v>
      </c>
      <c r="B304" s="10">
        <v>2.019182231196365E-3</v>
      </c>
      <c r="C304" t="s">
        <v>384</v>
      </c>
      <c r="D304">
        <v>4</v>
      </c>
      <c r="E304" s="22" t="str">
        <f t="shared" si="13"/>
        <v>(4/1918)</v>
      </c>
      <c r="F304" s="11" t="str">
        <f t="shared" si="14"/>
        <v>0.2%</v>
      </c>
    </row>
    <row r="305" spans="1:6" x14ac:dyDescent="0.25">
      <c r="A305" s="9">
        <f t="shared" si="12"/>
        <v>0.2019182231196365</v>
      </c>
      <c r="B305" s="10">
        <v>2.019182231196365E-3</v>
      </c>
      <c r="C305" t="s">
        <v>1027</v>
      </c>
      <c r="D305">
        <v>4</v>
      </c>
      <c r="E305" s="22" t="str">
        <f t="shared" si="13"/>
        <v>(4/1918)</v>
      </c>
      <c r="F305" s="11" t="str">
        <f t="shared" si="14"/>
        <v>0.2%</v>
      </c>
    </row>
    <row r="306" spans="1:6" x14ac:dyDescent="0.25">
      <c r="A306" s="9">
        <f t="shared" si="12"/>
        <v>0.2019182231196365</v>
      </c>
      <c r="B306" s="10">
        <v>2.019182231196365E-3</v>
      </c>
      <c r="C306" t="s">
        <v>775</v>
      </c>
      <c r="D306">
        <v>4</v>
      </c>
      <c r="E306" s="22" t="str">
        <f t="shared" si="13"/>
        <v>(4/1918)</v>
      </c>
      <c r="F306" s="11" t="str">
        <f t="shared" si="14"/>
        <v>0.2%</v>
      </c>
    </row>
    <row r="307" spans="1:6" x14ac:dyDescent="0.25">
      <c r="A307" s="9">
        <f t="shared" si="12"/>
        <v>0.15143866733972741</v>
      </c>
      <c r="B307" s="10">
        <v>1.5143866733972741E-3</v>
      </c>
      <c r="C307" t="s">
        <v>1748</v>
      </c>
      <c r="D307">
        <v>3</v>
      </c>
      <c r="E307" s="22" t="str">
        <f t="shared" si="13"/>
        <v>(3/1918)</v>
      </c>
      <c r="F307" s="11" t="str">
        <f t="shared" si="14"/>
        <v>0.2%</v>
      </c>
    </row>
    <row r="308" spans="1:6" x14ac:dyDescent="0.25">
      <c r="A308" s="9">
        <f t="shared" si="12"/>
        <v>0.15143866733972741</v>
      </c>
      <c r="B308" s="10">
        <v>1.5143866733972741E-3</v>
      </c>
      <c r="C308" t="s">
        <v>107</v>
      </c>
      <c r="D308">
        <v>3</v>
      </c>
      <c r="E308" s="22" t="str">
        <f t="shared" si="13"/>
        <v>(3/1918)</v>
      </c>
      <c r="F308" s="11" t="str">
        <f t="shared" si="14"/>
        <v>0.2%</v>
      </c>
    </row>
    <row r="309" spans="1:6" x14ac:dyDescent="0.25">
      <c r="A309" s="9">
        <f t="shared" si="12"/>
        <v>0.15143866733972741</v>
      </c>
      <c r="B309" s="10">
        <v>1.5143866733972741E-3</v>
      </c>
      <c r="C309" t="s">
        <v>1873</v>
      </c>
      <c r="D309">
        <v>3</v>
      </c>
      <c r="E309" s="22" t="str">
        <f t="shared" si="13"/>
        <v>(3/1918)</v>
      </c>
      <c r="F309" s="11" t="str">
        <f t="shared" si="14"/>
        <v>0.2%</v>
      </c>
    </row>
    <row r="310" spans="1:6" x14ac:dyDescent="0.25">
      <c r="A310" s="9">
        <f t="shared" si="12"/>
        <v>0.15143866733972741</v>
      </c>
      <c r="B310" s="10">
        <v>1.5143866733972741E-3</v>
      </c>
      <c r="C310" t="s">
        <v>102</v>
      </c>
      <c r="D310">
        <v>3</v>
      </c>
      <c r="E310" s="22" t="str">
        <f t="shared" si="13"/>
        <v>(3/1918)</v>
      </c>
      <c r="F310" s="11" t="str">
        <f t="shared" si="14"/>
        <v>0.2%</v>
      </c>
    </row>
    <row r="311" spans="1:6" x14ac:dyDescent="0.25">
      <c r="A311" s="9">
        <f t="shared" si="12"/>
        <v>0.15143866733972741</v>
      </c>
      <c r="B311" s="10">
        <v>1.5143866733972741E-3</v>
      </c>
      <c r="C311" t="s">
        <v>338</v>
      </c>
      <c r="D311">
        <v>3</v>
      </c>
      <c r="E311" s="22" t="str">
        <f t="shared" si="13"/>
        <v>(3/1918)</v>
      </c>
      <c r="F311" s="11" t="str">
        <f t="shared" si="14"/>
        <v>0.2%</v>
      </c>
    </row>
    <row r="312" spans="1:6" x14ac:dyDescent="0.25">
      <c r="A312" s="9">
        <f t="shared" si="12"/>
        <v>0.15143866733972741</v>
      </c>
      <c r="B312" s="10">
        <v>1.5143866733972741E-3</v>
      </c>
      <c r="C312" t="s">
        <v>204</v>
      </c>
      <c r="D312">
        <v>3</v>
      </c>
      <c r="E312" s="22" t="str">
        <f t="shared" si="13"/>
        <v>(3/1918)</v>
      </c>
      <c r="F312" s="11" t="str">
        <f t="shared" si="14"/>
        <v>0.2%</v>
      </c>
    </row>
    <row r="313" spans="1:6" x14ac:dyDescent="0.25">
      <c r="A313" s="9">
        <f t="shared" si="12"/>
        <v>0.15143866733972741</v>
      </c>
      <c r="B313" s="10">
        <v>1.5143866733972741E-3</v>
      </c>
      <c r="C313" t="s">
        <v>978</v>
      </c>
      <c r="D313">
        <v>3</v>
      </c>
      <c r="E313" s="22" t="str">
        <f t="shared" si="13"/>
        <v>(3/1918)</v>
      </c>
      <c r="F313" s="11" t="str">
        <f t="shared" si="14"/>
        <v>0.2%</v>
      </c>
    </row>
    <row r="314" spans="1:6" x14ac:dyDescent="0.25">
      <c r="A314" s="9">
        <f t="shared" si="12"/>
        <v>0.15143866733972741</v>
      </c>
      <c r="B314" s="10">
        <v>1.5143866733972741E-3</v>
      </c>
      <c r="C314" t="s">
        <v>1019</v>
      </c>
      <c r="D314">
        <v>3</v>
      </c>
      <c r="E314" s="22" t="str">
        <f t="shared" si="13"/>
        <v>(3/1918)</v>
      </c>
      <c r="F314" s="11" t="str">
        <f t="shared" si="14"/>
        <v>0.2%</v>
      </c>
    </row>
    <row r="315" spans="1:6" x14ac:dyDescent="0.25">
      <c r="A315" s="9">
        <f t="shared" si="12"/>
        <v>0.15143866733972741</v>
      </c>
      <c r="B315" s="10">
        <v>1.5143866733972741E-3</v>
      </c>
      <c r="C315" t="s">
        <v>798</v>
      </c>
      <c r="D315">
        <v>3</v>
      </c>
      <c r="E315" s="22" t="str">
        <f t="shared" si="13"/>
        <v>(3/1918)</v>
      </c>
      <c r="F315" s="11" t="str">
        <f t="shared" si="14"/>
        <v>0.2%</v>
      </c>
    </row>
    <row r="316" spans="1:6" x14ac:dyDescent="0.25">
      <c r="A316" s="9">
        <f t="shared" si="12"/>
        <v>0.15143866733972741</v>
      </c>
      <c r="B316" s="10">
        <v>1.5143866733972741E-3</v>
      </c>
      <c r="C316" t="s">
        <v>153</v>
      </c>
      <c r="D316">
        <v>3</v>
      </c>
      <c r="E316" s="22" t="str">
        <f t="shared" si="13"/>
        <v>(3/1918)</v>
      </c>
      <c r="F316" s="11" t="str">
        <f t="shared" si="14"/>
        <v>0.2%</v>
      </c>
    </row>
    <row r="317" spans="1:6" x14ac:dyDescent="0.25">
      <c r="A317" s="9">
        <f t="shared" si="12"/>
        <v>0.15143866733972741</v>
      </c>
      <c r="B317" s="10">
        <v>1.5143866733972741E-3</v>
      </c>
      <c r="C317" t="s">
        <v>954</v>
      </c>
      <c r="D317">
        <v>3</v>
      </c>
      <c r="E317" s="22" t="str">
        <f t="shared" si="13"/>
        <v>(3/1918)</v>
      </c>
      <c r="F317" s="11" t="str">
        <f t="shared" si="14"/>
        <v>0.2%</v>
      </c>
    </row>
    <row r="318" spans="1:6" x14ac:dyDescent="0.25">
      <c r="A318" s="9">
        <f t="shared" si="12"/>
        <v>0.15143866733972741</v>
      </c>
      <c r="B318" s="10">
        <v>1.5143866733972741E-3</v>
      </c>
      <c r="C318" t="s">
        <v>888</v>
      </c>
      <c r="D318">
        <v>3</v>
      </c>
      <c r="E318" s="22" t="str">
        <f t="shared" si="13"/>
        <v>(3/1918)</v>
      </c>
      <c r="F318" s="11" t="str">
        <f t="shared" si="14"/>
        <v>0.2%</v>
      </c>
    </row>
    <row r="319" spans="1:6" x14ac:dyDescent="0.25">
      <c r="A319" s="9">
        <f t="shared" si="12"/>
        <v>0.15143866733972741</v>
      </c>
      <c r="B319" s="10">
        <v>1.5143866733972741E-3</v>
      </c>
      <c r="C319" t="s">
        <v>168</v>
      </c>
      <c r="D319">
        <v>3</v>
      </c>
      <c r="E319" s="22" t="str">
        <f t="shared" si="13"/>
        <v>(3/1918)</v>
      </c>
      <c r="F319" s="11" t="str">
        <f t="shared" si="14"/>
        <v>0.2%</v>
      </c>
    </row>
    <row r="320" spans="1:6" x14ac:dyDescent="0.25">
      <c r="A320" s="9">
        <f t="shared" si="12"/>
        <v>0.15143866733972741</v>
      </c>
      <c r="B320" s="10">
        <v>1.5143866733972741E-3</v>
      </c>
      <c r="C320" t="s">
        <v>844</v>
      </c>
      <c r="D320">
        <v>3</v>
      </c>
      <c r="E320" s="22" t="str">
        <f t="shared" si="13"/>
        <v>(3/1918)</v>
      </c>
      <c r="F320" s="11" t="str">
        <f t="shared" si="14"/>
        <v>0.2%</v>
      </c>
    </row>
    <row r="321" spans="1:6" x14ac:dyDescent="0.25">
      <c r="A321" s="9">
        <f t="shared" si="12"/>
        <v>0.15143866733972741</v>
      </c>
      <c r="B321" s="10">
        <v>1.5143866733972741E-3</v>
      </c>
      <c r="C321" t="s">
        <v>1759</v>
      </c>
      <c r="D321">
        <v>3</v>
      </c>
      <c r="E321" s="22" t="str">
        <f t="shared" si="13"/>
        <v>(3/1918)</v>
      </c>
      <c r="F321" s="11" t="str">
        <f t="shared" si="14"/>
        <v>0.2%</v>
      </c>
    </row>
    <row r="322" spans="1:6" x14ac:dyDescent="0.25">
      <c r="A322" s="9">
        <f t="shared" ref="A322:A385" si="15">B322*100</f>
        <v>0.15143866733972741</v>
      </c>
      <c r="B322" s="10">
        <v>1.5143866733972741E-3</v>
      </c>
      <c r="C322" t="s">
        <v>575</v>
      </c>
      <c r="D322">
        <v>3</v>
      </c>
      <c r="E322" s="22" t="str">
        <f t="shared" si="13"/>
        <v>(3/1918)</v>
      </c>
      <c r="F322" s="11" t="str">
        <f t="shared" si="14"/>
        <v>0.2%</v>
      </c>
    </row>
    <row r="323" spans="1:6" x14ac:dyDescent="0.25">
      <c r="A323" s="9">
        <f t="shared" si="15"/>
        <v>0.15143866733972741</v>
      </c>
      <c r="B323" s="10">
        <v>1.5143866733972741E-3</v>
      </c>
      <c r="C323" t="s">
        <v>803</v>
      </c>
      <c r="D323">
        <v>3</v>
      </c>
      <c r="E323" s="22" t="str">
        <f t="shared" si="13"/>
        <v>(3/1918)</v>
      </c>
      <c r="F323" s="11" t="str">
        <f t="shared" si="14"/>
        <v>0.2%</v>
      </c>
    </row>
    <row r="324" spans="1:6" x14ac:dyDescent="0.25">
      <c r="A324" s="9">
        <f t="shared" si="15"/>
        <v>0.15143866733972741</v>
      </c>
      <c r="B324" s="10">
        <v>1.5143866733972741E-3</v>
      </c>
      <c r="C324" t="s">
        <v>1461</v>
      </c>
      <c r="D324">
        <v>3</v>
      </c>
      <c r="E324" s="22" t="str">
        <f t="shared" ref="E324:E387" si="16">"("&amp;D324&amp;"/1918)"</f>
        <v>(3/1918)</v>
      </c>
      <c r="F324" s="11" t="str">
        <f t="shared" ref="F324:F387" si="17">TEXT(D324/1981, "0.0%")</f>
        <v>0.2%</v>
      </c>
    </row>
    <row r="325" spans="1:6" x14ac:dyDescent="0.25">
      <c r="A325" s="9">
        <f t="shared" si="15"/>
        <v>0.15143866733972741</v>
      </c>
      <c r="B325" s="10">
        <v>1.5143866733972741E-3</v>
      </c>
      <c r="C325" t="s">
        <v>984</v>
      </c>
      <c r="D325">
        <v>3</v>
      </c>
      <c r="E325" s="22" t="str">
        <f t="shared" si="16"/>
        <v>(3/1918)</v>
      </c>
      <c r="F325" s="11" t="str">
        <f t="shared" si="17"/>
        <v>0.2%</v>
      </c>
    </row>
    <row r="326" spans="1:6" x14ac:dyDescent="0.25">
      <c r="A326" s="9">
        <f t="shared" si="15"/>
        <v>0.15143866733972741</v>
      </c>
      <c r="B326" s="10">
        <v>1.5143866733972741E-3</v>
      </c>
      <c r="C326" t="s">
        <v>981</v>
      </c>
      <c r="D326">
        <v>3</v>
      </c>
      <c r="E326" s="22" t="str">
        <f t="shared" si="16"/>
        <v>(3/1918)</v>
      </c>
      <c r="F326" s="11" t="str">
        <f t="shared" si="17"/>
        <v>0.2%</v>
      </c>
    </row>
    <row r="327" spans="1:6" x14ac:dyDescent="0.25">
      <c r="A327" s="9">
        <f t="shared" si="15"/>
        <v>0.15143866733972741</v>
      </c>
      <c r="B327" s="10">
        <v>1.5143866733972741E-3</v>
      </c>
      <c r="C327" t="s">
        <v>970</v>
      </c>
      <c r="D327">
        <v>3</v>
      </c>
      <c r="E327" s="22" t="str">
        <f t="shared" si="16"/>
        <v>(3/1918)</v>
      </c>
      <c r="F327" s="11" t="str">
        <f t="shared" si="17"/>
        <v>0.2%</v>
      </c>
    </row>
    <row r="328" spans="1:6" x14ac:dyDescent="0.25">
      <c r="A328" s="9">
        <f t="shared" si="15"/>
        <v>0.15143866733972741</v>
      </c>
      <c r="B328" s="10">
        <v>1.5143866733972741E-3</v>
      </c>
      <c r="C328" t="s">
        <v>817</v>
      </c>
      <c r="D328">
        <v>3</v>
      </c>
      <c r="E328" s="22" t="str">
        <f t="shared" si="16"/>
        <v>(3/1918)</v>
      </c>
      <c r="F328" s="11" t="str">
        <f t="shared" si="17"/>
        <v>0.2%</v>
      </c>
    </row>
    <row r="329" spans="1:6" x14ac:dyDescent="0.25">
      <c r="A329" s="9">
        <f t="shared" si="15"/>
        <v>0.15143866733972741</v>
      </c>
      <c r="B329" s="10">
        <v>1.5143866733972741E-3</v>
      </c>
      <c r="C329" t="s">
        <v>1756</v>
      </c>
      <c r="D329">
        <v>3</v>
      </c>
      <c r="E329" s="22" t="str">
        <f t="shared" si="16"/>
        <v>(3/1918)</v>
      </c>
      <c r="F329" s="11" t="str">
        <f t="shared" si="17"/>
        <v>0.2%</v>
      </c>
    </row>
    <row r="330" spans="1:6" x14ac:dyDescent="0.25">
      <c r="A330" s="9">
        <f t="shared" si="15"/>
        <v>0.15143866733972741</v>
      </c>
      <c r="B330" s="10">
        <v>1.5143866733972741E-3</v>
      </c>
      <c r="C330" t="s">
        <v>125</v>
      </c>
      <c r="D330">
        <v>3</v>
      </c>
      <c r="E330" s="22" t="str">
        <f t="shared" si="16"/>
        <v>(3/1918)</v>
      </c>
      <c r="F330" s="11" t="str">
        <f t="shared" si="17"/>
        <v>0.2%</v>
      </c>
    </row>
    <row r="331" spans="1:6" x14ac:dyDescent="0.25">
      <c r="A331" s="9">
        <f t="shared" si="15"/>
        <v>0.15143866733972741</v>
      </c>
      <c r="B331" s="10">
        <v>1.5143866733972741E-3</v>
      </c>
      <c r="C331" t="s">
        <v>801</v>
      </c>
      <c r="D331">
        <v>3</v>
      </c>
      <c r="E331" s="22" t="str">
        <f t="shared" si="16"/>
        <v>(3/1918)</v>
      </c>
      <c r="F331" s="11" t="str">
        <f t="shared" si="17"/>
        <v>0.2%</v>
      </c>
    </row>
    <row r="332" spans="1:6" x14ac:dyDescent="0.25">
      <c r="A332" s="9">
        <f t="shared" si="15"/>
        <v>0.15143866733972741</v>
      </c>
      <c r="B332" s="10">
        <v>1.5143866733972741E-3</v>
      </c>
      <c r="C332" t="s">
        <v>1753</v>
      </c>
      <c r="D332">
        <v>3</v>
      </c>
      <c r="E332" s="22" t="str">
        <f t="shared" si="16"/>
        <v>(3/1918)</v>
      </c>
      <c r="F332" s="11" t="str">
        <f t="shared" si="17"/>
        <v>0.2%</v>
      </c>
    </row>
    <row r="333" spans="1:6" x14ac:dyDescent="0.25">
      <c r="A333" s="9">
        <f t="shared" si="15"/>
        <v>0.15143866733972741</v>
      </c>
      <c r="B333" s="10">
        <v>1.5143866733972741E-3</v>
      </c>
      <c r="C333" t="s">
        <v>975</v>
      </c>
      <c r="D333">
        <v>3</v>
      </c>
      <c r="E333" s="22" t="str">
        <f t="shared" si="16"/>
        <v>(3/1918)</v>
      </c>
      <c r="F333" s="11" t="str">
        <f t="shared" si="17"/>
        <v>0.2%</v>
      </c>
    </row>
    <row r="334" spans="1:6" x14ac:dyDescent="0.25">
      <c r="A334" s="9">
        <f t="shared" si="15"/>
        <v>0.15143866733972741</v>
      </c>
      <c r="B334" s="10">
        <v>1.5143866733972741E-3</v>
      </c>
      <c r="C334" t="s">
        <v>150</v>
      </c>
      <c r="D334">
        <v>3</v>
      </c>
      <c r="E334" s="22" t="str">
        <f t="shared" si="16"/>
        <v>(3/1918)</v>
      </c>
      <c r="F334" s="11" t="str">
        <f t="shared" si="17"/>
        <v>0.2%</v>
      </c>
    </row>
    <row r="335" spans="1:6" x14ac:dyDescent="0.25">
      <c r="A335" s="9">
        <f t="shared" si="15"/>
        <v>0.15143866733972741</v>
      </c>
      <c r="B335" s="10">
        <v>1.5143866733972741E-3</v>
      </c>
      <c r="C335" t="s">
        <v>802</v>
      </c>
      <c r="D335">
        <v>3</v>
      </c>
      <c r="E335" s="22" t="str">
        <f t="shared" si="16"/>
        <v>(3/1918)</v>
      </c>
      <c r="F335" s="11" t="str">
        <f t="shared" si="17"/>
        <v>0.2%</v>
      </c>
    </row>
    <row r="336" spans="1:6" x14ac:dyDescent="0.25">
      <c r="A336" s="9">
        <f t="shared" si="15"/>
        <v>0.15143866733972741</v>
      </c>
      <c r="B336" s="10">
        <v>1.5143866733972741E-3</v>
      </c>
      <c r="C336" t="s">
        <v>974</v>
      </c>
      <c r="D336">
        <v>3</v>
      </c>
      <c r="E336" s="22" t="str">
        <f t="shared" si="16"/>
        <v>(3/1918)</v>
      </c>
      <c r="F336" s="11" t="str">
        <f t="shared" si="17"/>
        <v>0.2%</v>
      </c>
    </row>
    <row r="337" spans="1:6" x14ac:dyDescent="0.25">
      <c r="A337" s="9">
        <f t="shared" si="15"/>
        <v>0.15143866733972741</v>
      </c>
      <c r="B337" s="10">
        <v>1.5143866733972741E-3</v>
      </c>
      <c r="C337" t="s">
        <v>990</v>
      </c>
      <c r="D337">
        <v>3</v>
      </c>
      <c r="E337" s="22" t="str">
        <f t="shared" si="16"/>
        <v>(3/1918)</v>
      </c>
      <c r="F337" s="11" t="str">
        <f t="shared" si="17"/>
        <v>0.2%</v>
      </c>
    </row>
    <row r="338" spans="1:6" x14ac:dyDescent="0.25">
      <c r="A338" s="9">
        <f t="shared" si="15"/>
        <v>0.15143866733972741</v>
      </c>
      <c r="B338" s="10">
        <v>1.5143866733972741E-3</v>
      </c>
      <c r="C338" t="s">
        <v>828</v>
      </c>
      <c r="D338">
        <v>3</v>
      </c>
      <c r="E338" s="22" t="str">
        <f t="shared" si="16"/>
        <v>(3/1918)</v>
      </c>
      <c r="F338" s="11" t="str">
        <f t="shared" si="17"/>
        <v>0.2%</v>
      </c>
    </row>
    <row r="339" spans="1:6" x14ac:dyDescent="0.25">
      <c r="A339" s="9">
        <f t="shared" si="15"/>
        <v>0.15143866733972741</v>
      </c>
      <c r="B339" s="10">
        <v>1.5143866733972741E-3</v>
      </c>
      <c r="C339" t="s">
        <v>1004</v>
      </c>
      <c r="D339">
        <v>3</v>
      </c>
      <c r="E339" s="22" t="str">
        <f t="shared" si="16"/>
        <v>(3/1918)</v>
      </c>
      <c r="F339" s="11" t="str">
        <f t="shared" si="17"/>
        <v>0.2%</v>
      </c>
    </row>
    <row r="340" spans="1:6" x14ac:dyDescent="0.25">
      <c r="A340" s="9">
        <f t="shared" si="15"/>
        <v>0.15143866733972741</v>
      </c>
      <c r="B340" s="10">
        <v>1.5143866733972741E-3</v>
      </c>
      <c r="C340" t="s">
        <v>92</v>
      </c>
      <c r="D340">
        <v>3</v>
      </c>
      <c r="E340" s="22" t="str">
        <f t="shared" si="16"/>
        <v>(3/1918)</v>
      </c>
      <c r="F340" s="11" t="str">
        <f t="shared" si="17"/>
        <v>0.2%</v>
      </c>
    </row>
    <row r="341" spans="1:6" x14ac:dyDescent="0.25">
      <c r="A341" s="9">
        <f t="shared" si="15"/>
        <v>0.10095911155981829</v>
      </c>
      <c r="B341" s="10">
        <v>1.0095911155981829E-3</v>
      </c>
      <c r="C341" t="s">
        <v>576</v>
      </c>
      <c r="D341">
        <v>2</v>
      </c>
      <c r="E341" s="22" t="str">
        <f t="shared" si="16"/>
        <v>(2/1918)</v>
      </c>
      <c r="F341" s="11" t="str">
        <f t="shared" si="17"/>
        <v>0.1%</v>
      </c>
    </row>
    <row r="342" spans="1:6" x14ac:dyDescent="0.25">
      <c r="A342" s="9">
        <f t="shared" si="15"/>
        <v>0.10095911155981829</v>
      </c>
      <c r="B342" s="10">
        <v>1.0095911155981829E-3</v>
      </c>
      <c r="C342" t="s">
        <v>982</v>
      </c>
      <c r="D342">
        <v>2</v>
      </c>
      <c r="E342" s="22" t="str">
        <f t="shared" si="16"/>
        <v>(2/1918)</v>
      </c>
      <c r="F342" s="11" t="str">
        <f t="shared" si="17"/>
        <v>0.1%</v>
      </c>
    </row>
    <row r="343" spans="1:6" x14ac:dyDescent="0.25">
      <c r="A343" s="9">
        <f t="shared" si="15"/>
        <v>0.10095911155981829</v>
      </c>
      <c r="B343" s="10">
        <v>1.0095911155981829E-3</v>
      </c>
      <c r="C343" t="s">
        <v>1861</v>
      </c>
      <c r="D343">
        <v>2</v>
      </c>
      <c r="E343" s="22" t="str">
        <f t="shared" si="16"/>
        <v>(2/1918)</v>
      </c>
      <c r="F343" s="11" t="str">
        <f t="shared" si="17"/>
        <v>0.1%</v>
      </c>
    </row>
    <row r="344" spans="1:6" x14ac:dyDescent="0.25">
      <c r="A344" s="9">
        <f t="shared" si="15"/>
        <v>0.10095911155981829</v>
      </c>
      <c r="B344" s="10">
        <v>1.0095911155981829E-3</v>
      </c>
      <c r="C344" t="s">
        <v>882</v>
      </c>
      <c r="D344">
        <v>2</v>
      </c>
      <c r="E344" s="22" t="str">
        <f t="shared" si="16"/>
        <v>(2/1918)</v>
      </c>
      <c r="F344" s="11" t="str">
        <f t="shared" si="17"/>
        <v>0.1%</v>
      </c>
    </row>
    <row r="345" spans="1:6" x14ac:dyDescent="0.25">
      <c r="A345" s="9">
        <f t="shared" si="15"/>
        <v>0.10095911155981829</v>
      </c>
      <c r="B345" s="10">
        <v>1.0095911155981829E-3</v>
      </c>
      <c r="C345" t="s">
        <v>193</v>
      </c>
      <c r="D345">
        <v>2</v>
      </c>
      <c r="E345" s="22" t="str">
        <f t="shared" si="16"/>
        <v>(2/1918)</v>
      </c>
      <c r="F345" s="11" t="str">
        <f t="shared" si="17"/>
        <v>0.1%</v>
      </c>
    </row>
    <row r="346" spans="1:6" x14ac:dyDescent="0.25">
      <c r="A346" s="9">
        <f t="shared" si="15"/>
        <v>0.10095911155981829</v>
      </c>
      <c r="B346" s="10">
        <v>1.0095911155981829E-3</v>
      </c>
      <c r="C346" t="s">
        <v>1736</v>
      </c>
      <c r="D346">
        <v>2</v>
      </c>
      <c r="E346" s="22" t="str">
        <f t="shared" si="16"/>
        <v>(2/1918)</v>
      </c>
      <c r="F346" s="11" t="str">
        <f t="shared" si="17"/>
        <v>0.1%</v>
      </c>
    </row>
    <row r="347" spans="1:6" x14ac:dyDescent="0.25">
      <c r="A347" s="9">
        <f t="shared" si="15"/>
        <v>0.10095911155981829</v>
      </c>
      <c r="B347" s="10">
        <v>1.0095911155981829E-3</v>
      </c>
      <c r="C347" t="s">
        <v>911</v>
      </c>
      <c r="D347">
        <v>2</v>
      </c>
      <c r="E347" s="22" t="str">
        <f t="shared" si="16"/>
        <v>(2/1918)</v>
      </c>
      <c r="F347" s="11" t="str">
        <f t="shared" si="17"/>
        <v>0.1%</v>
      </c>
    </row>
    <row r="348" spans="1:6" x14ac:dyDescent="0.25">
      <c r="A348" s="9">
        <f t="shared" si="15"/>
        <v>0.10095911155981829</v>
      </c>
      <c r="B348" s="10">
        <v>1.0095911155981829E-3</v>
      </c>
      <c r="C348" t="s">
        <v>1868</v>
      </c>
      <c r="D348">
        <v>2</v>
      </c>
      <c r="E348" s="22" t="str">
        <f t="shared" si="16"/>
        <v>(2/1918)</v>
      </c>
      <c r="F348" s="11" t="str">
        <f t="shared" si="17"/>
        <v>0.1%</v>
      </c>
    </row>
    <row r="349" spans="1:6" x14ac:dyDescent="0.25">
      <c r="A349" s="9">
        <f t="shared" si="15"/>
        <v>0.10095911155981829</v>
      </c>
      <c r="B349" s="10">
        <v>1.0095911155981829E-3</v>
      </c>
      <c r="C349" t="s">
        <v>201</v>
      </c>
      <c r="D349">
        <v>2</v>
      </c>
      <c r="E349" s="22" t="str">
        <f t="shared" si="16"/>
        <v>(2/1918)</v>
      </c>
      <c r="F349" s="11" t="str">
        <f t="shared" si="17"/>
        <v>0.1%</v>
      </c>
    </row>
    <row r="350" spans="1:6" x14ac:dyDescent="0.25">
      <c r="A350" s="9">
        <f t="shared" si="15"/>
        <v>0.10095911155981829</v>
      </c>
      <c r="B350" s="10">
        <v>1.0095911155981829E-3</v>
      </c>
      <c r="C350" t="s">
        <v>202</v>
      </c>
      <c r="D350">
        <v>2</v>
      </c>
      <c r="E350" s="22" t="str">
        <f t="shared" si="16"/>
        <v>(2/1918)</v>
      </c>
      <c r="F350" s="11" t="str">
        <f t="shared" si="17"/>
        <v>0.1%</v>
      </c>
    </row>
    <row r="351" spans="1:6" x14ac:dyDescent="0.25">
      <c r="A351" s="9">
        <f t="shared" si="15"/>
        <v>0.10095911155981829</v>
      </c>
      <c r="B351" s="10">
        <v>1.0095911155981829E-3</v>
      </c>
      <c r="C351" t="s">
        <v>910</v>
      </c>
      <c r="D351">
        <v>2</v>
      </c>
      <c r="E351" s="22" t="str">
        <f t="shared" si="16"/>
        <v>(2/1918)</v>
      </c>
      <c r="F351" s="11" t="str">
        <f t="shared" si="17"/>
        <v>0.1%</v>
      </c>
    </row>
    <row r="352" spans="1:6" x14ac:dyDescent="0.25">
      <c r="A352" s="9">
        <f t="shared" si="15"/>
        <v>0.10095911155981829</v>
      </c>
      <c r="B352" s="10">
        <v>1.0095911155981829E-3</v>
      </c>
      <c r="C352" t="s">
        <v>1731</v>
      </c>
      <c r="D352">
        <v>2</v>
      </c>
      <c r="E352" s="22" t="str">
        <f t="shared" si="16"/>
        <v>(2/1918)</v>
      </c>
      <c r="F352" s="11" t="str">
        <f t="shared" si="17"/>
        <v>0.1%</v>
      </c>
    </row>
    <row r="353" spans="1:6" x14ac:dyDescent="0.25">
      <c r="A353" s="9">
        <f t="shared" si="15"/>
        <v>0.10095911155981829</v>
      </c>
      <c r="B353" s="10">
        <v>1.0095911155981829E-3</v>
      </c>
      <c r="C353" t="s">
        <v>1450</v>
      </c>
      <c r="D353">
        <v>2</v>
      </c>
      <c r="E353" s="22" t="str">
        <f t="shared" si="16"/>
        <v>(2/1918)</v>
      </c>
      <c r="F353" s="11" t="str">
        <f t="shared" si="17"/>
        <v>0.1%</v>
      </c>
    </row>
    <row r="354" spans="1:6" x14ac:dyDescent="0.25">
      <c r="A354" s="9">
        <f t="shared" si="15"/>
        <v>0.10095911155981829</v>
      </c>
      <c r="B354" s="10">
        <v>1.0095911155981829E-3</v>
      </c>
      <c r="C354" t="s">
        <v>203</v>
      </c>
      <c r="D354">
        <v>2</v>
      </c>
      <c r="E354" s="22" t="str">
        <f t="shared" si="16"/>
        <v>(2/1918)</v>
      </c>
      <c r="F354" s="11" t="str">
        <f t="shared" si="17"/>
        <v>0.1%</v>
      </c>
    </row>
    <row r="355" spans="1:6" x14ac:dyDescent="0.25">
      <c r="A355" s="9">
        <f t="shared" si="15"/>
        <v>0.10095911155981829</v>
      </c>
      <c r="B355" s="10">
        <v>1.0095911155981829E-3</v>
      </c>
      <c r="C355" t="s">
        <v>89</v>
      </c>
      <c r="D355">
        <v>2</v>
      </c>
      <c r="E355" s="22" t="str">
        <f t="shared" si="16"/>
        <v>(2/1918)</v>
      </c>
      <c r="F355" s="11" t="str">
        <f t="shared" si="17"/>
        <v>0.1%</v>
      </c>
    </row>
    <row r="356" spans="1:6" x14ac:dyDescent="0.25">
      <c r="A356" s="9">
        <f t="shared" si="15"/>
        <v>0.10095911155981829</v>
      </c>
      <c r="B356" s="10">
        <v>1.0095911155981829E-3</v>
      </c>
      <c r="C356" t="s">
        <v>1727</v>
      </c>
      <c r="D356">
        <v>2</v>
      </c>
      <c r="E356" s="22" t="str">
        <f t="shared" si="16"/>
        <v>(2/1918)</v>
      </c>
      <c r="F356" s="11" t="str">
        <f t="shared" si="17"/>
        <v>0.1%</v>
      </c>
    </row>
    <row r="357" spans="1:6" x14ac:dyDescent="0.25">
      <c r="A357" s="9">
        <f t="shared" si="15"/>
        <v>0.10095911155981829</v>
      </c>
      <c r="B357" s="10">
        <v>1.0095911155981829E-3</v>
      </c>
      <c r="C357" t="s">
        <v>983</v>
      </c>
      <c r="D357">
        <v>2</v>
      </c>
      <c r="E357" s="22" t="str">
        <f t="shared" si="16"/>
        <v>(2/1918)</v>
      </c>
      <c r="F357" s="11" t="str">
        <f t="shared" si="17"/>
        <v>0.1%</v>
      </c>
    </row>
    <row r="358" spans="1:6" x14ac:dyDescent="0.25">
      <c r="A358" s="9">
        <f t="shared" si="15"/>
        <v>0.10095911155981829</v>
      </c>
      <c r="B358" s="10">
        <v>1.0095911155981829E-3</v>
      </c>
      <c r="C358" t="s">
        <v>1460</v>
      </c>
      <c r="D358">
        <v>2</v>
      </c>
      <c r="E358" s="22" t="str">
        <f t="shared" si="16"/>
        <v>(2/1918)</v>
      </c>
      <c r="F358" s="11" t="str">
        <f t="shared" si="17"/>
        <v>0.1%</v>
      </c>
    </row>
    <row r="359" spans="1:6" x14ac:dyDescent="0.25">
      <c r="A359" s="9">
        <f t="shared" si="15"/>
        <v>0.10095911155981829</v>
      </c>
      <c r="B359" s="10">
        <v>1.0095911155981829E-3</v>
      </c>
      <c r="C359" t="s">
        <v>1733</v>
      </c>
      <c r="D359">
        <v>2</v>
      </c>
      <c r="E359" s="22" t="str">
        <f t="shared" si="16"/>
        <v>(2/1918)</v>
      </c>
      <c r="F359" s="11" t="str">
        <f t="shared" si="17"/>
        <v>0.1%</v>
      </c>
    </row>
    <row r="360" spans="1:6" x14ac:dyDescent="0.25">
      <c r="A360" s="9">
        <f t="shared" si="15"/>
        <v>0.10095911155981829</v>
      </c>
      <c r="B360" s="10">
        <v>1.0095911155981829E-3</v>
      </c>
      <c r="C360" t="s">
        <v>1015</v>
      </c>
      <c r="D360">
        <v>2</v>
      </c>
      <c r="E360" s="22" t="str">
        <f t="shared" si="16"/>
        <v>(2/1918)</v>
      </c>
      <c r="F360" s="11" t="str">
        <f t="shared" si="17"/>
        <v>0.1%</v>
      </c>
    </row>
    <row r="361" spans="1:6" x14ac:dyDescent="0.25">
      <c r="A361" s="9">
        <f t="shared" si="15"/>
        <v>0.10095911155981829</v>
      </c>
      <c r="B361" s="10">
        <v>1.0095911155981829E-3</v>
      </c>
      <c r="C361" t="s">
        <v>1016</v>
      </c>
      <c r="D361">
        <v>2</v>
      </c>
      <c r="E361" s="22" t="str">
        <f t="shared" si="16"/>
        <v>(2/1918)</v>
      </c>
      <c r="F361" s="11" t="str">
        <f t="shared" si="17"/>
        <v>0.1%</v>
      </c>
    </row>
    <row r="362" spans="1:6" x14ac:dyDescent="0.25">
      <c r="A362" s="9">
        <f t="shared" si="15"/>
        <v>0.10095911155981829</v>
      </c>
      <c r="B362" s="10">
        <v>1.0095911155981829E-3</v>
      </c>
      <c r="C362" t="s">
        <v>1013</v>
      </c>
      <c r="D362">
        <v>2</v>
      </c>
      <c r="E362" s="22" t="str">
        <f t="shared" si="16"/>
        <v>(2/1918)</v>
      </c>
      <c r="F362" s="11" t="str">
        <f t="shared" si="17"/>
        <v>0.1%</v>
      </c>
    </row>
    <row r="363" spans="1:6" x14ac:dyDescent="0.25">
      <c r="A363" s="9">
        <f t="shared" si="15"/>
        <v>0.10095911155981829</v>
      </c>
      <c r="B363" s="10">
        <v>1.0095911155981829E-3</v>
      </c>
      <c r="C363" t="s">
        <v>1011</v>
      </c>
      <c r="D363">
        <v>2</v>
      </c>
      <c r="E363" s="22" t="str">
        <f t="shared" si="16"/>
        <v>(2/1918)</v>
      </c>
      <c r="F363" s="11" t="str">
        <f t="shared" si="17"/>
        <v>0.1%</v>
      </c>
    </row>
    <row r="364" spans="1:6" x14ac:dyDescent="0.25">
      <c r="A364" s="9">
        <f t="shared" si="15"/>
        <v>0.10095911155981829</v>
      </c>
      <c r="B364" s="10">
        <v>1.0095911155981829E-3</v>
      </c>
      <c r="C364" t="s">
        <v>175</v>
      </c>
      <c r="D364">
        <v>2</v>
      </c>
      <c r="E364" s="22" t="str">
        <f t="shared" si="16"/>
        <v>(2/1918)</v>
      </c>
      <c r="F364" s="11" t="str">
        <f t="shared" si="17"/>
        <v>0.1%</v>
      </c>
    </row>
    <row r="365" spans="1:6" x14ac:dyDescent="0.25">
      <c r="A365" s="9">
        <f t="shared" si="15"/>
        <v>0.10095911155981829</v>
      </c>
      <c r="B365" s="10">
        <v>1.0095911155981829E-3</v>
      </c>
      <c r="C365" t="s">
        <v>962</v>
      </c>
      <c r="D365">
        <v>2</v>
      </c>
      <c r="E365" s="22" t="str">
        <f t="shared" si="16"/>
        <v>(2/1918)</v>
      </c>
      <c r="F365" s="11" t="str">
        <f t="shared" si="17"/>
        <v>0.1%</v>
      </c>
    </row>
    <row r="366" spans="1:6" x14ac:dyDescent="0.25">
      <c r="A366" s="9">
        <f t="shared" si="15"/>
        <v>0.10095911155981829</v>
      </c>
      <c r="B366" s="10">
        <v>1.0095911155981829E-3</v>
      </c>
      <c r="C366" t="s">
        <v>2107</v>
      </c>
      <c r="D366">
        <v>2</v>
      </c>
      <c r="E366" s="22" t="str">
        <f t="shared" si="16"/>
        <v>(2/1918)</v>
      </c>
      <c r="F366" s="11" t="str">
        <f t="shared" si="17"/>
        <v>0.1%</v>
      </c>
    </row>
    <row r="367" spans="1:6" x14ac:dyDescent="0.25">
      <c r="A367" s="9">
        <f t="shared" si="15"/>
        <v>0.10095911155981829</v>
      </c>
      <c r="B367" s="10">
        <v>1.0095911155981829E-3</v>
      </c>
      <c r="C367" t="s">
        <v>908</v>
      </c>
      <c r="D367">
        <v>2</v>
      </c>
      <c r="E367" s="22" t="str">
        <f t="shared" si="16"/>
        <v>(2/1918)</v>
      </c>
      <c r="F367" s="11" t="str">
        <f t="shared" si="17"/>
        <v>0.1%</v>
      </c>
    </row>
    <row r="368" spans="1:6" x14ac:dyDescent="0.25">
      <c r="A368" s="9">
        <f t="shared" si="15"/>
        <v>0.10095911155981829</v>
      </c>
      <c r="B368" s="10">
        <v>1.0095911155981829E-3</v>
      </c>
      <c r="C368" t="s">
        <v>991</v>
      </c>
      <c r="D368">
        <v>2</v>
      </c>
      <c r="E368" s="22" t="str">
        <f t="shared" si="16"/>
        <v>(2/1918)</v>
      </c>
      <c r="F368" s="11" t="str">
        <f t="shared" si="17"/>
        <v>0.1%</v>
      </c>
    </row>
    <row r="369" spans="1:6" x14ac:dyDescent="0.25">
      <c r="A369" s="9">
        <f t="shared" si="15"/>
        <v>0.10095911155981829</v>
      </c>
      <c r="B369" s="10">
        <v>1.0095911155981829E-3</v>
      </c>
      <c r="C369" t="s">
        <v>127</v>
      </c>
      <c r="D369">
        <v>2</v>
      </c>
      <c r="E369" s="22" t="str">
        <f t="shared" si="16"/>
        <v>(2/1918)</v>
      </c>
      <c r="F369" s="11" t="str">
        <f t="shared" si="17"/>
        <v>0.1%</v>
      </c>
    </row>
    <row r="370" spans="1:6" x14ac:dyDescent="0.25">
      <c r="A370" s="9">
        <f t="shared" si="15"/>
        <v>0.10095911155981829</v>
      </c>
      <c r="B370" s="10">
        <v>1.0095911155981829E-3</v>
      </c>
      <c r="C370" t="s">
        <v>126</v>
      </c>
      <c r="D370">
        <v>2</v>
      </c>
      <c r="E370" s="22" t="str">
        <f t="shared" si="16"/>
        <v>(2/1918)</v>
      </c>
      <c r="F370" s="11" t="str">
        <f t="shared" si="17"/>
        <v>0.1%</v>
      </c>
    </row>
    <row r="371" spans="1:6" x14ac:dyDescent="0.25">
      <c r="A371" s="9">
        <f t="shared" si="15"/>
        <v>0.10095911155981829</v>
      </c>
      <c r="B371" s="10">
        <v>1.0095911155981829E-3</v>
      </c>
      <c r="C371" t="s">
        <v>1725</v>
      </c>
      <c r="D371">
        <v>2</v>
      </c>
      <c r="E371" s="22" t="str">
        <f t="shared" si="16"/>
        <v>(2/1918)</v>
      </c>
      <c r="F371" s="11" t="str">
        <f t="shared" si="17"/>
        <v>0.1%</v>
      </c>
    </row>
    <row r="372" spans="1:6" x14ac:dyDescent="0.25">
      <c r="A372" s="9">
        <f t="shared" si="15"/>
        <v>0.10095911155981829</v>
      </c>
      <c r="B372" s="10">
        <v>1.0095911155981829E-3</v>
      </c>
      <c r="C372" t="s">
        <v>996</v>
      </c>
      <c r="D372">
        <v>2</v>
      </c>
      <c r="E372" s="22" t="str">
        <f t="shared" si="16"/>
        <v>(2/1918)</v>
      </c>
      <c r="F372" s="11" t="str">
        <f t="shared" si="17"/>
        <v>0.1%</v>
      </c>
    </row>
    <row r="373" spans="1:6" x14ac:dyDescent="0.25">
      <c r="A373" s="9">
        <f t="shared" si="15"/>
        <v>0.10095911155981829</v>
      </c>
      <c r="B373" s="10">
        <v>1.0095911155981829E-3</v>
      </c>
      <c r="C373" t="s">
        <v>157</v>
      </c>
      <c r="D373">
        <v>2</v>
      </c>
      <c r="E373" s="22" t="str">
        <f t="shared" si="16"/>
        <v>(2/1918)</v>
      </c>
      <c r="F373" s="11" t="str">
        <f t="shared" si="17"/>
        <v>0.1%</v>
      </c>
    </row>
    <row r="374" spans="1:6" x14ac:dyDescent="0.25">
      <c r="A374" s="9">
        <f t="shared" si="15"/>
        <v>0.10095911155981829</v>
      </c>
      <c r="B374" s="10">
        <v>1.0095911155981829E-3</v>
      </c>
      <c r="C374" t="s">
        <v>1458</v>
      </c>
      <c r="D374">
        <v>2</v>
      </c>
      <c r="E374" s="22" t="str">
        <f t="shared" si="16"/>
        <v>(2/1918)</v>
      </c>
      <c r="F374" s="11" t="str">
        <f t="shared" si="17"/>
        <v>0.1%</v>
      </c>
    </row>
    <row r="375" spans="1:6" x14ac:dyDescent="0.25">
      <c r="A375" s="9">
        <f t="shared" si="15"/>
        <v>0.10095911155981829</v>
      </c>
      <c r="B375" s="10">
        <v>1.0095911155981829E-3</v>
      </c>
      <c r="C375" t="s">
        <v>173</v>
      </c>
      <c r="D375">
        <v>2</v>
      </c>
      <c r="E375" s="22" t="str">
        <f t="shared" si="16"/>
        <v>(2/1918)</v>
      </c>
      <c r="F375" s="11" t="str">
        <f t="shared" si="17"/>
        <v>0.1%</v>
      </c>
    </row>
    <row r="376" spans="1:6" x14ac:dyDescent="0.25">
      <c r="A376" s="9">
        <f t="shared" si="15"/>
        <v>0.10095911155981829</v>
      </c>
      <c r="B376" s="10">
        <v>1.0095911155981829E-3</v>
      </c>
      <c r="C376" t="s">
        <v>965</v>
      </c>
      <c r="D376">
        <v>2</v>
      </c>
      <c r="E376" s="22" t="str">
        <f t="shared" si="16"/>
        <v>(2/1918)</v>
      </c>
      <c r="F376" s="11" t="str">
        <f t="shared" si="17"/>
        <v>0.1%</v>
      </c>
    </row>
    <row r="377" spans="1:6" x14ac:dyDescent="0.25">
      <c r="A377" s="9">
        <f t="shared" si="15"/>
        <v>0.10095911155981829</v>
      </c>
      <c r="B377" s="10">
        <v>1.0095911155981829E-3</v>
      </c>
      <c r="C377" t="s">
        <v>886</v>
      </c>
      <c r="D377">
        <v>2</v>
      </c>
      <c r="E377" s="22" t="str">
        <f t="shared" si="16"/>
        <v>(2/1918)</v>
      </c>
      <c r="F377" s="11" t="str">
        <f t="shared" si="17"/>
        <v>0.1%</v>
      </c>
    </row>
    <row r="378" spans="1:6" x14ac:dyDescent="0.25">
      <c r="A378" s="9">
        <f t="shared" si="15"/>
        <v>0.10095911155981829</v>
      </c>
      <c r="B378" s="10">
        <v>1.0095911155981829E-3</v>
      </c>
      <c r="C378" t="s">
        <v>906</v>
      </c>
      <c r="D378">
        <v>2</v>
      </c>
      <c r="E378" s="22" t="str">
        <f t="shared" si="16"/>
        <v>(2/1918)</v>
      </c>
      <c r="F378" s="11" t="str">
        <f t="shared" si="17"/>
        <v>0.1%</v>
      </c>
    </row>
    <row r="379" spans="1:6" x14ac:dyDescent="0.25">
      <c r="A379" s="9">
        <f t="shared" si="15"/>
        <v>0.10095911155981829</v>
      </c>
      <c r="B379" s="10">
        <v>1.0095911155981829E-3</v>
      </c>
      <c r="C379" t="s">
        <v>136</v>
      </c>
      <c r="D379">
        <v>2</v>
      </c>
      <c r="E379" s="22" t="str">
        <f t="shared" si="16"/>
        <v>(2/1918)</v>
      </c>
      <c r="F379" s="11" t="str">
        <f t="shared" si="17"/>
        <v>0.1%</v>
      </c>
    </row>
    <row r="380" spans="1:6" x14ac:dyDescent="0.25">
      <c r="A380" s="9">
        <f t="shared" si="15"/>
        <v>0.10095911155981829</v>
      </c>
      <c r="B380" s="10">
        <v>1.0095911155981829E-3</v>
      </c>
      <c r="C380" t="s">
        <v>889</v>
      </c>
      <c r="D380">
        <v>2</v>
      </c>
      <c r="E380" s="22" t="str">
        <f t="shared" si="16"/>
        <v>(2/1918)</v>
      </c>
      <c r="F380" s="11" t="str">
        <f t="shared" si="17"/>
        <v>0.1%</v>
      </c>
    </row>
    <row r="381" spans="1:6" x14ac:dyDescent="0.25">
      <c r="A381" s="9">
        <f t="shared" si="15"/>
        <v>0.10095911155981829</v>
      </c>
      <c r="B381" s="10">
        <v>1.0095911155981829E-3</v>
      </c>
      <c r="C381" t="s">
        <v>1869</v>
      </c>
      <c r="D381">
        <v>2</v>
      </c>
      <c r="E381" s="22" t="str">
        <f t="shared" si="16"/>
        <v>(2/1918)</v>
      </c>
      <c r="F381" s="11" t="str">
        <f t="shared" si="17"/>
        <v>0.1%</v>
      </c>
    </row>
    <row r="382" spans="1:6" x14ac:dyDescent="0.25">
      <c r="A382" s="9">
        <f t="shared" si="15"/>
        <v>0.10095911155981829</v>
      </c>
      <c r="B382" s="10">
        <v>1.0095911155981829E-3</v>
      </c>
      <c r="C382" t="s">
        <v>158</v>
      </c>
      <c r="D382">
        <v>2</v>
      </c>
      <c r="E382" s="22" t="str">
        <f t="shared" si="16"/>
        <v>(2/1918)</v>
      </c>
      <c r="F382" s="11" t="str">
        <f t="shared" si="17"/>
        <v>0.1%</v>
      </c>
    </row>
    <row r="383" spans="1:6" x14ac:dyDescent="0.25">
      <c r="A383" s="9">
        <f t="shared" si="15"/>
        <v>0.10095911155981829</v>
      </c>
      <c r="B383" s="10">
        <v>1.0095911155981829E-3</v>
      </c>
      <c r="C383" t="s">
        <v>1849</v>
      </c>
      <c r="D383">
        <v>2</v>
      </c>
      <c r="E383" s="22" t="str">
        <f t="shared" si="16"/>
        <v>(2/1918)</v>
      </c>
      <c r="F383" s="11" t="str">
        <f t="shared" si="17"/>
        <v>0.1%</v>
      </c>
    </row>
    <row r="384" spans="1:6" x14ac:dyDescent="0.25">
      <c r="A384" s="9">
        <f t="shared" si="15"/>
        <v>0.10095911155981829</v>
      </c>
      <c r="B384" s="10">
        <v>1.0095911155981829E-3</v>
      </c>
      <c r="C384" t="s">
        <v>148</v>
      </c>
      <c r="D384">
        <v>2</v>
      </c>
      <c r="E384" s="22" t="str">
        <f t="shared" si="16"/>
        <v>(2/1918)</v>
      </c>
      <c r="F384" s="11" t="str">
        <f t="shared" si="17"/>
        <v>0.1%</v>
      </c>
    </row>
    <row r="385" spans="1:6" x14ac:dyDescent="0.25">
      <c r="A385" s="9">
        <f t="shared" si="15"/>
        <v>0.10095911155981829</v>
      </c>
      <c r="B385" s="10">
        <v>1.0095911155981829E-3</v>
      </c>
      <c r="C385" t="s">
        <v>998</v>
      </c>
      <c r="D385">
        <v>2</v>
      </c>
      <c r="E385" s="22" t="str">
        <f t="shared" si="16"/>
        <v>(2/1918)</v>
      </c>
      <c r="F385" s="11" t="str">
        <f t="shared" si="17"/>
        <v>0.1%</v>
      </c>
    </row>
    <row r="386" spans="1:6" x14ac:dyDescent="0.25">
      <c r="A386" s="9">
        <f t="shared" ref="A386:A395" si="18">B386*100</f>
        <v>0.10095911155981829</v>
      </c>
      <c r="B386" s="10">
        <v>1.0095911155981829E-3</v>
      </c>
      <c r="C386" t="s">
        <v>140</v>
      </c>
      <c r="D386">
        <v>2</v>
      </c>
      <c r="E386" s="22" t="str">
        <f t="shared" si="16"/>
        <v>(2/1918)</v>
      </c>
      <c r="F386" s="11" t="str">
        <f t="shared" si="17"/>
        <v>0.1%</v>
      </c>
    </row>
    <row r="387" spans="1:6" x14ac:dyDescent="0.25">
      <c r="A387" s="9">
        <f t="shared" si="18"/>
        <v>0.10095911155981829</v>
      </c>
      <c r="B387" s="10">
        <v>1.0095911155981829E-3</v>
      </c>
      <c r="C387" t="s">
        <v>142</v>
      </c>
      <c r="D387">
        <v>2</v>
      </c>
      <c r="E387" s="22" t="str">
        <f t="shared" si="16"/>
        <v>(2/1918)</v>
      </c>
      <c r="F387" s="11" t="str">
        <f t="shared" si="17"/>
        <v>0.1%</v>
      </c>
    </row>
    <row r="388" spans="1:6" x14ac:dyDescent="0.25">
      <c r="A388" s="9">
        <f t="shared" si="18"/>
        <v>0.10095911155981829</v>
      </c>
      <c r="B388" s="10">
        <v>1.0095911155981829E-3</v>
      </c>
      <c r="C388" t="s">
        <v>2125</v>
      </c>
      <c r="D388">
        <v>2</v>
      </c>
      <c r="E388" s="22" t="str">
        <f t="shared" ref="E388:E395" si="19">"("&amp;D388&amp;"/1918)"</f>
        <v>(2/1918)</v>
      </c>
      <c r="F388" s="11" t="str">
        <f t="shared" ref="F388:F395" si="20">TEXT(D388/1981, "0.0%")</f>
        <v>0.1%</v>
      </c>
    </row>
    <row r="389" spans="1:6" x14ac:dyDescent="0.25">
      <c r="A389" s="9">
        <f t="shared" si="18"/>
        <v>0.10095911155981829</v>
      </c>
      <c r="B389" s="10">
        <v>1.0095911155981829E-3</v>
      </c>
      <c r="C389" t="s">
        <v>1007</v>
      </c>
      <c r="D389">
        <v>2</v>
      </c>
      <c r="E389" s="22" t="str">
        <f t="shared" si="19"/>
        <v>(2/1918)</v>
      </c>
      <c r="F389" s="11" t="str">
        <f t="shared" si="20"/>
        <v>0.1%</v>
      </c>
    </row>
    <row r="390" spans="1:6" x14ac:dyDescent="0.25">
      <c r="A390" s="9">
        <f t="shared" si="18"/>
        <v>0.10095911155981829</v>
      </c>
      <c r="B390" s="10">
        <v>1.0095911155981829E-3</v>
      </c>
      <c r="C390" t="s">
        <v>188</v>
      </c>
      <c r="D390">
        <v>2</v>
      </c>
      <c r="E390" s="22" t="str">
        <f t="shared" si="19"/>
        <v>(2/1918)</v>
      </c>
      <c r="F390" s="11" t="str">
        <f t="shared" si="20"/>
        <v>0.1%</v>
      </c>
    </row>
    <row r="391" spans="1:6" x14ac:dyDescent="0.25">
      <c r="A391" s="9">
        <f t="shared" si="18"/>
        <v>0.10095911155981829</v>
      </c>
      <c r="B391" s="10">
        <v>1.0095911155981829E-3</v>
      </c>
      <c r="C391" t="s">
        <v>117</v>
      </c>
      <c r="D391">
        <v>2</v>
      </c>
      <c r="E391" s="22" t="str">
        <f t="shared" si="19"/>
        <v>(2/1918)</v>
      </c>
      <c r="F391" s="11" t="str">
        <f t="shared" si="20"/>
        <v>0.1%</v>
      </c>
    </row>
    <row r="392" spans="1:6" x14ac:dyDescent="0.25">
      <c r="A392" s="9">
        <f t="shared" si="18"/>
        <v>0.10095911155981829</v>
      </c>
      <c r="B392" s="10">
        <v>1.0095911155981829E-3</v>
      </c>
      <c r="C392" t="s">
        <v>1005</v>
      </c>
      <c r="D392">
        <v>2</v>
      </c>
      <c r="E392" s="22" t="str">
        <f t="shared" si="19"/>
        <v>(2/1918)</v>
      </c>
      <c r="F392" s="11" t="str">
        <f t="shared" si="20"/>
        <v>0.1%</v>
      </c>
    </row>
    <row r="393" spans="1:6" x14ac:dyDescent="0.25">
      <c r="A393" s="9">
        <f t="shared" si="18"/>
        <v>0.10095911155981829</v>
      </c>
      <c r="B393" s="10">
        <v>1.0095911155981829E-3</v>
      </c>
      <c r="C393" t="s">
        <v>891</v>
      </c>
      <c r="D393">
        <v>2</v>
      </c>
      <c r="E393" s="22" t="str">
        <f t="shared" si="19"/>
        <v>(2/1918)</v>
      </c>
      <c r="F393" s="11" t="str">
        <f t="shared" si="20"/>
        <v>0.1%</v>
      </c>
    </row>
    <row r="394" spans="1:6" x14ac:dyDescent="0.25">
      <c r="A394" s="9">
        <f t="shared" si="18"/>
        <v>0.10095911155981829</v>
      </c>
      <c r="B394" s="10">
        <v>1.0095911155981829E-3</v>
      </c>
      <c r="C394" t="s">
        <v>574</v>
      </c>
      <c r="D394">
        <v>2</v>
      </c>
      <c r="E394" s="22" t="str">
        <f t="shared" si="19"/>
        <v>(2/1918)</v>
      </c>
      <c r="F394" s="11" t="str">
        <f t="shared" si="20"/>
        <v>0.1%</v>
      </c>
    </row>
    <row r="395" spans="1:6" x14ac:dyDescent="0.25">
      <c r="A395" s="9">
        <f t="shared" si="18"/>
        <v>0.10095911155981829</v>
      </c>
      <c r="B395" s="10">
        <v>1.0095911155981829E-3</v>
      </c>
      <c r="C395" t="s">
        <v>581</v>
      </c>
      <c r="D395">
        <v>2</v>
      </c>
      <c r="E395" s="22" t="str">
        <f t="shared" si="19"/>
        <v>(2/1918)</v>
      </c>
      <c r="F395" s="11" t="str">
        <f t="shared" si="20"/>
        <v>0.1%</v>
      </c>
    </row>
  </sheetData>
  <mergeCells count="2">
    <mergeCell ref="E1:F1"/>
    <mergeCell ref="H2:L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549D7-278F-441D-A8DA-3A8D4C3B1614}">
  <dimension ref="A1:F1724"/>
  <sheetViews>
    <sheetView topLeftCell="A16" workbookViewId="0">
      <selection activeCell="C29" sqref="C29"/>
    </sheetView>
  </sheetViews>
  <sheetFormatPr defaultRowHeight="15" x14ac:dyDescent="0.25"/>
  <cols>
    <col min="1" max="1" width="12.28515625" customWidth="1"/>
    <col min="2" max="2" width="15.7109375" style="14" customWidth="1"/>
    <col min="3" max="3" width="91.85546875" customWidth="1"/>
    <col min="4" max="4" width="13.7109375" customWidth="1"/>
    <col min="5" max="5" width="10" customWidth="1"/>
  </cols>
  <sheetData>
    <row r="1" spans="1:6" x14ac:dyDescent="0.25">
      <c r="A1" t="s">
        <v>2456</v>
      </c>
      <c r="B1" s="5" t="s">
        <v>2457</v>
      </c>
      <c r="C1" s="5" t="s">
        <v>2458</v>
      </c>
      <c r="D1" s="5" t="s">
        <v>4182</v>
      </c>
      <c r="E1" s="48" t="s">
        <v>4189</v>
      </c>
      <c r="F1" s="48"/>
    </row>
    <row r="2" spans="1:6" x14ac:dyDescent="0.25">
      <c r="A2" s="11">
        <f>B2*100</f>
        <v>1.7667844522968199</v>
      </c>
      <c r="B2" s="12">
        <v>1.7667844522968199E-2</v>
      </c>
      <c r="C2" s="8" t="s">
        <v>2459</v>
      </c>
      <c r="D2" s="8">
        <f>B2*1981</f>
        <v>35</v>
      </c>
      <c r="E2" s="8" t="str">
        <f>"("&amp;D2&amp;"/1918) "</f>
        <v xml:space="preserve">(35/1918) </v>
      </c>
      <c r="F2" s="6" t="str">
        <f>TEXT(D2/1918, "0.0%")</f>
        <v>1.8%</v>
      </c>
    </row>
    <row r="3" spans="1:6" x14ac:dyDescent="0.25">
      <c r="A3" s="11">
        <f t="shared" ref="A3:A66" si="0">B3*100</f>
        <v>1.0095911155981832</v>
      </c>
      <c r="B3" s="12">
        <v>1.0095911155981831E-2</v>
      </c>
      <c r="C3" s="8" t="s">
        <v>2460</v>
      </c>
      <c r="D3" s="8">
        <f t="shared" ref="D3:D66" si="1">B3*1981</f>
        <v>20.000000000000007</v>
      </c>
      <c r="E3" s="8" t="str">
        <f t="shared" ref="E3:E66" si="2">"("&amp;D3&amp;"/1918) "</f>
        <v xml:space="preserve">(20/1918) </v>
      </c>
      <c r="F3" s="6" t="str">
        <f t="shared" ref="F3:F66" si="3">TEXT(D3/1918, "0.0%")</f>
        <v>1.0%</v>
      </c>
    </row>
    <row r="4" spans="1:6" x14ac:dyDescent="0.25">
      <c r="A4" s="13">
        <f t="shared" si="0"/>
        <v>0.90863200403836442</v>
      </c>
      <c r="B4" s="14">
        <v>9.0863200403836445E-3</v>
      </c>
      <c r="C4" t="s">
        <v>2461</v>
      </c>
      <c r="D4">
        <f t="shared" si="1"/>
        <v>18</v>
      </c>
      <c r="E4" t="str">
        <f t="shared" si="2"/>
        <v xml:space="preserve">(18/1918) </v>
      </c>
      <c r="F4" s="9" t="str">
        <f t="shared" si="3"/>
        <v>0.9%</v>
      </c>
    </row>
    <row r="5" spans="1:6" x14ac:dyDescent="0.25">
      <c r="A5" s="13">
        <f t="shared" si="0"/>
        <v>0.75719333669863709</v>
      </c>
      <c r="B5" s="14">
        <v>7.5719333669863704E-3</v>
      </c>
      <c r="C5" t="s">
        <v>2462</v>
      </c>
      <c r="D5">
        <f t="shared" si="1"/>
        <v>15</v>
      </c>
      <c r="E5" t="str">
        <f t="shared" si="2"/>
        <v xml:space="preserve">(15/1918) </v>
      </c>
      <c r="F5" s="9" t="str">
        <f t="shared" si="3"/>
        <v>0.8%</v>
      </c>
    </row>
    <row r="6" spans="1:6" x14ac:dyDescent="0.25">
      <c r="A6" s="13">
        <f t="shared" si="0"/>
        <v>0.75719333669863709</v>
      </c>
      <c r="B6" s="14">
        <v>7.5719333669863704E-3</v>
      </c>
      <c r="C6" t="s">
        <v>2463</v>
      </c>
      <c r="D6">
        <f t="shared" si="1"/>
        <v>15</v>
      </c>
      <c r="E6" t="str">
        <f t="shared" si="2"/>
        <v xml:space="preserve">(15/1918) </v>
      </c>
      <c r="F6" s="9" t="str">
        <f t="shared" si="3"/>
        <v>0.8%</v>
      </c>
    </row>
    <row r="7" spans="1:6" x14ac:dyDescent="0.25">
      <c r="A7" s="13">
        <f t="shared" si="0"/>
        <v>0.75719333669863709</v>
      </c>
      <c r="B7" s="14">
        <v>7.5719333669863704E-3</v>
      </c>
      <c r="C7" t="s">
        <v>2464</v>
      </c>
      <c r="D7">
        <f t="shared" si="1"/>
        <v>15</v>
      </c>
      <c r="E7" t="str">
        <f t="shared" si="2"/>
        <v xml:space="preserve">(15/1918) </v>
      </c>
      <c r="F7" s="9" t="str">
        <f t="shared" si="3"/>
        <v>0.8%</v>
      </c>
    </row>
    <row r="8" spans="1:6" x14ac:dyDescent="0.25">
      <c r="A8" s="13">
        <f t="shared" si="0"/>
        <v>0.70671378091872794</v>
      </c>
      <c r="B8" s="14">
        <v>7.0671378091872791E-3</v>
      </c>
      <c r="C8" t="s">
        <v>2465</v>
      </c>
      <c r="D8">
        <f t="shared" si="1"/>
        <v>14</v>
      </c>
      <c r="E8" t="str">
        <f t="shared" si="2"/>
        <v xml:space="preserve">(14/1918) </v>
      </c>
      <c r="F8" s="9" t="str">
        <f t="shared" si="3"/>
        <v>0.7%</v>
      </c>
    </row>
    <row r="9" spans="1:6" x14ac:dyDescent="0.25">
      <c r="A9" s="13">
        <f t="shared" si="0"/>
        <v>0.70671378091872794</v>
      </c>
      <c r="B9" s="14">
        <v>7.0671378091872791E-3</v>
      </c>
      <c r="C9" t="s">
        <v>2466</v>
      </c>
      <c r="D9">
        <f t="shared" si="1"/>
        <v>14</v>
      </c>
      <c r="E9" t="str">
        <f t="shared" si="2"/>
        <v xml:space="preserve">(14/1918) </v>
      </c>
      <c r="F9" s="9" t="str">
        <f t="shared" si="3"/>
        <v>0.7%</v>
      </c>
    </row>
    <row r="10" spans="1:6" x14ac:dyDescent="0.25">
      <c r="A10" s="13">
        <f t="shared" si="0"/>
        <v>0.70671378091872794</v>
      </c>
      <c r="B10" s="14">
        <v>7.0671378091872791E-3</v>
      </c>
      <c r="C10" t="s">
        <v>2467</v>
      </c>
      <c r="D10">
        <f t="shared" si="1"/>
        <v>14</v>
      </c>
      <c r="E10" t="str">
        <f t="shared" si="2"/>
        <v xml:space="preserve">(14/1918) </v>
      </c>
      <c r="F10" s="9" t="str">
        <f t="shared" si="3"/>
        <v>0.7%</v>
      </c>
    </row>
    <row r="11" spans="1:6" x14ac:dyDescent="0.25">
      <c r="A11" s="13">
        <f t="shared" si="0"/>
        <v>0.70671378091872794</v>
      </c>
      <c r="B11" s="14">
        <v>7.0671378091872791E-3</v>
      </c>
      <c r="C11" t="s">
        <v>2468</v>
      </c>
      <c r="D11">
        <f t="shared" si="1"/>
        <v>14</v>
      </c>
      <c r="E11" t="str">
        <f t="shared" si="2"/>
        <v xml:space="preserve">(14/1918) </v>
      </c>
      <c r="F11" s="9" t="str">
        <f t="shared" si="3"/>
        <v>0.7%</v>
      </c>
    </row>
    <row r="12" spans="1:6" x14ac:dyDescent="0.25">
      <c r="A12" s="13">
        <f t="shared" si="0"/>
        <v>0.70671378091872794</v>
      </c>
      <c r="B12" s="14">
        <v>7.0671378091872791E-3</v>
      </c>
      <c r="C12" t="s">
        <v>2469</v>
      </c>
      <c r="D12">
        <f t="shared" si="1"/>
        <v>14</v>
      </c>
      <c r="E12" t="str">
        <f t="shared" si="2"/>
        <v xml:space="preserve">(14/1918) </v>
      </c>
      <c r="F12" s="9" t="str">
        <f t="shared" si="3"/>
        <v>0.7%</v>
      </c>
    </row>
    <row r="13" spans="1:6" x14ac:dyDescent="0.25">
      <c r="A13" s="13">
        <f t="shared" si="0"/>
        <v>0.65623422513881879</v>
      </c>
      <c r="B13" s="14">
        <v>6.5623422513881877E-3</v>
      </c>
      <c r="C13" t="s">
        <v>2470</v>
      </c>
      <c r="D13">
        <f t="shared" si="1"/>
        <v>13</v>
      </c>
      <c r="E13" t="str">
        <f t="shared" si="2"/>
        <v xml:space="preserve">(13/1918) </v>
      </c>
      <c r="F13" s="9" t="str">
        <f t="shared" si="3"/>
        <v>0.7%</v>
      </c>
    </row>
    <row r="14" spans="1:6" x14ac:dyDescent="0.25">
      <c r="A14" s="13">
        <f t="shared" si="0"/>
        <v>0.65623422513881879</v>
      </c>
      <c r="B14" s="14">
        <v>6.5623422513881877E-3</v>
      </c>
      <c r="C14" t="s">
        <v>2471</v>
      </c>
      <c r="D14">
        <f t="shared" si="1"/>
        <v>13</v>
      </c>
      <c r="E14" t="str">
        <f t="shared" si="2"/>
        <v xml:space="preserve">(13/1918) </v>
      </c>
      <c r="F14" s="9" t="str">
        <f t="shared" si="3"/>
        <v>0.7%</v>
      </c>
    </row>
    <row r="15" spans="1:6" x14ac:dyDescent="0.25">
      <c r="A15" s="13">
        <f t="shared" si="0"/>
        <v>0.65623422513881879</v>
      </c>
      <c r="B15" s="14">
        <v>6.5623422513881877E-3</v>
      </c>
      <c r="C15" t="s">
        <v>2472</v>
      </c>
      <c r="D15">
        <f t="shared" si="1"/>
        <v>13</v>
      </c>
      <c r="E15" t="str">
        <f t="shared" si="2"/>
        <v xml:space="preserve">(13/1918) </v>
      </c>
      <c r="F15" s="9" t="str">
        <f t="shared" si="3"/>
        <v>0.7%</v>
      </c>
    </row>
    <row r="16" spans="1:6" x14ac:dyDescent="0.25">
      <c r="A16" s="13">
        <f t="shared" si="0"/>
        <v>0.65623422513881879</v>
      </c>
      <c r="B16" s="14">
        <v>6.5623422513881877E-3</v>
      </c>
      <c r="C16" t="s">
        <v>2473</v>
      </c>
      <c r="D16">
        <f t="shared" si="1"/>
        <v>13</v>
      </c>
      <c r="E16" t="str">
        <f t="shared" si="2"/>
        <v xml:space="preserve">(13/1918) </v>
      </c>
      <c r="F16" s="9" t="str">
        <f t="shared" si="3"/>
        <v>0.7%</v>
      </c>
    </row>
    <row r="17" spans="1:6" x14ac:dyDescent="0.25">
      <c r="A17" s="13">
        <f t="shared" si="0"/>
        <v>0.60575466935890965</v>
      </c>
      <c r="B17" s="14">
        <v>6.0575466935890963E-3</v>
      </c>
      <c r="C17" t="s">
        <v>2474</v>
      </c>
      <c r="D17">
        <f t="shared" si="1"/>
        <v>12</v>
      </c>
      <c r="E17" t="str">
        <f t="shared" si="2"/>
        <v xml:space="preserve">(12/1918) </v>
      </c>
      <c r="F17" s="9" t="str">
        <f t="shared" si="3"/>
        <v>0.6%</v>
      </c>
    </row>
    <row r="18" spans="1:6" x14ac:dyDescent="0.25">
      <c r="A18" s="13">
        <f t="shared" si="0"/>
        <v>0.60575466935890965</v>
      </c>
      <c r="B18" s="14">
        <v>6.0575466935890963E-3</v>
      </c>
      <c r="C18" t="s">
        <v>2475</v>
      </c>
      <c r="D18">
        <f t="shared" si="1"/>
        <v>12</v>
      </c>
      <c r="E18" t="str">
        <f t="shared" si="2"/>
        <v xml:space="preserve">(12/1918) </v>
      </c>
      <c r="F18" s="9" t="str">
        <f t="shared" si="3"/>
        <v>0.6%</v>
      </c>
    </row>
    <row r="19" spans="1:6" x14ac:dyDescent="0.25">
      <c r="A19" s="13">
        <f t="shared" si="0"/>
        <v>0.60575466935890965</v>
      </c>
      <c r="B19" s="14">
        <v>6.0575466935890963E-3</v>
      </c>
      <c r="C19" t="s">
        <v>2476</v>
      </c>
      <c r="D19">
        <f t="shared" si="1"/>
        <v>12</v>
      </c>
      <c r="E19" t="str">
        <f t="shared" si="2"/>
        <v xml:space="preserve">(12/1918) </v>
      </c>
      <c r="F19" s="9" t="str">
        <f t="shared" si="3"/>
        <v>0.6%</v>
      </c>
    </row>
    <row r="20" spans="1:6" x14ac:dyDescent="0.25">
      <c r="A20" s="13">
        <f t="shared" si="0"/>
        <v>0.60575466935890965</v>
      </c>
      <c r="B20" s="14">
        <v>6.0575466935890963E-3</v>
      </c>
      <c r="C20" t="s">
        <v>2477</v>
      </c>
      <c r="D20">
        <f t="shared" si="1"/>
        <v>12</v>
      </c>
      <c r="E20" t="str">
        <f t="shared" si="2"/>
        <v xml:space="preserve">(12/1918) </v>
      </c>
      <c r="F20" s="9" t="str">
        <f t="shared" si="3"/>
        <v>0.6%</v>
      </c>
    </row>
    <row r="21" spans="1:6" x14ac:dyDescent="0.25">
      <c r="A21" s="13">
        <f t="shared" si="0"/>
        <v>0.5552751135790005</v>
      </c>
      <c r="B21" s="14">
        <v>5.552751135790005E-3</v>
      </c>
      <c r="C21" t="s">
        <v>2478</v>
      </c>
      <c r="D21">
        <f t="shared" si="1"/>
        <v>11</v>
      </c>
      <c r="E21" t="str">
        <f t="shared" si="2"/>
        <v xml:space="preserve">(11/1918) </v>
      </c>
      <c r="F21" s="9" t="str">
        <f t="shared" si="3"/>
        <v>0.6%</v>
      </c>
    </row>
    <row r="22" spans="1:6" x14ac:dyDescent="0.25">
      <c r="A22" s="13">
        <f t="shared" si="0"/>
        <v>0.5552751135790005</v>
      </c>
      <c r="B22" s="14">
        <v>5.552751135790005E-3</v>
      </c>
      <c r="C22" t="s">
        <v>2479</v>
      </c>
      <c r="D22">
        <f t="shared" si="1"/>
        <v>11</v>
      </c>
      <c r="E22" t="str">
        <f t="shared" si="2"/>
        <v xml:space="preserve">(11/1918) </v>
      </c>
      <c r="F22" s="9" t="str">
        <f t="shared" si="3"/>
        <v>0.6%</v>
      </c>
    </row>
    <row r="23" spans="1:6" x14ac:dyDescent="0.25">
      <c r="A23" s="13">
        <f t="shared" si="0"/>
        <v>0.5552751135790005</v>
      </c>
      <c r="B23" s="14">
        <v>5.552751135790005E-3</v>
      </c>
      <c r="C23" t="s">
        <v>2480</v>
      </c>
      <c r="D23">
        <f t="shared" si="1"/>
        <v>11</v>
      </c>
      <c r="E23" t="str">
        <f t="shared" si="2"/>
        <v xml:space="preserve">(11/1918) </v>
      </c>
      <c r="F23" s="9" t="str">
        <f t="shared" si="3"/>
        <v>0.6%</v>
      </c>
    </row>
    <row r="24" spans="1:6" x14ac:dyDescent="0.25">
      <c r="A24" s="13">
        <f t="shared" si="0"/>
        <v>0.5552751135790005</v>
      </c>
      <c r="B24" s="14">
        <v>5.552751135790005E-3</v>
      </c>
      <c r="C24" t="s">
        <v>2481</v>
      </c>
      <c r="D24">
        <f t="shared" si="1"/>
        <v>11</v>
      </c>
      <c r="E24" t="str">
        <f t="shared" si="2"/>
        <v xml:space="preserve">(11/1918) </v>
      </c>
      <c r="F24" s="9" t="str">
        <f t="shared" si="3"/>
        <v>0.6%</v>
      </c>
    </row>
    <row r="25" spans="1:6" x14ac:dyDescent="0.25">
      <c r="A25" s="13">
        <f t="shared" si="0"/>
        <v>0.50479555779909135</v>
      </c>
      <c r="B25" s="14">
        <v>5.0479555779909136E-3</v>
      </c>
      <c r="C25" t="s">
        <v>2482</v>
      </c>
      <c r="D25">
        <f t="shared" si="1"/>
        <v>10</v>
      </c>
      <c r="E25" t="str">
        <f t="shared" si="2"/>
        <v xml:space="preserve">(10/1918) </v>
      </c>
      <c r="F25" s="9" t="str">
        <f t="shared" si="3"/>
        <v>0.5%</v>
      </c>
    </row>
    <row r="26" spans="1:6" x14ac:dyDescent="0.25">
      <c r="A26" s="13">
        <f t="shared" si="0"/>
        <v>0.50479555779909135</v>
      </c>
      <c r="B26" s="14">
        <v>5.0479555779909136E-3</v>
      </c>
      <c r="C26" t="s">
        <v>2483</v>
      </c>
      <c r="D26">
        <f t="shared" si="1"/>
        <v>10</v>
      </c>
      <c r="E26" t="str">
        <f t="shared" si="2"/>
        <v xml:space="preserve">(10/1918) </v>
      </c>
      <c r="F26" s="9" t="str">
        <f t="shared" si="3"/>
        <v>0.5%</v>
      </c>
    </row>
    <row r="27" spans="1:6" x14ac:dyDescent="0.25">
      <c r="A27" s="13">
        <f t="shared" si="0"/>
        <v>0.50479555779909135</v>
      </c>
      <c r="B27" s="14">
        <v>5.0479555779909136E-3</v>
      </c>
      <c r="C27" t="s">
        <v>2484</v>
      </c>
      <c r="D27">
        <f t="shared" si="1"/>
        <v>10</v>
      </c>
      <c r="E27" t="str">
        <f t="shared" si="2"/>
        <v xml:space="preserve">(10/1918) </v>
      </c>
      <c r="F27" s="9" t="str">
        <f t="shared" si="3"/>
        <v>0.5%</v>
      </c>
    </row>
    <row r="28" spans="1:6" x14ac:dyDescent="0.25">
      <c r="A28" s="13">
        <f t="shared" si="0"/>
        <v>0.50479555779909135</v>
      </c>
      <c r="B28" s="14">
        <v>5.0479555779909136E-3</v>
      </c>
      <c r="C28" t="s">
        <v>2485</v>
      </c>
      <c r="D28">
        <f t="shared" si="1"/>
        <v>10</v>
      </c>
      <c r="E28" t="str">
        <f t="shared" si="2"/>
        <v xml:space="preserve">(10/1918) </v>
      </c>
      <c r="F28" s="9" t="str">
        <f t="shared" si="3"/>
        <v>0.5%</v>
      </c>
    </row>
    <row r="29" spans="1:6" x14ac:dyDescent="0.25">
      <c r="A29" s="13">
        <f t="shared" si="0"/>
        <v>0.50479555779909135</v>
      </c>
      <c r="B29" s="14">
        <v>5.0479555779909136E-3</v>
      </c>
      <c r="C29" t="s">
        <v>2486</v>
      </c>
      <c r="D29">
        <f t="shared" si="1"/>
        <v>10</v>
      </c>
      <c r="E29" t="str">
        <f t="shared" si="2"/>
        <v xml:space="preserve">(10/1918) </v>
      </c>
      <c r="F29" s="9" t="str">
        <f t="shared" si="3"/>
        <v>0.5%</v>
      </c>
    </row>
    <row r="30" spans="1:6" x14ac:dyDescent="0.25">
      <c r="A30" s="13">
        <f t="shared" si="0"/>
        <v>0.50479555779909135</v>
      </c>
      <c r="B30" s="14">
        <v>5.0479555779909136E-3</v>
      </c>
      <c r="C30" t="s">
        <v>2487</v>
      </c>
      <c r="D30">
        <f t="shared" si="1"/>
        <v>10</v>
      </c>
      <c r="E30" t="str">
        <f t="shared" si="2"/>
        <v xml:space="preserve">(10/1918) </v>
      </c>
      <c r="F30" s="9" t="str">
        <f t="shared" si="3"/>
        <v>0.5%</v>
      </c>
    </row>
    <row r="31" spans="1:6" x14ac:dyDescent="0.25">
      <c r="A31" s="13">
        <f t="shared" si="0"/>
        <v>0.50479555779909135</v>
      </c>
      <c r="B31" s="14">
        <v>5.0479555779909136E-3</v>
      </c>
      <c r="C31" t="s">
        <v>2488</v>
      </c>
      <c r="D31">
        <f t="shared" si="1"/>
        <v>10</v>
      </c>
      <c r="E31" t="str">
        <f t="shared" si="2"/>
        <v xml:space="preserve">(10/1918) </v>
      </c>
      <c r="F31" s="9" t="str">
        <f t="shared" si="3"/>
        <v>0.5%</v>
      </c>
    </row>
    <row r="32" spans="1:6" x14ac:dyDescent="0.25">
      <c r="A32" s="13">
        <f t="shared" si="0"/>
        <v>0.50479555779909135</v>
      </c>
      <c r="B32" s="14">
        <v>5.0479555779909136E-3</v>
      </c>
      <c r="C32" t="s">
        <v>2489</v>
      </c>
      <c r="D32">
        <f t="shared" si="1"/>
        <v>10</v>
      </c>
      <c r="E32" t="str">
        <f t="shared" si="2"/>
        <v xml:space="preserve">(10/1918) </v>
      </c>
      <c r="F32" s="9" t="str">
        <f t="shared" si="3"/>
        <v>0.5%</v>
      </c>
    </row>
    <row r="33" spans="1:6" x14ac:dyDescent="0.25">
      <c r="A33" s="13">
        <f t="shared" si="0"/>
        <v>0.50479555779909135</v>
      </c>
      <c r="B33" s="14">
        <v>5.0479555779909136E-3</v>
      </c>
      <c r="C33" t="s">
        <v>2490</v>
      </c>
      <c r="D33">
        <f t="shared" si="1"/>
        <v>10</v>
      </c>
      <c r="E33" t="str">
        <f t="shared" si="2"/>
        <v xml:space="preserve">(10/1918) </v>
      </c>
      <c r="F33" s="9" t="str">
        <f t="shared" si="3"/>
        <v>0.5%</v>
      </c>
    </row>
    <row r="34" spans="1:6" x14ac:dyDescent="0.25">
      <c r="A34" s="13">
        <f t="shared" si="0"/>
        <v>0.50479555779909135</v>
      </c>
      <c r="B34" s="14">
        <v>5.0479555779909136E-3</v>
      </c>
      <c r="C34" t="s">
        <v>2491</v>
      </c>
      <c r="D34">
        <f t="shared" si="1"/>
        <v>10</v>
      </c>
      <c r="E34" t="str">
        <f t="shared" si="2"/>
        <v xml:space="preserve">(10/1918) </v>
      </c>
      <c r="F34" s="9" t="str">
        <f t="shared" si="3"/>
        <v>0.5%</v>
      </c>
    </row>
    <row r="35" spans="1:6" x14ac:dyDescent="0.25">
      <c r="A35" s="13">
        <f t="shared" si="0"/>
        <v>0.45431600201918221</v>
      </c>
      <c r="B35" s="14">
        <v>4.5431600201918223E-3</v>
      </c>
      <c r="C35" t="s">
        <v>2492</v>
      </c>
      <c r="D35">
        <f t="shared" si="1"/>
        <v>9</v>
      </c>
      <c r="E35" t="str">
        <f t="shared" si="2"/>
        <v xml:space="preserve">(9/1918) </v>
      </c>
      <c r="F35" s="9" t="str">
        <f t="shared" si="3"/>
        <v>0.5%</v>
      </c>
    </row>
    <row r="36" spans="1:6" x14ac:dyDescent="0.25">
      <c r="A36" s="13">
        <f t="shared" si="0"/>
        <v>0.45431600201918221</v>
      </c>
      <c r="B36" s="14">
        <v>4.5431600201918223E-3</v>
      </c>
      <c r="C36" t="s">
        <v>2493</v>
      </c>
      <c r="D36">
        <f t="shared" si="1"/>
        <v>9</v>
      </c>
      <c r="E36" t="str">
        <f t="shared" si="2"/>
        <v xml:space="preserve">(9/1918) </v>
      </c>
      <c r="F36" s="9" t="str">
        <f t="shared" si="3"/>
        <v>0.5%</v>
      </c>
    </row>
    <row r="37" spans="1:6" x14ac:dyDescent="0.25">
      <c r="A37" s="13">
        <f t="shared" si="0"/>
        <v>0.45431600201918221</v>
      </c>
      <c r="B37" s="14">
        <v>4.5431600201918223E-3</v>
      </c>
      <c r="C37" t="s">
        <v>2494</v>
      </c>
      <c r="D37">
        <f t="shared" si="1"/>
        <v>9</v>
      </c>
      <c r="E37" t="str">
        <f t="shared" si="2"/>
        <v xml:space="preserve">(9/1918) </v>
      </c>
      <c r="F37" s="9" t="str">
        <f t="shared" si="3"/>
        <v>0.5%</v>
      </c>
    </row>
    <row r="38" spans="1:6" x14ac:dyDescent="0.25">
      <c r="A38" s="13">
        <f t="shared" si="0"/>
        <v>0.45431600201918221</v>
      </c>
      <c r="B38" s="14">
        <v>4.5431600201918223E-3</v>
      </c>
      <c r="C38" t="s">
        <v>2495</v>
      </c>
      <c r="D38">
        <f t="shared" si="1"/>
        <v>9</v>
      </c>
      <c r="E38" t="str">
        <f t="shared" si="2"/>
        <v xml:space="preserve">(9/1918) </v>
      </c>
      <c r="F38" s="9" t="str">
        <f t="shared" si="3"/>
        <v>0.5%</v>
      </c>
    </row>
    <row r="39" spans="1:6" x14ac:dyDescent="0.25">
      <c r="A39" s="13">
        <f t="shared" si="0"/>
        <v>0.45431600201918221</v>
      </c>
      <c r="B39" s="14">
        <v>4.5431600201918223E-3</v>
      </c>
      <c r="C39" t="s">
        <v>2496</v>
      </c>
      <c r="D39">
        <f t="shared" si="1"/>
        <v>9</v>
      </c>
      <c r="E39" t="str">
        <f t="shared" si="2"/>
        <v xml:space="preserve">(9/1918) </v>
      </c>
      <c r="F39" s="9" t="str">
        <f t="shared" si="3"/>
        <v>0.5%</v>
      </c>
    </row>
    <row r="40" spans="1:6" x14ac:dyDescent="0.25">
      <c r="A40" s="13">
        <f t="shared" si="0"/>
        <v>0.45431600201918221</v>
      </c>
      <c r="B40" s="14">
        <v>4.5431600201918223E-3</v>
      </c>
      <c r="C40" t="s">
        <v>2497</v>
      </c>
      <c r="D40">
        <f t="shared" si="1"/>
        <v>9</v>
      </c>
      <c r="E40" t="str">
        <f t="shared" si="2"/>
        <v xml:space="preserve">(9/1918) </v>
      </c>
      <c r="F40" s="9" t="str">
        <f t="shared" si="3"/>
        <v>0.5%</v>
      </c>
    </row>
    <row r="41" spans="1:6" x14ac:dyDescent="0.25">
      <c r="A41" s="13">
        <f t="shared" si="0"/>
        <v>0.45431600201918221</v>
      </c>
      <c r="B41" s="14">
        <v>4.5431600201918223E-3</v>
      </c>
      <c r="C41" t="s">
        <v>2498</v>
      </c>
      <c r="D41">
        <f t="shared" si="1"/>
        <v>9</v>
      </c>
      <c r="E41" t="str">
        <f t="shared" si="2"/>
        <v xml:space="preserve">(9/1918) </v>
      </c>
      <c r="F41" s="9" t="str">
        <f t="shared" si="3"/>
        <v>0.5%</v>
      </c>
    </row>
    <row r="42" spans="1:6" x14ac:dyDescent="0.25">
      <c r="A42" s="13">
        <f t="shared" si="0"/>
        <v>0.45431600201918221</v>
      </c>
      <c r="B42" s="14">
        <v>4.5431600201918223E-3</v>
      </c>
      <c r="C42" t="s">
        <v>2499</v>
      </c>
      <c r="D42">
        <f t="shared" si="1"/>
        <v>9</v>
      </c>
      <c r="E42" t="str">
        <f t="shared" si="2"/>
        <v xml:space="preserve">(9/1918) </v>
      </c>
      <c r="F42" s="9" t="str">
        <f t="shared" si="3"/>
        <v>0.5%</v>
      </c>
    </row>
    <row r="43" spans="1:6" x14ac:dyDescent="0.25">
      <c r="A43" s="13">
        <f t="shared" si="0"/>
        <v>0.45431600201918221</v>
      </c>
      <c r="B43" s="14">
        <v>4.5431600201918223E-3</v>
      </c>
      <c r="C43" t="s">
        <v>2500</v>
      </c>
      <c r="D43">
        <f t="shared" si="1"/>
        <v>9</v>
      </c>
      <c r="E43" t="str">
        <f t="shared" si="2"/>
        <v xml:space="preserve">(9/1918) </v>
      </c>
      <c r="F43" s="9" t="str">
        <f t="shared" si="3"/>
        <v>0.5%</v>
      </c>
    </row>
    <row r="44" spans="1:6" x14ac:dyDescent="0.25">
      <c r="A44" s="13">
        <f t="shared" si="0"/>
        <v>0.45431600201918221</v>
      </c>
      <c r="B44" s="14">
        <v>4.5431600201918223E-3</v>
      </c>
      <c r="C44" t="s">
        <v>2501</v>
      </c>
      <c r="D44">
        <f t="shared" si="1"/>
        <v>9</v>
      </c>
      <c r="E44" t="str">
        <f t="shared" si="2"/>
        <v xml:space="preserve">(9/1918) </v>
      </c>
      <c r="F44" s="9" t="str">
        <f t="shared" si="3"/>
        <v>0.5%</v>
      </c>
    </row>
    <row r="45" spans="1:6" x14ac:dyDescent="0.25">
      <c r="A45" s="13">
        <f t="shared" si="0"/>
        <v>0.45431600201918221</v>
      </c>
      <c r="B45" s="14">
        <v>4.5431600201918223E-3</v>
      </c>
      <c r="C45" t="s">
        <v>2502</v>
      </c>
      <c r="D45">
        <f t="shared" si="1"/>
        <v>9</v>
      </c>
      <c r="E45" t="str">
        <f t="shared" si="2"/>
        <v xml:space="preserve">(9/1918) </v>
      </c>
      <c r="F45" s="9" t="str">
        <f t="shared" si="3"/>
        <v>0.5%</v>
      </c>
    </row>
    <row r="46" spans="1:6" x14ac:dyDescent="0.25">
      <c r="A46" s="13">
        <f t="shared" si="0"/>
        <v>0.45431600201918221</v>
      </c>
      <c r="B46" s="14">
        <v>4.5431600201918223E-3</v>
      </c>
      <c r="C46" t="s">
        <v>2503</v>
      </c>
      <c r="D46">
        <f t="shared" si="1"/>
        <v>9</v>
      </c>
      <c r="E46" t="str">
        <f t="shared" si="2"/>
        <v xml:space="preserve">(9/1918) </v>
      </c>
      <c r="F46" s="9" t="str">
        <f t="shared" si="3"/>
        <v>0.5%</v>
      </c>
    </row>
    <row r="47" spans="1:6" x14ac:dyDescent="0.25">
      <c r="A47" s="13">
        <f t="shared" si="0"/>
        <v>0.40383644623927306</v>
      </c>
      <c r="B47" s="14">
        <v>4.0383644623927309E-3</v>
      </c>
      <c r="C47" t="s">
        <v>2504</v>
      </c>
      <c r="D47">
        <f t="shared" si="1"/>
        <v>8</v>
      </c>
      <c r="E47" t="str">
        <f t="shared" si="2"/>
        <v xml:space="preserve">(8/1918) </v>
      </c>
      <c r="F47" s="9" t="str">
        <f t="shared" si="3"/>
        <v>0.4%</v>
      </c>
    </row>
    <row r="48" spans="1:6" x14ac:dyDescent="0.25">
      <c r="A48" s="13">
        <f t="shared" si="0"/>
        <v>0.40383644623927306</v>
      </c>
      <c r="B48" s="14">
        <v>4.0383644623927309E-3</v>
      </c>
      <c r="C48" t="s">
        <v>2505</v>
      </c>
      <c r="D48">
        <f t="shared" si="1"/>
        <v>8</v>
      </c>
      <c r="E48" t="str">
        <f t="shared" si="2"/>
        <v xml:space="preserve">(8/1918) </v>
      </c>
      <c r="F48" s="9" t="str">
        <f t="shared" si="3"/>
        <v>0.4%</v>
      </c>
    </row>
    <row r="49" spans="1:6" x14ac:dyDescent="0.25">
      <c r="A49" s="13">
        <f t="shared" si="0"/>
        <v>0.40383644623927306</v>
      </c>
      <c r="B49" s="14">
        <v>4.0383644623927309E-3</v>
      </c>
      <c r="C49" t="s">
        <v>2506</v>
      </c>
      <c r="D49">
        <f t="shared" si="1"/>
        <v>8</v>
      </c>
      <c r="E49" t="str">
        <f t="shared" si="2"/>
        <v xml:space="preserve">(8/1918) </v>
      </c>
      <c r="F49" s="9" t="str">
        <f t="shared" si="3"/>
        <v>0.4%</v>
      </c>
    </row>
    <row r="50" spans="1:6" x14ac:dyDescent="0.25">
      <c r="A50" s="13">
        <f t="shared" si="0"/>
        <v>0.40383644623927306</v>
      </c>
      <c r="B50" s="14">
        <v>4.0383644623927309E-3</v>
      </c>
      <c r="C50" t="s">
        <v>2507</v>
      </c>
      <c r="D50">
        <f t="shared" si="1"/>
        <v>8</v>
      </c>
      <c r="E50" t="str">
        <f t="shared" si="2"/>
        <v xml:space="preserve">(8/1918) </v>
      </c>
      <c r="F50" s="9" t="str">
        <f t="shared" si="3"/>
        <v>0.4%</v>
      </c>
    </row>
    <row r="51" spans="1:6" x14ac:dyDescent="0.25">
      <c r="A51" s="13">
        <f t="shared" si="0"/>
        <v>0.40383644623927306</v>
      </c>
      <c r="B51" s="14">
        <v>4.0383644623927309E-3</v>
      </c>
      <c r="C51" t="s">
        <v>2508</v>
      </c>
      <c r="D51">
        <f t="shared" si="1"/>
        <v>8</v>
      </c>
      <c r="E51" t="str">
        <f t="shared" si="2"/>
        <v xml:space="preserve">(8/1918) </v>
      </c>
      <c r="F51" s="9" t="str">
        <f t="shared" si="3"/>
        <v>0.4%</v>
      </c>
    </row>
    <row r="52" spans="1:6" x14ac:dyDescent="0.25">
      <c r="A52" s="13">
        <f t="shared" si="0"/>
        <v>0.40383644623927306</v>
      </c>
      <c r="B52" s="14">
        <v>4.0383644623927309E-3</v>
      </c>
      <c r="C52" t="s">
        <v>2509</v>
      </c>
      <c r="D52">
        <f t="shared" si="1"/>
        <v>8</v>
      </c>
      <c r="E52" t="str">
        <f t="shared" si="2"/>
        <v xml:space="preserve">(8/1918) </v>
      </c>
      <c r="F52" s="9" t="str">
        <f t="shared" si="3"/>
        <v>0.4%</v>
      </c>
    </row>
    <row r="53" spans="1:6" x14ac:dyDescent="0.25">
      <c r="A53" s="13">
        <f t="shared" si="0"/>
        <v>0.40383644623927306</v>
      </c>
      <c r="B53" s="14">
        <v>4.0383644623927309E-3</v>
      </c>
      <c r="C53" t="s">
        <v>2510</v>
      </c>
      <c r="D53">
        <f t="shared" si="1"/>
        <v>8</v>
      </c>
      <c r="E53" t="str">
        <f t="shared" si="2"/>
        <v xml:space="preserve">(8/1918) </v>
      </c>
      <c r="F53" s="9" t="str">
        <f t="shared" si="3"/>
        <v>0.4%</v>
      </c>
    </row>
    <row r="54" spans="1:6" x14ac:dyDescent="0.25">
      <c r="A54" s="13">
        <f t="shared" si="0"/>
        <v>0.40383644623927306</v>
      </c>
      <c r="B54" s="14">
        <v>4.0383644623927309E-3</v>
      </c>
      <c r="C54" t="s">
        <v>2511</v>
      </c>
      <c r="D54">
        <f t="shared" si="1"/>
        <v>8</v>
      </c>
      <c r="E54" t="str">
        <f t="shared" si="2"/>
        <v xml:space="preserve">(8/1918) </v>
      </c>
      <c r="F54" s="9" t="str">
        <f t="shared" si="3"/>
        <v>0.4%</v>
      </c>
    </row>
    <row r="55" spans="1:6" x14ac:dyDescent="0.25">
      <c r="A55" s="13">
        <f t="shared" si="0"/>
        <v>0.40383644623927306</v>
      </c>
      <c r="B55" s="14">
        <v>4.0383644623927309E-3</v>
      </c>
      <c r="C55" t="s">
        <v>2512</v>
      </c>
      <c r="D55">
        <f t="shared" si="1"/>
        <v>8</v>
      </c>
      <c r="E55" t="str">
        <f t="shared" si="2"/>
        <v xml:space="preserve">(8/1918) </v>
      </c>
      <c r="F55" s="9" t="str">
        <f t="shared" si="3"/>
        <v>0.4%</v>
      </c>
    </row>
    <row r="56" spans="1:6" x14ac:dyDescent="0.25">
      <c r="A56" s="13">
        <f t="shared" si="0"/>
        <v>0.40383644623927306</v>
      </c>
      <c r="B56" s="14">
        <v>4.0383644623927309E-3</v>
      </c>
      <c r="C56" t="s">
        <v>2513</v>
      </c>
      <c r="D56">
        <f t="shared" si="1"/>
        <v>8</v>
      </c>
      <c r="E56" t="str">
        <f t="shared" si="2"/>
        <v xml:space="preserve">(8/1918) </v>
      </c>
      <c r="F56" s="9" t="str">
        <f t="shared" si="3"/>
        <v>0.4%</v>
      </c>
    </row>
    <row r="57" spans="1:6" x14ac:dyDescent="0.25">
      <c r="A57" s="13">
        <f t="shared" si="0"/>
        <v>0.40383644623927306</v>
      </c>
      <c r="B57" s="14">
        <v>4.0383644623927309E-3</v>
      </c>
      <c r="C57" t="s">
        <v>2514</v>
      </c>
      <c r="D57">
        <f t="shared" si="1"/>
        <v>8</v>
      </c>
      <c r="E57" t="str">
        <f t="shared" si="2"/>
        <v xml:space="preserve">(8/1918) </v>
      </c>
      <c r="F57" s="9" t="str">
        <f t="shared" si="3"/>
        <v>0.4%</v>
      </c>
    </row>
    <row r="58" spans="1:6" x14ac:dyDescent="0.25">
      <c r="A58" s="13">
        <f t="shared" si="0"/>
        <v>0.40383644623927306</v>
      </c>
      <c r="B58" s="14">
        <v>4.0383644623927309E-3</v>
      </c>
      <c r="C58" t="s">
        <v>2515</v>
      </c>
      <c r="D58">
        <f t="shared" si="1"/>
        <v>8</v>
      </c>
      <c r="E58" t="str">
        <f t="shared" si="2"/>
        <v xml:space="preserve">(8/1918) </v>
      </c>
      <c r="F58" s="9" t="str">
        <f t="shared" si="3"/>
        <v>0.4%</v>
      </c>
    </row>
    <row r="59" spans="1:6" x14ac:dyDescent="0.25">
      <c r="A59" s="13">
        <f t="shared" si="0"/>
        <v>0.40383644623927306</v>
      </c>
      <c r="B59" s="14">
        <v>4.0383644623927309E-3</v>
      </c>
      <c r="C59" t="s">
        <v>2516</v>
      </c>
      <c r="D59">
        <f t="shared" si="1"/>
        <v>8</v>
      </c>
      <c r="E59" t="str">
        <f t="shared" si="2"/>
        <v xml:space="preserve">(8/1918) </v>
      </c>
      <c r="F59" s="9" t="str">
        <f t="shared" si="3"/>
        <v>0.4%</v>
      </c>
    </row>
    <row r="60" spans="1:6" x14ac:dyDescent="0.25">
      <c r="A60" s="13">
        <f t="shared" si="0"/>
        <v>0.40383644623927306</v>
      </c>
      <c r="B60" s="14">
        <v>4.0383644623927309E-3</v>
      </c>
      <c r="C60" t="s">
        <v>2517</v>
      </c>
      <c r="D60">
        <f t="shared" si="1"/>
        <v>8</v>
      </c>
      <c r="E60" t="str">
        <f t="shared" si="2"/>
        <v xml:space="preserve">(8/1918) </v>
      </c>
      <c r="F60" s="9" t="str">
        <f t="shared" si="3"/>
        <v>0.4%</v>
      </c>
    </row>
    <row r="61" spans="1:6" x14ac:dyDescent="0.25">
      <c r="A61" s="13">
        <f t="shared" si="0"/>
        <v>0.40383644623927306</v>
      </c>
      <c r="B61" s="14">
        <v>4.0383644623927309E-3</v>
      </c>
      <c r="C61" t="s">
        <v>2518</v>
      </c>
      <c r="D61">
        <f t="shared" si="1"/>
        <v>8</v>
      </c>
      <c r="E61" t="str">
        <f t="shared" si="2"/>
        <v xml:space="preserve">(8/1918) </v>
      </c>
      <c r="F61" s="9" t="str">
        <f t="shared" si="3"/>
        <v>0.4%</v>
      </c>
    </row>
    <row r="62" spans="1:6" x14ac:dyDescent="0.25">
      <c r="A62" s="13">
        <f t="shared" si="0"/>
        <v>0.40383644623927306</v>
      </c>
      <c r="B62" s="14">
        <v>4.0383644623927309E-3</v>
      </c>
      <c r="C62" t="s">
        <v>2519</v>
      </c>
      <c r="D62">
        <f t="shared" si="1"/>
        <v>8</v>
      </c>
      <c r="E62" t="str">
        <f t="shared" si="2"/>
        <v xml:space="preserve">(8/1918) </v>
      </c>
      <c r="F62" s="9" t="str">
        <f t="shared" si="3"/>
        <v>0.4%</v>
      </c>
    </row>
    <row r="63" spans="1:6" x14ac:dyDescent="0.25">
      <c r="A63" s="13">
        <f t="shared" si="0"/>
        <v>0.40383644623927306</v>
      </c>
      <c r="B63" s="14">
        <v>4.0383644623927309E-3</v>
      </c>
      <c r="C63" t="s">
        <v>2520</v>
      </c>
      <c r="D63">
        <f t="shared" si="1"/>
        <v>8</v>
      </c>
      <c r="E63" t="str">
        <f t="shared" si="2"/>
        <v xml:space="preserve">(8/1918) </v>
      </c>
      <c r="F63" s="9" t="str">
        <f t="shared" si="3"/>
        <v>0.4%</v>
      </c>
    </row>
    <row r="64" spans="1:6" x14ac:dyDescent="0.25">
      <c r="A64" s="13">
        <f t="shared" si="0"/>
        <v>0.40383644623927306</v>
      </c>
      <c r="B64" s="14">
        <v>4.0383644623927309E-3</v>
      </c>
      <c r="C64" t="s">
        <v>2521</v>
      </c>
      <c r="D64">
        <f t="shared" si="1"/>
        <v>8</v>
      </c>
      <c r="E64" t="str">
        <f t="shared" si="2"/>
        <v xml:space="preserve">(8/1918) </v>
      </c>
      <c r="F64" s="9" t="str">
        <f t="shared" si="3"/>
        <v>0.4%</v>
      </c>
    </row>
    <row r="65" spans="1:6" x14ac:dyDescent="0.25">
      <c r="A65" s="13">
        <f t="shared" si="0"/>
        <v>0.40383644623927306</v>
      </c>
      <c r="B65" s="14">
        <v>4.0383644623927309E-3</v>
      </c>
      <c r="C65" t="s">
        <v>2522</v>
      </c>
      <c r="D65">
        <f t="shared" si="1"/>
        <v>8</v>
      </c>
      <c r="E65" t="str">
        <f t="shared" si="2"/>
        <v xml:space="preserve">(8/1918) </v>
      </c>
      <c r="F65" s="9" t="str">
        <f t="shared" si="3"/>
        <v>0.4%</v>
      </c>
    </row>
    <row r="66" spans="1:6" x14ac:dyDescent="0.25">
      <c r="A66" s="13">
        <f t="shared" si="0"/>
        <v>0.40383644623927306</v>
      </c>
      <c r="B66" s="14">
        <v>4.0383644623927309E-3</v>
      </c>
      <c r="C66" t="s">
        <v>2523</v>
      </c>
      <c r="D66">
        <f t="shared" si="1"/>
        <v>8</v>
      </c>
      <c r="E66" t="str">
        <f t="shared" si="2"/>
        <v xml:space="preserve">(8/1918) </v>
      </c>
      <c r="F66" s="9" t="str">
        <f t="shared" si="3"/>
        <v>0.4%</v>
      </c>
    </row>
    <row r="67" spans="1:6" x14ac:dyDescent="0.25">
      <c r="A67" s="13">
        <f t="shared" ref="A67:A130" si="4">B67*100</f>
        <v>0.40383644623927306</v>
      </c>
      <c r="B67" s="14">
        <v>4.0383644623927309E-3</v>
      </c>
      <c r="C67" t="s">
        <v>2524</v>
      </c>
      <c r="D67">
        <f t="shared" ref="D67:D130" si="5">B67*1981</f>
        <v>8</v>
      </c>
      <c r="E67" t="str">
        <f t="shared" ref="E67:E130" si="6">"("&amp;D67&amp;"/1918) "</f>
        <v xml:space="preserve">(8/1918) </v>
      </c>
      <c r="F67" s="9" t="str">
        <f t="shared" ref="F67:F130" si="7">TEXT(D67/1918, "0.0%")</f>
        <v>0.4%</v>
      </c>
    </row>
    <row r="68" spans="1:6" x14ac:dyDescent="0.25">
      <c r="A68" s="13">
        <f t="shared" si="4"/>
        <v>0.40383644623927306</v>
      </c>
      <c r="B68" s="14">
        <v>4.0383644623927309E-3</v>
      </c>
      <c r="C68" t="s">
        <v>2525</v>
      </c>
      <c r="D68">
        <f t="shared" si="5"/>
        <v>8</v>
      </c>
      <c r="E68" t="str">
        <f t="shared" si="6"/>
        <v xml:space="preserve">(8/1918) </v>
      </c>
      <c r="F68" s="9" t="str">
        <f t="shared" si="7"/>
        <v>0.4%</v>
      </c>
    </row>
    <row r="69" spans="1:6" x14ac:dyDescent="0.25">
      <c r="A69" s="13">
        <f t="shared" si="4"/>
        <v>0.40383644623927306</v>
      </c>
      <c r="B69" s="14">
        <v>4.0383644623927309E-3</v>
      </c>
      <c r="C69" t="s">
        <v>2526</v>
      </c>
      <c r="D69">
        <f t="shared" si="5"/>
        <v>8</v>
      </c>
      <c r="E69" t="str">
        <f t="shared" si="6"/>
        <v xml:space="preserve">(8/1918) </v>
      </c>
      <c r="F69" s="9" t="str">
        <f t="shared" si="7"/>
        <v>0.4%</v>
      </c>
    </row>
    <row r="70" spans="1:6" x14ac:dyDescent="0.25">
      <c r="A70" s="13">
        <f t="shared" si="4"/>
        <v>0.40383644623927306</v>
      </c>
      <c r="B70" s="14">
        <v>4.0383644623927309E-3</v>
      </c>
      <c r="C70" t="s">
        <v>2527</v>
      </c>
      <c r="D70">
        <f t="shared" si="5"/>
        <v>8</v>
      </c>
      <c r="E70" t="str">
        <f t="shared" si="6"/>
        <v xml:space="preserve">(8/1918) </v>
      </c>
      <c r="F70" s="9" t="str">
        <f t="shared" si="7"/>
        <v>0.4%</v>
      </c>
    </row>
    <row r="71" spans="1:6" x14ac:dyDescent="0.25">
      <c r="A71" s="13">
        <f t="shared" si="4"/>
        <v>0.40383644623927306</v>
      </c>
      <c r="B71" s="14">
        <v>4.0383644623927309E-3</v>
      </c>
      <c r="C71" t="s">
        <v>2528</v>
      </c>
      <c r="D71">
        <f t="shared" si="5"/>
        <v>8</v>
      </c>
      <c r="E71" t="str">
        <f t="shared" si="6"/>
        <v xml:space="preserve">(8/1918) </v>
      </c>
      <c r="F71" s="9" t="str">
        <f t="shared" si="7"/>
        <v>0.4%</v>
      </c>
    </row>
    <row r="72" spans="1:6" x14ac:dyDescent="0.25">
      <c r="A72" s="13">
        <f t="shared" si="4"/>
        <v>0.35335689045936397</v>
      </c>
      <c r="B72" s="14">
        <v>3.53356890459364E-3</v>
      </c>
      <c r="C72" t="s">
        <v>2529</v>
      </c>
      <c r="D72">
        <f t="shared" si="5"/>
        <v>7.0000000000000009</v>
      </c>
      <c r="E72" t="str">
        <f t="shared" si="6"/>
        <v xml:space="preserve">(7/1918) </v>
      </c>
      <c r="F72" s="9" t="str">
        <f t="shared" si="7"/>
        <v>0.4%</v>
      </c>
    </row>
    <row r="73" spans="1:6" x14ac:dyDescent="0.25">
      <c r="A73" s="13">
        <f t="shared" si="4"/>
        <v>0.35335689045936397</v>
      </c>
      <c r="B73" s="14">
        <v>3.53356890459364E-3</v>
      </c>
      <c r="C73" t="s">
        <v>2530</v>
      </c>
      <c r="D73">
        <f t="shared" si="5"/>
        <v>7.0000000000000009</v>
      </c>
      <c r="E73" t="str">
        <f t="shared" si="6"/>
        <v xml:space="preserve">(7/1918) </v>
      </c>
      <c r="F73" s="9" t="str">
        <f t="shared" si="7"/>
        <v>0.4%</v>
      </c>
    </row>
    <row r="74" spans="1:6" x14ac:dyDescent="0.25">
      <c r="A74" s="13">
        <f t="shared" si="4"/>
        <v>0.35335689045936397</v>
      </c>
      <c r="B74" s="14">
        <v>3.53356890459364E-3</v>
      </c>
      <c r="C74" t="s">
        <v>2531</v>
      </c>
      <c r="D74">
        <f t="shared" si="5"/>
        <v>7.0000000000000009</v>
      </c>
      <c r="E74" t="str">
        <f t="shared" si="6"/>
        <v xml:space="preserve">(7/1918) </v>
      </c>
      <c r="F74" s="9" t="str">
        <f t="shared" si="7"/>
        <v>0.4%</v>
      </c>
    </row>
    <row r="75" spans="1:6" x14ac:dyDescent="0.25">
      <c r="A75" s="13">
        <f t="shared" si="4"/>
        <v>0.35335689045936397</v>
      </c>
      <c r="B75" s="14">
        <v>3.53356890459364E-3</v>
      </c>
      <c r="C75" t="s">
        <v>2532</v>
      </c>
      <c r="D75">
        <f t="shared" si="5"/>
        <v>7.0000000000000009</v>
      </c>
      <c r="E75" t="str">
        <f t="shared" si="6"/>
        <v xml:space="preserve">(7/1918) </v>
      </c>
      <c r="F75" s="9" t="str">
        <f t="shared" si="7"/>
        <v>0.4%</v>
      </c>
    </row>
    <row r="76" spans="1:6" x14ac:dyDescent="0.25">
      <c r="A76" s="13">
        <f t="shared" si="4"/>
        <v>0.35335689045936397</v>
      </c>
      <c r="B76" s="14">
        <v>3.53356890459364E-3</v>
      </c>
      <c r="C76" t="s">
        <v>2533</v>
      </c>
      <c r="D76">
        <f t="shared" si="5"/>
        <v>7.0000000000000009</v>
      </c>
      <c r="E76" t="str">
        <f t="shared" si="6"/>
        <v xml:space="preserve">(7/1918) </v>
      </c>
      <c r="F76" s="9" t="str">
        <f t="shared" si="7"/>
        <v>0.4%</v>
      </c>
    </row>
    <row r="77" spans="1:6" x14ac:dyDescent="0.25">
      <c r="A77" s="13">
        <f t="shared" si="4"/>
        <v>0.35335689045936397</v>
      </c>
      <c r="B77" s="14">
        <v>3.53356890459364E-3</v>
      </c>
      <c r="C77" t="s">
        <v>2534</v>
      </c>
      <c r="D77">
        <f t="shared" si="5"/>
        <v>7.0000000000000009</v>
      </c>
      <c r="E77" t="str">
        <f t="shared" si="6"/>
        <v xml:space="preserve">(7/1918) </v>
      </c>
      <c r="F77" s="9" t="str">
        <f t="shared" si="7"/>
        <v>0.4%</v>
      </c>
    </row>
    <row r="78" spans="1:6" x14ac:dyDescent="0.25">
      <c r="A78" s="13">
        <f t="shared" si="4"/>
        <v>0.35335689045936397</v>
      </c>
      <c r="B78" s="14">
        <v>3.53356890459364E-3</v>
      </c>
      <c r="C78" t="s">
        <v>2535</v>
      </c>
      <c r="D78">
        <f t="shared" si="5"/>
        <v>7.0000000000000009</v>
      </c>
      <c r="E78" t="str">
        <f t="shared" si="6"/>
        <v xml:space="preserve">(7/1918) </v>
      </c>
      <c r="F78" s="9" t="str">
        <f t="shared" si="7"/>
        <v>0.4%</v>
      </c>
    </row>
    <row r="79" spans="1:6" x14ac:dyDescent="0.25">
      <c r="A79" s="13">
        <f t="shared" si="4"/>
        <v>0.35335689045936397</v>
      </c>
      <c r="B79" s="14">
        <v>3.53356890459364E-3</v>
      </c>
      <c r="C79" t="s">
        <v>2536</v>
      </c>
      <c r="D79">
        <f t="shared" si="5"/>
        <v>7.0000000000000009</v>
      </c>
      <c r="E79" t="str">
        <f t="shared" si="6"/>
        <v xml:space="preserve">(7/1918) </v>
      </c>
      <c r="F79" s="9" t="str">
        <f t="shared" si="7"/>
        <v>0.4%</v>
      </c>
    </row>
    <row r="80" spans="1:6" x14ac:dyDescent="0.25">
      <c r="A80" s="13">
        <f t="shared" si="4"/>
        <v>0.35335689045936397</v>
      </c>
      <c r="B80" s="14">
        <v>3.53356890459364E-3</v>
      </c>
      <c r="C80" t="s">
        <v>2537</v>
      </c>
      <c r="D80">
        <f t="shared" si="5"/>
        <v>7.0000000000000009</v>
      </c>
      <c r="E80" t="str">
        <f t="shared" si="6"/>
        <v xml:space="preserve">(7/1918) </v>
      </c>
      <c r="F80" s="9" t="str">
        <f t="shared" si="7"/>
        <v>0.4%</v>
      </c>
    </row>
    <row r="81" spans="1:6" x14ac:dyDescent="0.25">
      <c r="A81" s="13">
        <f t="shared" si="4"/>
        <v>0.35335689045936397</v>
      </c>
      <c r="B81" s="14">
        <v>3.53356890459364E-3</v>
      </c>
      <c r="C81" t="s">
        <v>2538</v>
      </c>
      <c r="D81">
        <f t="shared" si="5"/>
        <v>7.0000000000000009</v>
      </c>
      <c r="E81" t="str">
        <f t="shared" si="6"/>
        <v xml:space="preserve">(7/1918) </v>
      </c>
      <c r="F81" s="9" t="str">
        <f t="shared" si="7"/>
        <v>0.4%</v>
      </c>
    </row>
    <row r="82" spans="1:6" x14ac:dyDescent="0.25">
      <c r="A82" s="13">
        <f t="shared" si="4"/>
        <v>0.35335689045936397</v>
      </c>
      <c r="B82" s="14">
        <v>3.53356890459364E-3</v>
      </c>
      <c r="C82" t="s">
        <v>2539</v>
      </c>
      <c r="D82">
        <f t="shared" si="5"/>
        <v>7.0000000000000009</v>
      </c>
      <c r="E82" t="str">
        <f t="shared" si="6"/>
        <v xml:space="preserve">(7/1918) </v>
      </c>
      <c r="F82" s="9" t="str">
        <f t="shared" si="7"/>
        <v>0.4%</v>
      </c>
    </row>
    <row r="83" spans="1:6" x14ac:dyDescent="0.25">
      <c r="A83" s="13">
        <f t="shared" si="4"/>
        <v>0.35335689045936397</v>
      </c>
      <c r="B83" s="14">
        <v>3.53356890459364E-3</v>
      </c>
      <c r="C83" t="s">
        <v>2540</v>
      </c>
      <c r="D83">
        <f t="shared" si="5"/>
        <v>7.0000000000000009</v>
      </c>
      <c r="E83" t="str">
        <f t="shared" si="6"/>
        <v xml:space="preserve">(7/1918) </v>
      </c>
      <c r="F83" s="9" t="str">
        <f t="shared" si="7"/>
        <v>0.4%</v>
      </c>
    </row>
    <row r="84" spans="1:6" x14ac:dyDescent="0.25">
      <c r="A84" s="13">
        <f t="shared" si="4"/>
        <v>0.35335689045936397</v>
      </c>
      <c r="B84" s="14">
        <v>3.53356890459364E-3</v>
      </c>
      <c r="C84" t="s">
        <v>2541</v>
      </c>
      <c r="D84">
        <f t="shared" si="5"/>
        <v>7.0000000000000009</v>
      </c>
      <c r="E84" t="str">
        <f t="shared" si="6"/>
        <v xml:space="preserve">(7/1918) </v>
      </c>
      <c r="F84" s="9" t="str">
        <f t="shared" si="7"/>
        <v>0.4%</v>
      </c>
    </row>
    <row r="85" spans="1:6" x14ac:dyDescent="0.25">
      <c r="A85" s="13">
        <f t="shared" si="4"/>
        <v>0.35335689045936397</v>
      </c>
      <c r="B85" s="14">
        <v>3.53356890459364E-3</v>
      </c>
      <c r="C85" t="s">
        <v>2542</v>
      </c>
      <c r="D85">
        <f t="shared" si="5"/>
        <v>7.0000000000000009</v>
      </c>
      <c r="E85" t="str">
        <f t="shared" si="6"/>
        <v xml:space="preserve">(7/1918) </v>
      </c>
      <c r="F85" s="9" t="str">
        <f t="shared" si="7"/>
        <v>0.4%</v>
      </c>
    </row>
    <row r="86" spans="1:6" x14ac:dyDescent="0.25">
      <c r="A86" s="13">
        <f t="shared" si="4"/>
        <v>0.35335689045936397</v>
      </c>
      <c r="B86" s="14">
        <v>3.53356890459364E-3</v>
      </c>
      <c r="C86" t="s">
        <v>2543</v>
      </c>
      <c r="D86">
        <f t="shared" si="5"/>
        <v>7.0000000000000009</v>
      </c>
      <c r="E86" t="str">
        <f t="shared" si="6"/>
        <v xml:space="preserve">(7/1918) </v>
      </c>
      <c r="F86" s="9" t="str">
        <f t="shared" si="7"/>
        <v>0.4%</v>
      </c>
    </row>
    <row r="87" spans="1:6" x14ac:dyDescent="0.25">
      <c r="A87" s="13">
        <f t="shared" si="4"/>
        <v>0.35335689045936397</v>
      </c>
      <c r="B87" s="14">
        <v>3.53356890459364E-3</v>
      </c>
      <c r="C87" t="s">
        <v>2544</v>
      </c>
      <c r="D87">
        <f t="shared" si="5"/>
        <v>7.0000000000000009</v>
      </c>
      <c r="E87" t="str">
        <f t="shared" si="6"/>
        <v xml:space="preserve">(7/1918) </v>
      </c>
      <c r="F87" s="9" t="str">
        <f t="shared" si="7"/>
        <v>0.4%</v>
      </c>
    </row>
    <row r="88" spans="1:6" x14ac:dyDescent="0.25">
      <c r="A88" s="13">
        <f t="shared" si="4"/>
        <v>0.35335689045936397</v>
      </c>
      <c r="B88" s="14">
        <v>3.53356890459364E-3</v>
      </c>
      <c r="C88" t="s">
        <v>2545</v>
      </c>
      <c r="D88">
        <f t="shared" si="5"/>
        <v>7.0000000000000009</v>
      </c>
      <c r="E88" t="str">
        <f t="shared" si="6"/>
        <v xml:space="preserve">(7/1918) </v>
      </c>
      <c r="F88" s="9" t="str">
        <f t="shared" si="7"/>
        <v>0.4%</v>
      </c>
    </row>
    <row r="89" spans="1:6" x14ac:dyDescent="0.25">
      <c r="A89" s="13">
        <f t="shared" si="4"/>
        <v>0.35335689045936397</v>
      </c>
      <c r="B89" s="14">
        <v>3.53356890459364E-3</v>
      </c>
      <c r="C89" t="s">
        <v>2546</v>
      </c>
      <c r="D89">
        <f t="shared" si="5"/>
        <v>7.0000000000000009</v>
      </c>
      <c r="E89" t="str">
        <f t="shared" si="6"/>
        <v xml:space="preserve">(7/1918) </v>
      </c>
      <c r="F89" s="9" t="str">
        <f t="shared" si="7"/>
        <v>0.4%</v>
      </c>
    </row>
    <row r="90" spans="1:6" x14ac:dyDescent="0.25">
      <c r="A90" s="13">
        <f t="shared" si="4"/>
        <v>0.35335689045936397</v>
      </c>
      <c r="B90" s="14">
        <v>3.53356890459364E-3</v>
      </c>
      <c r="C90" t="s">
        <v>2547</v>
      </c>
      <c r="D90">
        <f t="shared" si="5"/>
        <v>7.0000000000000009</v>
      </c>
      <c r="E90" t="str">
        <f t="shared" si="6"/>
        <v xml:space="preserve">(7/1918) </v>
      </c>
      <c r="F90" s="9" t="str">
        <f t="shared" si="7"/>
        <v>0.4%</v>
      </c>
    </row>
    <row r="91" spans="1:6" x14ac:dyDescent="0.25">
      <c r="A91" s="13">
        <f t="shared" si="4"/>
        <v>0.35335689045936397</v>
      </c>
      <c r="B91" s="14">
        <v>3.53356890459364E-3</v>
      </c>
      <c r="C91" t="s">
        <v>2548</v>
      </c>
      <c r="D91">
        <f t="shared" si="5"/>
        <v>7.0000000000000009</v>
      </c>
      <c r="E91" t="str">
        <f t="shared" si="6"/>
        <v xml:space="preserve">(7/1918) </v>
      </c>
      <c r="F91" s="9" t="str">
        <f t="shared" si="7"/>
        <v>0.4%</v>
      </c>
    </row>
    <row r="92" spans="1:6" x14ac:dyDescent="0.25">
      <c r="A92" s="13">
        <f t="shared" si="4"/>
        <v>0.35335689045936397</v>
      </c>
      <c r="B92" s="14">
        <v>3.53356890459364E-3</v>
      </c>
      <c r="C92" t="s">
        <v>2549</v>
      </c>
      <c r="D92">
        <f t="shared" si="5"/>
        <v>7.0000000000000009</v>
      </c>
      <c r="E92" t="str">
        <f t="shared" si="6"/>
        <v xml:space="preserve">(7/1918) </v>
      </c>
      <c r="F92" s="9" t="str">
        <f t="shared" si="7"/>
        <v>0.4%</v>
      </c>
    </row>
    <row r="93" spans="1:6" x14ac:dyDescent="0.25">
      <c r="A93" s="13">
        <f t="shared" si="4"/>
        <v>0.35335689045936397</v>
      </c>
      <c r="B93" s="14">
        <v>3.53356890459364E-3</v>
      </c>
      <c r="C93" t="s">
        <v>2550</v>
      </c>
      <c r="D93">
        <f t="shared" si="5"/>
        <v>7.0000000000000009</v>
      </c>
      <c r="E93" t="str">
        <f t="shared" si="6"/>
        <v xml:space="preserve">(7/1918) </v>
      </c>
      <c r="F93" s="9" t="str">
        <f t="shared" si="7"/>
        <v>0.4%</v>
      </c>
    </row>
    <row r="94" spans="1:6" x14ac:dyDescent="0.25">
      <c r="A94" s="13">
        <f t="shared" si="4"/>
        <v>0.35335689045936397</v>
      </c>
      <c r="B94" s="14">
        <v>3.53356890459364E-3</v>
      </c>
      <c r="C94" t="s">
        <v>2551</v>
      </c>
      <c r="D94">
        <f t="shared" si="5"/>
        <v>7.0000000000000009</v>
      </c>
      <c r="E94" t="str">
        <f t="shared" si="6"/>
        <v xml:space="preserve">(7/1918) </v>
      </c>
      <c r="F94" s="9" t="str">
        <f t="shared" si="7"/>
        <v>0.4%</v>
      </c>
    </row>
    <row r="95" spans="1:6" x14ac:dyDescent="0.25">
      <c r="A95" s="13">
        <f t="shared" si="4"/>
        <v>0.35335689045936397</v>
      </c>
      <c r="B95" s="14">
        <v>3.53356890459364E-3</v>
      </c>
      <c r="C95" t="s">
        <v>2552</v>
      </c>
      <c r="D95">
        <f t="shared" si="5"/>
        <v>7.0000000000000009</v>
      </c>
      <c r="E95" t="str">
        <f t="shared" si="6"/>
        <v xml:space="preserve">(7/1918) </v>
      </c>
      <c r="F95" s="9" t="str">
        <f t="shared" si="7"/>
        <v>0.4%</v>
      </c>
    </row>
    <row r="96" spans="1:6" x14ac:dyDescent="0.25">
      <c r="A96" s="13">
        <f t="shared" si="4"/>
        <v>0.35335689045936397</v>
      </c>
      <c r="B96" s="14">
        <v>3.53356890459364E-3</v>
      </c>
      <c r="C96" t="s">
        <v>2553</v>
      </c>
      <c r="D96">
        <f t="shared" si="5"/>
        <v>7.0000000000000009</v>
      </c>
      <c r="E96" t="str">
        <f t="shared" si="6"/>
        <v xml:space="preserve">(7/1918) </v>
      </c>
      <c r="F96" s="9" t="str">
        <f t="shared" si="7"/>
        <v>0.4%</v>
      </c>
    </row>
    <row r="97" spans="1:6" x14ac:dyDescent="0.25">
      <c r="A97" s="13">
        <f t="shared" si="4"/>
        <v>0.35335689045936397</v>
      </c>
      <c r="B97" s="14">
        <v>3.53356890459364E-3</v>
      </c>
      <c r="C97" t="s">
        <v>2554</v>
      </c>
      <c r="D97">
        <f t="shared" si="5"/>
        <v>7.0000000000000009</v>
      </c>
      <c r="E97" t="str">
        <f t="shared" si="6"/>
        <v xml:space="preserve">(7/1918) </v>
      </c>
      <c r="F97" s="9" t="str">
        <f t="shared" si="7"/>
        <v>0.4%</v>
      </c>
    </row>
    <row r="98" spans="1:6" x14ac:dyDescent="0.25">
      <c r="A98" s="13">
        <f t="shared" si="4"/>
        <v>0.35335689045936397</v>
      </c>
      <c r="B98" s="14">
        <v>3.53356890459364E-3</v>
      </c>
      <c r="C98" t="s">
        <v>2555</v>
      </c>
      <c r="D98">
        <f t="shared" si="5"/>
        <v>7.0000000000000009</v>
      </c>
      <c r="E98" t="str">
        <f t="shared" si="6"/>
        <v xml:space="preserve">(7/1918) </v>
      </c>
      <c r="F98" s="9" t="str">
        <f t="shared" si="7"/>
        <v>0.4%</v>
      </c>
    </row>
    <row r="99" spans="1:6" x14ac:dyDescent="0.25">
      <c r="A99" s="13">
        <f t="shared" si="4"/>
        <v>0.35335689045936397</v>
      </c>
      <c r="B99" s="14">
        <v>3.53356890459364E-3</v>
      </c>
      <c r="C99" t="s">
        <v>2556</v>
      </c>
      <c r="D99">
        <f t="shared" si="5"/>
        <v>7.0000000000000009</v>
      </c>
      <c r="E99" t="str">
        <f t="shared" si="6"/>
        <v xml:space="preserve">(7/1918) </v>
      </c>
      <c r="F99" s="9" t="str">
        <f t="shared" si="7"/>
        <v>0.4%</v>
      </c>
    </row>
    <row r="100" spans="1:6" x14ac:dyDescent="0.25">
      <c r="A100" s="13">
        <f t="shared" si="4"/>
        <v>0.35335689045936397</v>
      </c>
      <c r="B100" s="14">
        <v>3.53356890459364E-3</v>
      </c>
      <c r="C100" t="s">
        <v>2557</v>
      </c>
      <c r="D100">
        <f t="shared" si="5"/>
        <v>7.0000000000000009</v>
      </c>
      <c r="E100" t="str">
        <f t="shared" si="6"/>
        <v xml:space="preserve">(7/1918) </v>
      </c>
      <c r="F100" s="9" t="str">
        <f t="shared" si="7"/>
        <v>0.4%</v>
      </c>
    </row>
    <row r="101" spans="1:6" x14ac:dyDescent="0.25">
      <c r="A101" s="13">
        <f t="shared" si="4"/>
        <v>0.35335689045936397</v>
      </c>
      <c r="B101" s="14">
        <v>3.53356890459364E-3</v>
      </c>
      <c r="C101" t="s">
        <v>2558</v>
      </c>
      <c r="D101">
        <f t="shared" si="5"/>
        <v>7.0000000000000009</v>
      </c>
      <c r="E101" t="str">
        <f t="shared" si="6"/>
        <v xml:space="preserve">(7/1918) </v>
      </c>
      <c r="F101" s="9" t="str">
        <f t="shared" si="7"/>
        <v>0.4%</v>
      </c>
    </row>
    <row r="102" spans="1:6" x14ac:dyDescent="0.25">
      <c r="A102" s="13">
        <f t="shared" si="4"/>
        <v>0.35335689045936397</v>
      </c>
      <c r="B102" s="14">
        <v>3.53356890459364E-3</v>
      </c>
      <c r="C102" t="s">
        <v>2559</v>
      </c>
      <c r="D102">
        <f t="shared" si="5"/>
        <v>7.0000000000000009</v>
      </c>
      <c r="E102" t="str">
        <f t="shared" si="6"/>
        <v xml:space="preserve">(7/1918) </v>
      </c>
      <c r="F102" s="9" t="str">
        <f t="shared" si="7"/>
        <v>0.4%</v>
      </c>
    </row>
    <row r="103" spans="1:6" x14ac:dyDescent="0.25">
      <c r="A103" s="13">
        <f t="shared" si="4"/>
        <v>0.35335689045936397</v>
      </c>
      <c r="B103" s="14">
        <v>3.53356890459364E-3</v>
      </c>
      <c r="C103" t="s">
        <v>2560</v>
      </c>
      <c r="D103">
        <f t="shared" si="5"/>
        <v>7.0000000000000009</v>
      </c>
      <c r="E103" t="str">
        <f t="shared" si="6"/>
        <v xml:space="preserve">(7/1918) </v>
      </c>
      <c r="F103" s="9" t="str">
        <f t="shared" si="7"/>
        <v>0.4%</v>
      </c>
    </row>
    <row r="104" spans="1:6" x14ac:dyDescent="0.25">
      <c r="A104" s="13">
        <f t="shared" si="4"/>
        <v>0.35335689045936397</v>
      </c>
      <c r="B104" s="14">
        <v>3.53356890459364E-3</v>
      </c>
      <c r="C104" t="s">
        <v>2561</v>
      </c>
      <c r="D104">
        <f t="shared" si="5"/>
        <v>7.0000000000000009</v>
      </c>
      <c r="E104" t="str">
        <f t="shared" si="6"/>
        <v xml:space="preserve">(7/1918) </v>
      </c>
      <c r="F104" s="9" t="str">
        <f t="shared" si="7"/>
        <v>0.4%</v>
      </c>
    </row>
    <row r="105" spans="1:6" x14ac:dyDescent="0.25">
      <c r="A105" s="13">
        <f t="shared" si="4"/>
        <v>0.35335689045936397</v>
      </c>
      <c r="B105" s="14">
        <v>3.53356890459364E-3</v>
      </c>
      <c r="C105" t="s">
        <v>2562</v>
      </c>
      <c r="D105">
        <f t="shared" si="5"/>
        <v>7.0000000000000009</v>
      </c>
      <c r="E105" t="str">
        <f t="shared" si="6"/>
        <v xml:space="preserve">(7/1918) </v>
      </c>
      <c r="F105" s="9" t="str">
        <f t="shared" si="7"/>
        <v>0.4%</v>
      </c>
    </row>
    <row r="106" spans="1:6" x14ac:dyDescent="0.25">
      <c r="A106" s="13">
        <f t="shared" si="4"/>
        <v>0.35335689045936397</v>
      </c>
      <c r="B106" s="14">
        <v>3.53356890459364E-3</v>
      </c>
      <c r="C106" t="s">
        <v>2563</v>
      </c>
      <c r="D106">
        <f t="shared" si="5"/>
        <v>7.0000000000000009</v>
      </c>
      <c r="E106" t="str">
        <f t="shared" si="6"/>
        <v xml:space="preserve">(7/1918) </v>
      </c>
      <c r="F106" s="9" t="str">
        <f t="shared" si="7"/>
        <v>0.4%</v>
      </c>
    </row>
    <row r="107" spans="1:6" x14ac:dyDescent="0.25">
      <c r="A107" s="13">
        <f t="shared" si="4"/>
        <v>0.35335689045936397</v>
      </c>
      <c r="B107" s="14">
        <v>3.53356890459364E-3</v>
      </c>
      <c r="C107" t="s">
        <v>2564</v>
      </c>
      <c r="D107">
        <f t="shared" si="5"/>
        <v>7.0000000000000009</v>
      </c>
      <c r="E107" t="str">
        <f t="shared" si="6"/>
        <v xml:space="preserve">(7/1918) </v>
      </c>
      <c r="F107" s="9" t="str">
        <f t="shared" si="7"/>
        <v>0.4%</v>
      </c>
    </row>
    <row r="108" spans="1:6" x14ac:dyDescent="0.25">
      <c r="A108" s="13">
        <f t="shared" si="4"/>
        <v>0.35335689045936397</v>
      </c>
      <c r="B108" s="14">
        <v>3.53356890459364E-3</v>
      </c>
      <c r="C108" t="s">
        <v>2565</v>
      </c>
      <c r="D108">
        <f t="shared" si="5"/>
        <v>7.0000000000000009</v>
      </c>
      <c r="E108" t="str">
        <f t="shared" si="6"/>
        <v xml:space="preserve">(7/1918) </v>
      </c>
      <c r="F108" s="9" t="str">
        <f t="shared" si="7"/>
        <v>0.4%</v>
      </c>
    </row>
    <row r="109" spans="1:6" x14ac:dyDescent="0.25">
      <c r="A109" s="13">
        <f t="shared" si="4"/>
        <v>0.30287733467945482</v>
      </c>
      <c r="B109" s="14">
        <v>3.0287733467945482E-3</v>
      </c>
      <c r="C109" t="s">
        <v>2566</v>
      </c>
      <c r="D109">
        <f t="shared" si="5"/>
        <v>6</v>
      </c>
      <c r="E109" t="str">
        <f t="shared" si="6"/>
        <v xml:space="preserve">(6/1918) </v>
      </c>
      <c r="F109" s="9" t="str">
        <f t="shared" si="7"/>
        <v>0.3%</v>
      </c>
    </row>
    <row r="110" spans="1:6" x14ac:dyDescent="0.25">
      <c r="A110" s="13">
        <f t="shared" si="4"/>
        <v>0.30287733467945482</v>
      </c>
      <c r="B110" s="14">
        <v>3.0287733467945482E-3</v>
      </c>
      <c r="C110" t="s">
        <v>2567</v>
      </c>
      <c r="D110">
        <f t="shared" si="5"/>
        <v>6</v>
      </c>
      <c r="E110" t="str">
        <f t="shared" si="6"/>
        <v xml:space="preserve">(6/1918) </v>
      </c>
      <c r="F110" s="9" t="str">
        <f t="shared" si="7"/>
        <v>0.3%</v>
      </c>
    </row>
    <row r="111" spans="1:6" x14ac:dyDescent="0.25">
      <c r="A111" s="13">
        <f t="shared" si="4"/>
        <v>0.30287733467945482</v>
      </c>
      <c r="B111" s="14">
        <v>3.0287733467945482E-3</v>
      </c>
      <c r="C111" t="s">
        <v>2568</v>
      </c>
      <c r="D111">
        <f t="shared" si="5"/>
        <v>6</v>
      </c>
      <c r="E111" t="str">
        <f t="shared" si="6"/>
        <v xml:space="preserve">(6/1918) </v>
      </c>
      <c r="F111" s="9" t="str">
        <f t="shared" si="7"/>
        <v>0.3%</v>
      </c>
    </row>
    <row r="112" spans="1:6" x14ac:dyDescent="0.25">
      <c r="A112" s="13">
        <f t="shared" si="4"/>
        <v>0.30287733467945482</v>
      </c>
      <c r="B112" s="14">
        <v>3.0287733467945482E-3</v>
      </c>
      <c r="C112" t="s">
        <v>2569</v>
      </c>
      <c r="D112">
        <f t="shared" si="5"/>
        <v>6</v>
      </c>
      <c r="E112" t="str">
        <f t="shared" si="6"/>
        <v xml:space="preserve">(6/1918) </v>
      </c>
      <c r="F112" s="9" t="str">
        <f t="shared" si="7"/>
        <v>0.3%</v>
      </c>
    </row>
    <row r="113" spans="1:6" x14ac:dyDescent="0.25">
      <c r="A113" s="13">
        <f t="shared" si="4"/>
        <v>0.30287733467945482</v>
      </c>
      <c r="B113" s="14">
        <v>3.0287733467945482E-3</v>
      </c>
      <c r="C113" t="s">
        <v>2570</v>
      </c>
      <c r="D113">
        <f t="shared" si="5"/>
        <v>6</v>
      </c>
      <c r="E113" t="str">
        <f t="shared" si="6"/>
        <v xml:space="preserve">(6/1918) </v>
      </c>
      <c r="F113" s="9" t="str">
        <f t="shared" si="7"/>
        <v>0.3%</v>
      </c>
    </row>
    <row r="114" spans="1:6" x14ac:dyDescent="0.25">
      <c r="A114" s="13">
        <f t="shared" si="4"/>
        <v>0.30287733467945482</v>
      </c>
      <c r="B114" s="14">
        <v>3.0287733467945482E-3</v>
      </c>
      <c r="C114" t="s">
        <v>2571</v>
      </c>
      <c r="D114">
        <f t="shared" si="5"/>
        <v>6</v>
      </c>
      <c r="E114" t="str">
        <f t="shared" si="6"/>
        <v xml:space="preserve">(6/1918) </v>
      </c>
      <c r="F114" s="9" t="str">
        <f t="shared" si="7"/>
        <v>0.3%</v>
      </c>
    </row>
    <row r="115" spans="1:6" x14ac:dyDescent="0.25">
      <c r="A115" s="13">
        <f t="shared" si="4"/>
        <v>0.30287733467945482</v>
      </c>
      <c r="B115" s="14">
        <v>3.0287733467945482E-3</v>
      </c>
      <c r="C115" t="s">
        <v>2572</v>
      </c>
      <c r="D115">
        <f t="shared" si="5"/>
        <v>6</v>
      </c>
      <c r="E115" t="str">
        <f t="shared" si="6"/>
        <v xml:space="preserve">(6/1918) </v>
      </c>
      <c r="F115" s="9" t="str">
        <f t="shared" si="7"/>
        <v>0.3%</v>
      </c>
    </row>
    <row r="116" spans="1:6" x14ac:dyDescent="0.25">
      <c r="A116" s="13">
        <f t="shared" si="4"/>
        <v>0.30287733467945482</v>
      </c>
      <c r="B116" s="14">
        <v>3.0287733467945482E-3</v>
      </c>
      <c r="C116" t="s">
        <v>2573</v>
      </c>
      <c r="D116">
        <f t="shared" si="5"/>
        <v>6</v>
      </c>
      <c r="E116" t="str">
        <f t="shared" si="6"/>
        <v xml:space="preserve">(6/1918) </v>
      </c>
      <c r="F116" s="9" t="str">
        <f t="shared" si="7"/>
        <v>0.3%</v>
      </c>
    </row>
    <row r="117" spans="1:6" x14ac:dyDescent="0.25">
      <c r="A117" s="13">
        <f t="shared" si="4"/>
        <v>0.30287733467945482</v>
      </c>
      <c r="B117" s="14">
        <v>3.0287733467945482E-3</v>
      </c>
      <c r="C117" t="s">
        <v>2574</v>
      </c>
      <c r="D117">
        <f t="shared" si="5"/>
        <v>6</v>
      </c>
      <c r="E117" t="str">
        <f t="shared" si="6"/>
        <v xml:space="preserve">(6/1918) </v>
      </c>
      <c r="F117" s="9" t="str">
        <f t="shared" si="7"/>
        <v>0.3%</v>
      </c>
    </row>
    <row r="118" spans="1:6" x14ac:dyDescent="0.25">
      <c r="A118" s="13">
        <f t="shared" si="4"/>
        <v>0.30287733467945482</v>
      </c>
      <c r="B118" s="14">
        <v>3.0287733467945482E-3</v>
      </c>
      <c r="C118" t="s">
        <v>2575</v>
      </c>
      <c r="D118">
        <f t="shared" si="5"/>
        <v>6</v>
      </c>
      <c r="E118" t="str">
        <f t="shared" si="6"/>
        <v xml:space="preserve">(6/1918) </v>
      </c>
      <c r="F118" s="9" t="str">
        <f t="shared" si="7"/>
        <v>0.3%</v>
      </c>
    </row>
    <row r="119" spans="1:6" x14ac:dyDescent="0.25">
      <c r="A119" s="13">
        <f t="shared" si="4"/>
        <v>0.30287733467945482</v>
      </c>
      <c r="B119" s="14">
        <v>3.0287733467945482E-3</v>
      </c>
      <c r="C119" t="s">
        <v>2576</v>
      </c>
      <c r="D119">
        <f t="shared" si="5"/>
        <v>6</v>
      </c>
      <c r="E119" t="str">
        <f t="shared" si="6"/>
        <v xml:space="preserve">(6/1918) </v>
      </c>
      <c r="F119" s="9" t="str">
        <f t="shared" si="7"/>
        <v>0.3%</v>
      </c>
    </row>
    <row r="120" spans="1:6" x14ac:dyDescent="0.25">
      <c r="A120" s="13">
        <f t="shared" si="4"/>
        <v>0.30287733467945482</v>
      </c>
      <c r="B120" s="14">
        <v>3.0287733467945482E-3</v>
      </c>
      <c r="C120" t="s">
        <v>2577</v>
      </c>
      <c r="D120">
        <f t="shared" si="5"/>
        <v>6</v>
      </c>
      <c r="E120" t="str">
        <f t="shared" si="6"/>
        <v xml:space="preserve">(6/1918) </v>
      </c>
      <c r="F120" s="9" t="str">
        <f t="shared" si="7"/>
        <v>0.3%</v>
      </c>
    </row>
    <row r="121" spans="1:6" x14ac:dyDescent="0.25">
      <c r="A121" s="13">
        <f t="shared" si="4"/>
        <v>0.30287733467945482</v>
      </c>
      <c r="B121" s="14">
        <v>3.0287733467945482E-3</v>
      </c>
      <c r="C121" t="s">
        <v>2578</v>
      </c>
      <c r="D121">
        <f t="shared" si="5"/>
        <v>6</v>
      </c>
      <c r="E121" t="str">
        <f t="shared" si="6"/>
        <v xml:space="preserve">(6/1918) </v>
      </c>
      <c r="F121" s="9" t="str">
        <f t="shared" si="7"/>
        <v>0.3%</v>
      </c>
    </row>
    <row r="122" spans="1:6" x14ac:dyDescent="0.25">
      <c r="A122" s="13">
        <f t="shared" si="4"/>
        <v>0.30287733467945482</v>
      </c>
      <c r="B122" s="14">
        <v>3.0287733467945482E-3</v>
      </c>
      <c r="C122" t="s">
        <v>2579</v>
      </c>
      <c r="D122">
        <f t="shared" si="5"/>
        <v>6</v>
      </c>
      <c r="E122" t="str">
        <f t="shared" si="6"/>
        <v xml:space="preserve">(6/1918) </v>
      </c>
      <c r="F122" s="9" t="str">
        <f t="shared" si="7"/>
        <v>0.3%</v>
      </c>
    </row>
    <row r="123" spans="1:6" x14ac:dyDescent="0.25">
      <c r="A123" s="13">
        <f t="shared" si="4"/>
        <v>0.30287733467945482</v>
      </c>
      <c r="B123" s="14">
        <v>3.0287733467945482E-3</v>
      </c>
      <c r="C123" t="s">
        <v>2580</v>
      </c>
      <c r="D123">
        <f t="shared" si="5"/>
        <v>6</v>
      </c>
      <c r="E123" t="str">
        <f t="shared" si="6"/>
        <v xml:space="preserve">(6/1918) </v>
      </c>
      <c r="F123" s="9" t="str">
        <f t="shared" si="7"/>
        <v>0.3%</v>
      </c>
    </row>
    <row r="124" spans="1:6" x14ac:dyDescent="0.25">
      <c r="A124" s="13">
        <f t="shared" si="4"/>
        <v>0.30287733467945482</v>
      </c>
      <c r="B124" s="14">
        <v>3.0287733467945482E-3</v>
      </c>
      <c r="C124" t="s">
        <v>2581</v>
      </c>
      <c r="D124">
        <f t="shared" si="5"/>
        <v>6</v>
      </c>
      <c r="E124" t="str">
        <f t="shared" si="6"/>
        <v xml:space="preserve">(6/1918) </v>
      </c>
      <c r="F124" s="9" t="str">
        <f t="shared" si="7"/>
        <v>0.3%</v>
      </c>
    </row>
    <row r="125" spans="1:6" x14ac:dyDescent="0.25">
      <c r="A125" s="13">
        <f t="shared" si="4"/>
        <v>0.30287733467945482</v>
      </c>
      <c r="B125" s="14">
        <v>3.0287733467945482E-3</v>
      </c>
      <c r="C125" t="s">
        <v>2582</v>
      </c>
      <c r="D125">
        <f t="shared" si="5"/>
        <v>6</v>
      </c>
      <c r="E125" t="str">
        <f t="shared" si="6"/>
        <v xml:space="preserve">(6/1918) </v>
      </c>
      <c r="F125" s="9" t="str">
        <f t="shared" si="7"/>
        <v>0.3%</v>
      </c>
    </row>
    <row r="126" spans="1:6" x14ac:dyDescent="0.25">
      <c r="A126" s="13">
        <f t="shared" si="4"/>
        <v>0.30287733467945482</v>
      </c>
      <c r="B126" s="14">
        <v>3.0287733467945482E-3</v>
      </c>
      <c r="C126" t="s">
        <v>2583</v>
      </c>
      <c r="D126">
        <f t="shared" si="5"/>
        <v>6</v>
      </c>
      <c r="E126" t="str">
        <f t="shared" si="6"/>
        <v xml:space="preserve">(6/1918) </v>
      </c>
      <c r="F126" s="9" t="str">
        <f t="shared" si="7"/>
        <v>0.3%</v>
      </c>
    </row>
    <row r="127" spans="1:6" x14ac:dyDescent="0.25">
      <c r="A127" s="13">
        <f t="shared" si="4"/>
        <v>0.30287733467945482</v>
      </c>
      <c r="B127" s="14">
        <v>3.0287733467945482E-3</v>
      </c>
      <c r="C127" t="s">
        <v>2584</v>
      </c>
      <c r="D127">
        <f t="shared" si="5"/>
        <v>6</v>
      </c>
      <c r="E127" t="str">
        <f t="shared" si="6"/>
        <v xml:space="preserve">(6/1918) </v>
      </c>
      <c r="F127" s="9" t="str">
        <f t="shared" si="7"/>
        <v>0.3%</v>
      </c>
    </row>
    <row r="128" spans="1:6" x14ac:dyDescent="0.25">
      <c r="A128" s="13">
        <f t="shared" si="4"/>
        <v>0.30287733467945482</v>
      </c>
      <c r="B128" s="14">
        <v>3.0287733467945482E-3</v>
      </c>
      <c r="C128" t="s">
        <v>2585</v>
      </c>
      <c r="D128">
        <f t="shared" si="5"/>
        <v>6</v>
      </c>
      <c r="E128" t="str">
        <f t="shared" si="6"/>
        <v xml:space="preserve">(6/1918) </v>
      </c>
      <c r="F128" s="9" t="str">
        <f t="shared" si="7"/>
        <v>0.3%</v>
      </c>
    </row>
    <row r="129" spans="1:6" x14ac:dyDescent="0.25">
      <c r="A129" s="13">
        <f t="shared" si="4"/>
        <v>0.30287733467945482</v>
      </c>
      <c r="B129" s="14">
        <v>3.0287733467945482E-3</v>
      </c>
      <c r="C129" t="s">
        <v>2586</v>
      </c>
      <c r="D129">
        <f t="shared" si="5"/>
        <v>6</v>
      </c>
      <c r="E129" t="str">
        <f t="shared" si="6"/>
        <v xml:space="preserve">(6/1918) </v>
      </c>
      <c r="F129" s="9" t="str">
        <f t="shared" si="7"/>
        <v>0.3%</v>
      </c>
    </row>
    <row r="130" spans="1:6" x14ac:dyDescent="0.25">
      <c r="A130" s="13">
        <f t="shared" si="4"/>
        <v>0.30287733467945482</v>
      </c>
      <c r="B130" s="14">
        <v>3.0287733467945482E-3</v>
      </c>
      <c r="C130" t="s">
        <v>2587</v>
      </c>
      <c r="D130">
        <f t="shared" si="5"/>
        <v>6</v>
      </c>
      <c r="E130" t="str">
        <f t="shared" si="6"/>
        <v xml:space="preserve">(6/1918) </v>
      </c>
      <c r="F130" s="9" t="str">
        <f t="shared" si="7"/>
        <v>0.3%</v>
      </c>
    </row>
    <row r="131" spans="1:6" x14ac:dyDescent="0.25">
      <c r="A131" s="13">
        <f t="shared" ref="A131:A194" si="8">B131*100</f>
        <v>0.30287733467945482</v>
      </c>
      <c r="B131" s="14">
        <v>3.0287733467945482E-3</v>
      </c>
      <c r="C131" t="s">
        <v>2588</v>
      </c>
      <c r="D131">
        <f t="shared" ref="D131:D194" si="9">B131*1981</f>
        <v>6</v>
      </c>
      <c r="E131" t="str">
        <f t="shared" ref="E131:E194" si="10">"("&amp;D131&amp;"/1918) "</f>
        <v xml:space="preserve">(6/1918) </v>
      </c>
      <c r="F131" s="9" t="str">
        <f t="shared" ref="F131:F194" si="11">TEXT(D131/1918, "0.0%")</f>
        <v>0.3%</v>
      </c>
    </row>
    <row r="132" spans="1:6" x14ac:dyDescent="0.25">
      <c r="A132" s="13">
        <f t="shared" si="8"/>
        <v>0.30287733467945482</v>
      </c>
      <c r="B132" s="14">
        <v>3.0287733467945482E-3</v>
      </c>
      <c r="C132" t="s">
        <v>2589</v>
      </c>
      <c r="D132">
        <f t="shared" si="9"/>
        <v>6</v>
      </c>
      <c r="E132" t="str">
        <f t="shared" si="10"/>
        <v xml:space="preserve">(6/1918) </v>
      </c>
      <c r="F132" s="9" t="str">
        <f t="shared" si="11"/>
        <v>0.3%</v>
      </c>
    </row>
    <row r="133" spans="1:6" x14ac:dyDescent="0.25">
      <c r="A133" s="13">
        <f t="shared" si="8"/>
        <v>0.30287733467945482</v>
      </c>
      <c r="B133" s="14">
        <v>3.0287733467945482E-3</v>
      </c>
      <c r="C133" t="s">
        <v>2590</v>
      </c>
      <c r="D133">
        <f t="shared" si="9"/>
        <v>6</v>
      </c>
      <c r="E133" t="str">
        <f t="shared" si="10"/>
        <v xml:space="preserve">(6/1918) </v>
      </c>
      <c r="F133" s="9" t="str">
        <f t="shared" si="11"/>
        <v>0.3%</v>
      </c>
    </row>
    <row r="134" spans="1:6" x14ac:dyDescent="0.25">
      <c r="A134" s="13">
        <f t="shared" si="8"/>
        <v>0.30287733467945482</v>
      </c>
      <c r="B134" s="14">
        <v>3.0287733467945482E-3</v>
      </c>
      <c r="C134" t="s">
        <v>2591</v>
      </c>
      <c r="D134">
        <f t="shared" si="9"/>
        <v>6</v>
      </c>
      <c r="E134" t="str">
        <f t="shared" si="10"/>
        <v xml:space="preserve">(6/1918) </v>
      </c>
      <c r="F134" s="9" t="str">
        <f t="shared" si="11"/>
        <v>0.3%</v>
      </c>
    </row>
    <row r="135" spans="1:6" x14ac:dyDescent="0.25">
      <c r="A135" s="13">
        <f t="shared" si="8"/>
        <v>0.30287733467945482</v>
      </c>
      <c r="B135" s="14">
        <v>3.0287733467945482E-3</v>
      </c>
      <c r="C135" t="s">
        <v>2592</v>
      </c>
      <c r="D135">
        <f t="shared" si="9"/>
        <v>6</v>
      </c>
      <c r="E135" t="str">
        <f t="shared" si="10"/>
        <v xml:space="preserve">(6/1918) </v>
      </c>
      <c r="F135" s="9" t="str">
        <f t="shared" si="11"/>
        <v>0.3%</v>
      </c>
    </row>
    <row r="136" spans="1:6" x14ac:dyDescent="0.25">
      <c r="A136" s="13">
        <f t="shared" si="8"/>
        <v>0.30287733467945482</v>
      </c>
      <c r="B136" s="14">
        <v>3.0287733467945482E-3</v>
      </c>
      <c r="C136" t="s">
        <v>2593</v>
      </c>
      <c r="D136">
        <f t="shared" si="9"/>
        <v>6</v>
      </c>
      <c r="E136" t="str">
        <f t="shared" si="10"/>
        <v xml:space="preserve">(6/1918) </v>
      </c>
      <c r="F136" s="9" t="str">
        <f t="shared" si="11"/>
        <v>0.3%</v>
      </c>
    </row>
    <row r="137" spans="1:6" x14ac:dyDescent="0.25">
      <c r="A137" s="13">
        <f t="shared" si="8"/>
        <v>0.30287733467945482</v>
      </c>
      <c r="B137" s="14">
        <v>3.0287733467945482E-3</v>
      </c>
      <c r="C137" t="s">
        <v>2594</v>
      </c>
      <c r="D137">
        <f t="shared" si="9"/>
        <v>6</v>
      </c>
      <c r="E137" t="str">
        <f t="shared" si="10"/>
        <v xml:space="preserve">(6/1918) </v>
      </c>
      <c r="F137" s="9" t="str">
        <f t="shared" si="11"/>
        <v>0.3%</v>
      </c>
    </row>
    <row r="138" spans="1:6" x14ac:dyDescent="0.25">
      <c r="A138" s="13">
        <f t="shared" si="8"/>
        <v>0.30287733467945482</v>
      </c>
      <c r="B138" s="14">
        <v>3.0287733467945482E-3</v>
      </c>
      <c r="C138" t="s">
        <v>2595</v>
      </c>
      <c r="D138">
        <f t="shared" si="9"/>
        <v>6</v>
      </c>
      <c r="E138" t="str">
        <f t="shared" si="10"/>
        <v xml:space="preserve">(6/1918) </v>
      </c>
      <c r="F138" s="9" t="str">
        <f t="shared" si="11"/>
        <v>0.3%</v>
      </c>
    </row>
    <row r="139" spans="1:6" x14ac:dyDescent="0.25">
      <c r="A139" s="13">
        <f t="shared" si="8"/>
        <v>0.30287733467945482</v>
      </c>
      <c r="B139" s="14">
        <v>3.0287733467945482E-3</v>
      </c>
      <c r="C139" t="s">
        <v>2596</v>
      </c>
      <c r="D139">
        <f t="shared" si="9"/>
        <v>6</v>
      </c>
      <c r="E139" t="str">
        <f t="shared" si="10"/>
        <v xml:space="preserve">(6/1918) </v>
      </c>
      <c r="F139" s="9" t="str">
        <f t="shared" si="11"/>
        <v>0.3%</v>
      </c>
    </row>
    <row r="140" spans="1:6" x14ac:dyDescent="0.25">
      <c r="A140" s="13">
        <f t="shared" si="8"/>
        <v>0.30287733467945482</v>
      </c>
      <c r="B140" s="14">
        <v>3.0287733467945482E-3</v>
      </c>
      <c r="C140" t="s">
        <v>2597</v>
      </c>
      <c r="D140">
        <f t="shared" si="9"/>
        <v>6</v>
      </c>
      <c r="E140" t="str">
        <f t="shared" si="10"/>
        <v xml:space="preserve">(6/1918) </v>
      </c>
      <c r="F140" s="9" t="str">
        <f t="shared" si="11"/>
        <v>0.3%</v>
      </c>
    </row>
    <row r="141" spans="1:6" x14ac:dyDescent="0.25">
      <c r="A141" s="13">
        <f t="shared" si="8"/>
        <v>0.30287733467945482</v>
      </c>
      <c r="B141" s="14">
        <v>3.0287733467945482E-3</v>
      </c>
      <c r="C141" t="s">
        <v>2598</v>
      </c>
      <c r="D141">
        <f t="shared" si="9"/>
        <v>6</v>
      </c>
      <c r="E141" t="str">
        <f t="shared" si="10"/>
        <v xml:space="preserve">(6/1918) </v>
      </c>
      <c r="F141" s="9" t="str">
        <f t="shared" si="11"/>
        <v>0.3%</v>
      </c>
    </row>
    <row r="142" spans="1:6" x14ac:dyDescent="0.25">
      <c r="A142" s="13">
        <f t="shared" si="8"/>
        <v>0.30287733467945482</v>
      </c>
      <c r="B142" s="14">
        <v>3.0287733467945482E-3</v>
      </c>
      <c r="C142" t="s">
        <v>2599</v>
      </c>
      <c r="D142">
        <f t="shared" si="9"/>
        <v>6</v>
      </c>
      <c r="E142" t="str">
        <f t="shared" si="10"/>
        <v xml:space="preserve">(6/1918) </v>
      </c>
      <c r="F142" s="9" t="str">
        <f t="shared" si="11"/>
        <v>0.3%</v>
      </c>
    </row>
    <row r="143" spans="1:6" x14ac:dyDescent="0.25">
      <c r="A143" s="13">
        <f t="shared" si="8"/>
        <v>0.30287733467945482</v>
      </c>
      <c r="B143" s="14">
        <v>3.0287733467945482E-3</v>
      </c>
      <c r="C143" t="s">
        <v>2600</v>
      </c>
      <c r="D143">
        <f t="shared" si="9"/>
        <v>6</v>
      </c>
      <c r="E143" t="str">
        <f t="shared" si="10"/>
        <v xml:space="preserve">(6/1918) </v>
      </c>
      <c r="F143" s="9" t="str">
        <f t="shared" si="11"/>
        <v>0.3%</v>
      </c>
    </row>
    <row r="144" spans="1:6" x14ac:dyDescent="0.25">
      <c r="A144" s="13">
        <f t="shared" si="8"/>
        <v>0.30287733467945482</v>
      </c>
      <c r="B144" s="14">
        <v>3.0287733467945482E-3</v>
      </c>
      <c r="C144" t="s">
        <v>2601</v>
      </c>
      <c r="D144">
        <f t="shared" si="9"/>
        <v>6</v>
      </c>
      <c r="E144" t="str">
        <f t="shared" si="10"/>
        <v xml:space="preserve">(6/1918) </v>
      </c>
      <c r="F144" s="9" t="str">
        <f t="shared" si="11"/>
        <v>0.3%</v>
      </c>
    </row>
    <row r="145" spans="1:6" x14ac:dyDescent="0.25">
      <c r="A145" s="13">
        <f t="shared" si="8"/>
        <v>0.30287733467945482</v>
      </c>
      <c r="B145" s="14">
        <v>3.0287733467945482E-3</v>
      </c>
      <c r="C145" t="s">
        <v>2602</v>
      </c>
      <c r="D145">
        <f t="shared" si="9"/>
        <v>6</v>
      </c>
      <c r="E145" t="str">
        <f t="shared" si="10"/>
        <v xml:space="preserve">(6/1918) </v>
      </c>
      <c r="F145" s="9" t="str">
        <f t="shared" si="11"/>
        <v>0.3%</v>
      </c>
    </row>
    <row r="146" spans="1:6" x14ac:dyDescent="0.25">
      <c r="A146" s="13">
        <f t="shared" si="8"/>
        <v>0.30287733467945482</v>
      </c>
      <c r="B146" s="14">
        <v>3.0287733467945482E-3</v>
      </c>
      <c r="C146" t="s">
        <v>2603</v>
      </c>
      <c r="D146">
        <f t="shared" si="9"/>
        <v>6</v>
      </c>
      <c r="E146" t="str">
        <f t="shared" si="10"/>
        <v xml:space="preserve">(6/1918) </v>
      </c>
      <c r="F146" s="9" t="str">
        <f t="shared" si="11"/>
        <v>0.3%</v>
      </c>
    </row>
    <row r="147" spans="1:6" x14ac:dyDescent="0.25">
      <c r="A147" s="13">
        <f t="shared" si="8"/>
        <v>0.30287733467945482</v>
      </c>
      <c r="B147" s="14">
        <v>3.0287733467945482E-3</v>
      </c>
      <c r="C147" t="s">
        <v>2604</v>
      </c>
      <c r="D147">
        <f t="shared" si="9"/>
        <v>6</v>
      </c>
      <c r="E147" t="str">
        <f t="shared" si="10"/>
        <v xml:space="preserve">(6/1918) </v>
      </c>
      <c r="F147" s="9" t="str">
        <f t="shared" si="11"/>
        <v>0.3%</v>
      </c>
    </row>
    <row r="148" spans="1:6" x14ac:dyDescent="0.25">
      <c r="A148" s="13">
        <f t="shared" si="8"/>
        <v>0.30287733467945482</v>
      </c>
      <c r="B148" s="14">
        <v>3.0287733467945482E-3</v>
      </c>
      <c r="C148" t="s">
        <v>2605</v>
      </c>
      <c r="D148">
        <f t="shared" si="9"/>
        <v>6</v>
      </c>
      <c r="E148" t="str">
        <f t="shared" si="10"/>
        <v xml:space="preserve">(6/1918) </v>
      </c>
      <c r="F148" s="9" t="str">
        <f t="shared" si="11"/>
        <v>0.3%</v>
      </c>
    </row>
    <row r="149" spans="1:6" x14ac:dyDescent="0.25">
      <c r="A149" s="13">
        <f t="shared" si="8"/>
        <v>0.30287733467945482</v>
      </c>
      <c r="B149" s="14">
        <v>3.0287733467945482E-3</v>
      </c>
      <c r="C149" t="s">
        <v>2606</v>
      </c>
      <c r="D149">
        <f t="shared" si="9"/>
        <v>6</v>
      </c>
      <c r="E149" t="str">
        <f t="shared" si="10"/>
        <v xml:space="preserve">(6/1918) </v>
      </c>
      <c r="F149" s="9" t="str">
        <f t="shared" si="11"/>
        <v>0.3%</v>
      </c>
    </row>
    <row r="150" spans="1:6" x14ac:dyDescent="0.25">
      <c r="A150" s="13">
        <f t="shared" si="8"/>
        <v>0.30287733467945482</v>
      </c>
      <c r="B150" s="14">
        <v>3.0287733467945482E-3</v>
      </c>
      <c r="C150" t="s">
        <v>2607</v>
      </c>
      <c r="D150">
        <f t="shared" si="9"/>
        <v>6</v>
      </c>
      <c r="E150" t="str">
        <f t="shared" si="10"/>
        <v xml:space="preserve">(6/1918) </v>
      </c>
      <c r="F150" s="9" t="str">
        <f t="shared" si="11"/>
        <v>0.3%</v>
      </c>
    </row>
    <row r="151" spans="1:6" x14ac:dyDescent="0.25">
      <c r="A151" s="13">
        <f t="shared" si="8"/>
        <v>0.30287733467945482</v>
      </c>
      <c r="B151" s="14">
        <v>3.0287733467945482E-3</v>
      </c>
      <c r="C151" t="s">
        <v>2608</v>
      </c>
      <c r="D151">
        <f t="shared" si="9"/>
        <v>6</v>
      </c>
      <c r="E151" t="str">
        <f t="shared" si="10"/>
        <v xml:space="preserve">(6/1918) </v>
      </c>
      <c r="F151" s="9" t="str">
        <f t="shared" si="11"/>
        <v>0.3%</v>
      </c>
    </row>
    <row r="152" spans="1:6" x14ac:dyDescent="0.25">
      <c r="A152" s="13">
        <f t="shared" si="8"/>
        <v>0.30287733467945482</v>
      </c>
      <c r="B152" s="14">
        <v>3.0287733467945482E-3</v>
      </c>
      <c r="C152" t="s">
        <v>2609</v>
      </c>
      <c r="D152">
        <f t="shared" si="9"/>
        <v>6</v>
      </c>
      <c r="E152" t="str">
        <f t="shared" si="10"/>
        <v xml:space="preserve">(6/1918) </v>
      </c>
      <c r="F152" s="9" t="str">
        <f t="shared" si="11"/>
        <v>0.3%</v>
      </c>
    </row>
    <row r="153" spans="1:6" x14ac:dyDescent="0.25">
      <c r="A153" s="13">
        <f t="shared" si="8"/>
        <v>0.30287733467945482</v>
      </c>
      <c r="B153" s="14">
        <v>3.0287733467945482E-3</v>
      </c>
      <c r="C153" t="s">
        <v>2610</v>
      </c>
      <c r="D153">
        <f t="shared" si="9"/>
        <v>6</v>
      </c>
      <c r="E153" t="str">
        <f t="shared" si="10"/>
        <v xml:space="preserve">(6/1918) </v>
      </c>
      <c r="F153" s="9" t="str">
        <f t="shared" si="11"/>
        <v>0.3%</v>
      </c>
    </row>
    <row r="154" spans="1:6" x14ac:dyDescent="0.25">
      <c r="A154" s="13">
        <f t="shared" si="8"/>
        <v>0.30287733467945482</v>
      </c>
      <c r="B154" s="14">
        <v>3.0287733467945482E-3</v>
      </c>
      <c r="C154" t="s">
        <v>2611</v>
      </c>
      <c r="D154">
        <f t="shared" si="9"/>
        <v>6</v>
      </c>
      <c r="E154" t="str">
        <f t="shared" si="10"/>
        <v xml:space="preserve">(6/1918) </v>
      </c>
      <c r="F154" s="9" t="str">
        <f t="shared" si="11"/>
        <v>0.3%</v>
      </c>
    </row>
    <row r="155" spans="1:6" x14ac:dyDescent="0.25">
      <c r="A155" s="13">
        <f t="shared" si="8"/>
        <v>0.30287733467945482</v>
      </c>
      <c r="B155" s="14">
        <v>3.0287733467945482E-3</v>
      </c>
      <c r="C155" t="s">
        <v>2612</v>
      </c>
      <c r="D155">
        <f t="shared" si="9"/>
        <v>6</v>
      </c>
      <c r="E155" t="str">
        <f t="shared" si="10"/>
        <v xml:space="preserve">(6/1918) </v>
      </c>
      <c r="F155" s="9" t="str">
        <f t="shared" si="11"/>
        <v>0.3%</v>
      </c>
    </row>
    <row r="156" spans="1:6" x14ac:dyDescent="0.25">
      <c r="A156" s="13">
        <f t="shared" si="8"/>
        <v>0.30287733467945482</v>
      </c>
      <c r="B156" s="14">
        <v>3.0287733467945482E-3</v>
      </c>
      <c r="C156" t="s">
        <v>2613</v>
      </c>
      <c r="D156">
        <f t="shared" si="9"/>
        <v>6</v>
      </c>
      <c r="E156" t="str">
        <f t="shared" si="10"/>
        <v xml:space="preserve">(6/1918) </v>
      </c>
      <c r="F156" s="9" t="str">
        <f t="shared" si="11"/>
        <v>0.3%</v>
      </c>
    </row>
    <row r="157" spans="1:6" x14ac:dyDescent="0.25">
      <c r="A157" s="13">
        <f t="shared" si="8"/>
        <v>0.30287733467945482</v>
      </c>
      <c r="B157" s="14">
        <v>3.0287733467945482E-3</v>
      </c>
      <c r="C157" t="s">
        <v>2614</v>
      </c>
      <c r="D157">
        <f t="shared" si="9"/>
        <v>6</v>
      </c>
      <c r="E157" t="str">
        <f t="shared" si="10"/>
        <v xml:space="preserve">(6/1918) </v>
      </c>
      <c r="F157" s="9" t="str">
        <f t="shared" si="11"/>
        <v>0.3%</v>
      </c>
    </row>
    <row r="158" spans="1:6" x14ac:dyDescent="0.25">
      <c r="A158" s="13">
        <f t="shared" si="8"/>
        <v>0.30287733467945482</v>
      </c>
      <c r="B158" s="14">
        <v>3.0287733467945482E-3</v>
      </c>
      <c r="C158" t="s">
        <v>2615</v>
      </c>
      <c r="D158">
        <f t="shared" si="9"/>
        <v>6</v>
      </c>
      <c r="E158" t="str">
        <f t="shared" si="10"/>
        <v xml:space="preserve">(6/1918) </v>
      </c>
      <c r="F158" s="9" t="str">
        <f t="shared" si="11"/>
        <v>0.3%</v>
      </c>
    </row>
    <row r="159" spans="1:6" x14ac:dyDescent="0.25">
      <c r="A159" s="13">
        <f t="shared" si="8"/>
        <v>0.30287733467945482</v>
      </c>
      <c r="B159" s="14">
        <v>3.0287733467945482E-3</v>
      </c>
      <c r="C159" t="s">
        <v>2616</v>
      </c>
      <c r="D159">
        <f t="shared" si="9"/>
        <v>6</v>
      </c>
      <c r="E159" t="str">
        <f t="shared" si="10"/>
        <v xml:space="preserve">(6/1918) </v>
      </c>
      <c r="F159" s="9" t="str">
        <f t="shared" si="11"/>
        <v>0.3%</v>
      </c>
    </row>
    <row r="160" spans="1:6" x14ac:dyDescent="0.25">
      <c r="A160" s="13">
        <f t="shared" si="8"/>
        <v>0.30287733467945482</v>
      </c>
      <c r="B160" s="14">
        <v>3.0287733467945482E-3</v>
      </c>
      <c r="C160" t="s">
        <v>2617</v>
      </c>
      <c r="D160">
        <f t="shared" si="9"/>
        <v>6</v>
      </c>
      <c r="E160" t="str">
        <f t="shared" si="10"/>
        <v xml:space="preserve">(6/1918) </v>
      </c>
      <c r="F160" s="9" t="str">
        <f t="shared" si="11"/>
        <v>0.3%</v>
      </c>
    </row>
    <row r="161" spans="1:6" x14ac:dyDescent="0.25">
      <c r="A161" s="13">
        <f t="shared" si="8"/>
        <v>0.30287733467945482</v>
      </c>
      <c r="B161" s="14">
        <v>3.0287733467945482E-3</v>
      </c>
      <c r="C161" t="s">
        <v>2618</v>
      </c>
      <c r="D161">
        <f t="shared" si="9"/>
        <v>6</v>
      </c>
      <c r="E161" t="str">
        <f t="shared" si="10"/>
        <v xml:space="preserve">(6/1918) </v>
      </c>
      <c r="F161" s="9" t="str">
        <f t="shared" si="11"/>
        <v>0.3%</v>
      </c>
    </row>
    <row r="162" spans="1:6" x14ac:dyDescent="0.25">
      <c r="A162" s="13">
        <f t="shared" si="8"/>
        <v>0.30287733467945482</v>
      </c>
      <c r="B162" s="14">
        <v>3.0287733467945482E-3</v>
      </c>
      <c r="C162" t="s">
        <v>2619</v>
      </c>
      <c r="D162">
        <f t="shared" si="9"/>
        <v>6</v>
      </c>
      <c r="E162" t="str">
        <f t="shared" si="10"/>
        <v xml:space="preserve">(6/1918) </v>
      </c>
      <c r="F162" s="9" t="str">
        <f t="shared" si="11"/>
        <v>0.3%</v>
      </c>
    </row>
    <row r="163" spans="1:6" x14ac:dyDescent="0.25">
      <c r="A163" s="13">
        <f t="shared" si="8"/>
        <v>0.30287733467945482</v>
      </c>
      <c r="B163" s="14">
        <v>3.0287733467945482E-3</v>
      </c>
      <c r="C163" t="s">
        <v>2620</v>
      </c>
      <c r="D163">
        <f t="shared" si="9"/>
        <v>6</v>
      </c>
      <c r="E163" t="str">
        <f t="shared" si="10"/>
        <v xml:space="preserve">(6/1918) </v>
      </c>
      <c r="F163" s="9" t="str">
        <f t="shared" si="11"/>
        <v>0.3%</v>
      </c>
    </row>
    <row r="164" spans="1:6" x14ac:dyDescent="0.25">
      <c r="A164" s="13">
        <f t="shared" si="8"/>
        <v>0.30287733467945482</v>
      </c>
      <c r="B164" s="14">
        <v>3.0287733467945482E-3</v>
      </c>
      <c r="C164" t="s">
        <v>2621</v>
      </c>
      <c r="D164">
        <f t="shared" si="9"/>
        <v>6</v>
      </c>
      <c r="E164" t="str">
        <f t="shared" si="10"/>
        <v xml:space="preserve">(6/1918) </v>
      </c>
      <c r="F164" s="9" t="str">
        <f t="shared" si="11"/>
        <v>0.3%</v>
      </c>
    </row>
    <row r="165" spans="1:6" x14ac:dyDescent="0.25">
      <c r="A165" s="13">
        <f t="shared" si="8"/>
        <v>0.30287733467945482</v>
      </c>
      <c r="B165" s="14">
        <v>3.0287733467945482E-3</v>
      </c>
      <c r="C165" t="s">
        <v>2622</v>
      </c>
      <c r="D165">
        <f t="shared" si="9"/>
        <v>6</v>
      </c>
      <c r="E165" t="str">
        <f t="shared" si="10"/>
        <v xml:space="preserve">(6/1918) </v>
      </c>
      <c r="F165" s="9" t="str">
        <f t="shared" si="11"/>
        <v>0.3%</v>
      </c>
    </row>
    <row r="166" spans="1:6" x14ac:dyDescent="0.25">
      <c r="A166" s="13">
        <f t="shared" si="8"/>
        <v>0.30287733467945482</v>
      </c>
      <c r="B166" s="14">
        <v>3.0287733467945482E-3</v>
      </c>
      <c r="C166" t="s">
        <v>2623</v>
      </c>
      <c r="D166">
        <f t="shared" si="9"/>
        <v>6</v>
      </c>
      <c r="E166" t="str">
        <f t="shared" si="10"/>
        <v xml:space="preserve">(6/1918) </v>
      </c>
      <c r="F166" s="9" t="str">
        <f t="shared" si="11"/>
        <v>0.3%</v>
      </c>
    </row>
    <row r="167" spans="1:6" x14ac:dyDescent="0.25">
      <c r="A167" s="13">
        <f t="shared" si="8"/>
        <v>0.25239777889954568</v>
      </c>
      <c r="B167" s="14">
        <v>2.5239777889954568E-3</v>
      </c>
      <c r="C167" t="s">
        <v>2624</v>
      </c>
      <c r="D167">
        <f t="shared" si="9"/>
        <v>5</v>
      </c>
      <c r="E167" t="str">
        <f t="shared" si="10"/>
        <v xml:space="preserve">(5/1918) </v>
      </c>
      <c r="F167" s="9" t="str">
        <f t="shared" si="11"/>
        <v>0.3%</v>
      </c>
    </row>
    <row r="168" spans="1:6" x14ac:dyDescent="0.25">
      <c r="A168" s="13">
        <f t="shared" si="8"/>
        <v>0.25239777889954568</v>
      </c>
      <c r="B168" s="14">
        <v>2.5239777889954568E-3</v>
      </c>
      <c r="C168" t="s">
        <v>2625</v>
      </c>
      <c r="D168">
        <f t="shared" si="9"/>
        <v>5</v>
      </c>
      <c r="E168" t="str">
        <f t="shared" si="10"/>
        <v xml:space="preserve">(5/1918) </v>
      </c>
      <c r="F168" s="9" t="str">
        <f t="shared" si="11"/>
        <v>0.3%</v>
      </c>
    </row>
    <row r="169" spans="1:6" x14ac:dyDescent="0.25">
      <c r="A169" s="13">
        <f t="shared" si="8"/>
        <v>0.25239777889954568</v>
      </c>
      <c r="B169" s="14">
        <v>2.5239777889954568E-3</v>
      </c>
      <c r="C169" t="s">
        <v>2626</v>
      </c>
      <c r="D169">
        <f t="shared" si="9"/>
        <v>5</v>
      </c>
      <c r="E169" t="str">
        <f t="shared" si="10"/>
        <v xml:space="preserve">(5/1918) </v>
      </c>
      <c r="F169" s="9" t="str">
        <f t="shared" si="11"/>
        <v>0.3%</v>
      </c>
    </row>
    <row r="170" spans="1:6" x14ac:dyDescent="0.25">
      <c r="A170" s="13">
        <f t="shared" si="8"/>
        <v>0.25239777889954568</v>
      </c>
      <c r="B170" s="14">
        <v>2.5239777889954568E-3</v>
      </c>
      <c r="C170" t="s">
        <v>2627</v>
      </c>
      <c r="D170">
        <f t="shared" si="9"/>
        <v>5</v>
      </c>
      <c r="E170" t="str">
        <f t="shared" si="10"/>
        <v xml:space="preserve">(5/1918) </v>
      </c>
      <c r="F170" s="9" t="str">
        <f t="shared" si="11"/>
        <v>0.3%</v>
      </c>
    </row>
    <row r="171" spans="1:6" x14ac:dyDescent="0.25">
      <c r="A171" s="13">
        <f t="shared" si="8"/>
        <v>0.25239777889954568</v>
      </c>
      <c r="B171" s="14">
        <v>2.5239777889954568E-3</v>
      </c>
      <c r="C171" t="s">
        <v>2628</v>
      </c>
      <c r="D171">
        <f t="shared" si="9"/>
        <v>5</v>
      </c>
      <c r="E171" t="str">
        <f t="shared" si="10"/>
        <v xml:space="preserve">(5/1918) </v>
      </c>
      <c r="F171" s="9" t="str">
        <f t="shared" si="11"/>
        <v>0.3%</v>
      </c>
    </row>
    <row r="172" spans="1:6" x14ac:dyDescent="0.25">
      <c r="A172" s="13">
        <f t="shared" si="8"/>
        <v>0.25239777889954568</v>
      </c>
      <c r="B172" s="14">
        <v>2.5239777889954568E-3</v>
      </c>
      <c r="C172" t="s">
        <v>2629</v>
      </c>
      <c r="D172">
        <f t="shared" si="9"/>
        <v>5</v>
      </c>
      <c r="E172" t="str">
        <f t="shared" si="10"/>
        <v xml:space="preserve">(5/1918) </v>
      </c>
      <c r="F172" s="9" t="str">
        <f t="shared" si="11"/>
        <v>0.3%</v>
      </c>
    </row>
    <row r="173" spans="1:6" x14ac:dyDescent="0.25">
      <c r="A173" s="13">
        <f t="shared" si="8"/>
        <v>0.25239777889954568</v>
      </c>
      <c r="B173" s="14">
        <v>2.5239777889954568E-3</v>
      </c>
      <c r="C173" t="s">
        <v>2630</v>
      </c>
      <c r="D173">
        <f t="shared" si="9"/>
        <v>5</v>
      </c>
      <c r="E173" t="str">
        <f t="shared" si="10"/>
        <v xml:space="preserve">(5/1918) </v>
      </c>
      <c r="F173" s="9" t="str">
        <f t="shared" si="11"/>
        <v>0.3%</v>
      </c>
    </row>
    <row r="174" spans="1:6" x14ac:dyDescent="0.25">
      <c r="A174" s="13">
        <f t="shared" si="8"/>
        <v>0.25239777889954568</v>
      </c>
      <c r="B174" s="14">
        <v>2.5239777889954568E-3</v>
      </c>
      <c r="C174" t="s">
        <v>2631</v>
      </c>
      <c r="D174">
        <f t="shared" si="9"/>
        <v>5</v>
      </c>
      <c r="E174" t="str">
        <f t="shared" si="10"/>
        <v xml:space="preserve">(5/1918) </v>
      </c>
      <c r="F174" s="9" t="str">
        <f t="shared" si="11"/>
        <v>0.3%</v>
      </c>
    </row>
    <row r="175" spans="1:6" x14ac:dyDescent="0.25">
      <c r="A175" s="13">
        <f t="shared" si="8"/>
        <v>0.25239777889954568</v>
      </c>
      <c r="B175" s="14">
        <v>2.5239777889954568E-3</v>
      </c>
      <c r="C175" t="s">
        <v>2632</v>
      </c>
      <c r="D175">
        <f t="shared" si="9"/>
        <v>5</v>
      </c>
      <c r="E175" t="str">
        <f t="shared" si="10"/>
        <v xml:space="preserve">(5/1918) </v>
      </c>
      <c r="F175" s="9" t="str">
        <f t="shared" si="11"/>
        <v>0.3%</v>
      </c>
    </row>
    <row r="176" spans="1:6" x14ac:dyDescent="0.25">
      <c r="A176" s="13">
        <f t="shared" si="8"/>
        <v>0.25239777889954568</v>
      </c>
      <c r="B176" s="14">
        <v>2.5239777889954568E-3</v>
      </c>
      <c r="C176" t="s">
        <v>2633</v>
      </c>
      <c r="D176">
        <f t="shared" si="9"/>
        <v>5</v>
      </c>
      <c r="E176" t="str">
        <f t="shared" si="10"/>
        <v xml:space="preserve">(5/1918) </v>
      </c>
      <c r="F176" s="9" t="str">
        <f t="shared" si="11"/>
        <v>0.3%</v>
      </c>
    </row>
    <row r="177" spans="1:6" x14ac:dyDescent="0.25">
      <c r="A177" s="13">
        <f t="shared" si="8"/>
        <v>0.25239777889954568</v>
      </c>
      <c r="B177" s="14">
        <v>2.5239777889954568E-3</v>
      </c>
      <c r="C177" t="s">
        <v>2634</v>
      </c>
      <c r="D177">
        <f t="shared" si="9"/>
        <v>5</v>
      </c>
      <c r="E177" t="str">
        <f t="shared" si="10"/>
        <v xml:space="preserve">(5/1918) </v>
      </c>
      <c r="F177" s="9" t="str">
        <f t="shared" si="11"/>
        <v>0.3%</v>
      </c>
    </row>
    <row r="178" spans="1:6" x14ac:dyDescent="0.25">
      <c r="A178" s="13">
        <f t="shared" si="8"/>
        <v>0.25239777889954568</v>
      </c>
      <c r="B178" s="14">
        <v>2.5239777889954568E-3</v>
      </c>
      <c r="C178" t="s">
        <v>2635</v>
      </c>
      <c r="D178">
        <f t="shared" si="9"/>
        <v>5</v>
      </c>
      <c r="E178" t="str">
        <f t="shared" si="10"/>
        <v xml:space="preserve">(5/1918) </v>
      </c>
      <c r="F178" s="9" t="str">
        <f t="shared" si="11"/>
        <v>0.3%</v>
      </c>
    </row>
    <row r="179" spans="1:6" x14ac:dyDescent="0.25">
      <c r="A179" s="13">
        <f t="shared" si="8"/>
        <v>0.25239777889954568</v>
      </c>
      <c r="B179" s="14">
        <v>2.5239777889954568E-3</v>
      </c>
      <c r="C179" t="s">
        <v>2636</v>
      </c>
      <c r="D179">
        <f t="shared" si="9"/>
        <v>5</v>
      </c>
      <c r="E179" t="str">
        <f t="shared" si="10"/>
        <v xml:space="preserve">(5/1918) </v>
      </c>
      <c r="F179" s="9" t="str">
        <f t="shared" si="11"/>
        <v>0.3%</v>
      </c>
    </row>
    <row r="180" spans="1:6" x14ac:dyDescent="0.25">
      <c r="A180" s="13">
        <f t="shared" si="8"/>
        <v>0.25239777889954568</v>
      </c>
      <c r="B180" s="14">
        <v>2.5239777889954568E-3</v>
      </c>
      <c r="C180" t="s">
        <v>2637</v>
      </c>
      <c r="D180">
        <f t="shared" si="9"/>
        <v>5</v>
      </c>
      <c r="E180" t="str">
        <f t="shared" si="10"/>
        <v xml:space="preserve">(5/1918) </v>
      </c>
      <c r="F180" s="9" t="str">
        <f t="shared" si="11"/>
        <v>0.3%</v>
      </c>
    </row>
    <row r="181" spans="1:6" x14ac:dyDescent="0.25">
      <c r="A181" s="13">
        <f t="shared" si="8"/>
        <v>0.25239777889954568</v>
      </c>
      <c r="B181" s="14">
        <v>2.5239777889954568E-3</v>
      </c>
      <c r="C181" t="s">
        <v>2638</v>
      </c>
      <c r="D181">
        <f t="shared" si="9"/>
        <v>5</v>
      </c>
      <c r="E181" t="str">
        <f t="shared" si="10"/>
        <v xml:space="preserve">(5/1918) </v>
      </c>
      <c r="F181" s="9" t="str">
        <f t="shared" si="11"/>
        <v>0.3%</v>
      </c>
    </row>
    <row r="182" spans="1:6" x14ac:dyDescent="0.25">
      <c r="A182" s="13">
        <f t="shared" si="8"/>
        <v>0.25239777889954568</v>
      </c>
      <c r="B182" s="14">
        <v>2.5239777889954568E-3</v>
      </c>
      <c r="C182" t="s">
        <v>2639</v>
      </c>
      <c r="D182">
        <f t="shared" si="9"/>
        <v>5</v>
      </c>
      <c r="E182" t="str">
        <f t="shared" si="10"/>
        <v xml:space="preserve">(5/1918) </v>
      </c>
      <c r="F182" s="9" t="str">
        <f t="shared" si="11"/>
        <v>0.3%</v>
      </c>
    </row>
    <row r="183" spans="1:6" x14ac:dyDescent="0.25">
      <c r="A183" s="13">
        <f t="shared" si="8"/>
        <v>0.25239777889954568</v>
      </c>
      <c r="B183" s="14">
        <v>2.5239777889954568E-3</v>
      </c>
      <c r="C183" t="s">
        <v>2640</v>
      </c>
      <c r="D183">
        <f t="shared" si="9"/>
        <v>5</v>
      </c>
      <c r="E183" t="str">
        <f t="shared" si="10"/>
        <v xml:space="preserve">(5/1918) </v>
      </c>
      <c r="F183" s="9" t="str">
        <f t="shared" si="11"/>
        <v>0.3%</v>
      </c>
    </row>
    <row r="184" spans="1:6" x14ac:dyDescent="0.25">
      <c r="A184" s="13">
        <f t="shared" si="8"/>
        <v>0.25239777889954568</v>
      </c>
      <c r="B184" s="14">
        <v>2.5239777889954568E-3</v>
      </c>
      <c r="C184" t="s">
        <v>2641</v>
      </c>
      <c r="D184">
        <f t="shared" si="9"/>
        <v>5</v>
      </c>
      <c r="E184" t="str">
        <f t="shared" si="10"/>
        <v xml:space="preserve">(5/1918) </v>
      </c>
      <c r="F184" s="9" t="str">
        <f t="shared" si="11"/>
        <v>0.3%</v>
      </c>
    </row>
    <row r="185" spans="1:6" x14ac:dyDescent="0.25">
      <c r="A185" s="13">
        <f t="shared" si="8"/>
        <v>0.25239777889954568</v>
      </c>
      <c r="B185" s="14">
        <v>2.5239777889954568E-3</v>
      </c>
      <c r="C185" t="s">
        <v>2642</v>
      </c>
      <c r="D185">
        <f t="shared" si="9"/>
        <v>5</v>
      </c>
      <c r="E185" t="str">
        <f t="shared" si="10"/>
        <v xml:space="preserve">(5/1918) </v>
      </c>
      <c r="F185" s="9" t="str">
        <f t="shared" si="11"/>
        <v>0.3%</v>
      </c>
    </row>
    <row r="186" spans="1:6" x14ac:dyDescent="0.25">
      <c r="A186" s="13">
        <f t="shared" si="8"/>
        <v>0.25239777889954568</v>
      </c>
      <c r="B186" s="14">
        <v>2.5239777889954568E-3</v>
      </c>
      <c r="C186" t="s">
        <v>2643</v>
      </c>
      <c r="D186">
        <f t="shared" si="9"/>
        <v>5</v>
      </c>
      <c r="E186" t="str">
        <f t="shared" si="10"/>
        <v xml:space="preserve">(5/1918) </v>
      </c>
      <c r="F186" s="9" t="str">
        <f t="shared" si="11"/>
        <v>0.3%</v>
      </c>
    </row>
    <row r="187" spans="1:6" x14ac:dyDescent="0.25">
      <c r="A187" s="13">
        <f t="shared" si="8"/>
        <v>0.25239777889954568</v>
      </c>
      <c r="B187" s="14">
        <v>2.5239777889954568E-3</v>
      </c>
      <c r="C187" t="s">
        <v>2644</v>
      </c>
      <c r="D187">
        <f t="shared" si="9"/>
        <v>5</v>
      </c>
      <c r="E187" t="str">
        <f t="shared" si="10"/>
        <v xml:space="preserve">(5/1918) </v>
      </c>
      <c r="F187" s="9" t="str">
        <f t="shared" si="11"/>
        <v>0.3%</v>
      </c>
    </row>
    <row r="188" spans="1:6" x14ac:dyDescent="0.25">
      <c r="A188" s="13">
        <f t="shared" si="8"/>
        <v>0.25239777889954568</v>
      </c>
      <c r="B188" s="14">
        <v>2.5239777889954568E-3</v>
      </c>
      <c r="C188" t="s">
        <v>2645</v>
      </c>
      <c r="D188">
        <f t="shared" si="9"/>
        <v>5</v>
      </c>
      <c r="E188" t="str">
        <f t="shared" si="10"/>
        <v xml:space="preserve">(5/1918) </v>
      </c>
      <c r="F188" s="9" t="str">
        <f t="shared" si="11"/>
        <v>0.3%</v>
      </c>
    </row>
    <row r="189" spans="1:6" x14ac:dyDescent="0.25">
      <c r="A189" s="13">
        <f t="shared" si="8"/>
        <v>0.25239777889954568</v>
      </c>
      <c r="B189" s="14">
        <v>2.5239777889954568E-3</v>
      </c>
      <c r="C189" t="s">
        <v>2646</v>
      </c>
      <c r="D189">
        <f t="shared" si="9"/>
        <v>5</v>
      </c>
      <c r="E189" t="str">
        <f t="shared" si="10"/>
        <v xml:space="preserve">(5/1918) </v>
      </c>
      <c r="F189" s="9" t="str">
        <f t="shared" si="11"/>
        <v>0.3%</v>
      </c>
    </row>
    <row r="190" spans="1:6" x14ac:dyDescent="0.25">
      <c r="A190" s="13">
        <f t="shared" si="8"/>
        <v>0.25239777889954568</v>
      </c>
      <c r="B190" s="14">
        <v>2.5239777889954568E-3</v>
      </c>
      <c r="C190" t="s">
        <v>2647</v>
      </c>
      <c r="D190">
        <f t="shared" si="9"/>
        <v>5</v>
      </c>
      <c r="E190" t="str">
        <f t="shared" si="10"/>
        <v xml:space="preserve">(5/1918) </v>
      </c>
      <c r="F190" s="9" t="str">
        <f t="shared" si="11"/>
        <v>0.3%</v>
      </c>
    </row>
    <row r="191" spans="1:6" x14ac:dyDescent="0.25">
      <c r="A191" s="13">
        <f t="shared" si="8"/>
        <v>0.25239777889954568</v>
      </c>
      <c r="B191" s="14">
        <v>2.5239777889954568E-3</v>
      </c>
      <c r="C191" t="s">
        <v>2648</v>
      </c>
      <c r="D191">
        <f t="shared" si="9"/>
        <v>5</v>
      </c>
      <c r="E191" t="str">
        <f t="shared" si="10"/>
        <v xml:space="preserve">(5/1918) </v>
      </c>
      <c r="F191" s="9" t="str">
        <f t="shared" si="11"/>
        <v>0.3%</v>
      </c>
    </row>
    <row r="192" spans="1:6" x14ac:dyDescent="0.25">
      <c r="A192" s="13">
        <f t="shared" si="8"/>
        <v>0.25239777889954568</v>
      </c>
      <c r="B192" s="14">
        <v>2.5239777889954568E-3</v>
      </c>
      <c r="C192" t="s">
        <v>2649</v>
      </c>
      <c r="D192">
        <f t="shared" si="9"/>
        <v>5</v>
      </c>
      <c r="E192" t="str">
        <f t="shared" si="10"/>
        <v xml:space="preserve">(5/1918) </v>
      </c>
      <c r="F192" s="9" t="str">
        <f t="shared" si="11"/>
        <v>0.3%</v>
      </c>
    </row>
    <row r="193" spans="1:6" x14ac:dyDescent="0.25">
      <c r="A193" s="13">
        <f t="shared" si="8"/>
        <v>0.25239777889954568</v>
      </c>
      <c r="B193" s="14">
        <v>2.5239777889954568E-3</v>
      </c>
      <c r="C193" t="s">
        <v>2650</v>
      </c>
      <c r="D193">
        <f t="shared" si="9"/>
        <v>5</v>
      </c>
      <c r="E193" t="str">
        <f t="shared" si="10"/>
        <v xml:space="preserve">(5/1918) </v>
      </c>
      <c r="F193" s="9" t="str">
        <f t="shared" si="11"/>
        <v>0.3%</v>
      </c>
    </row>
    <row r="194" spans="1:6" x14ac:dyDescent="0.25">
      <c r="A194" s="13">
        <f t="shared" si="8"/>
        <v>0.25239777889954568</v>
      </c>
      <c r="B194" s="14">
        <v>2.5239777889954568E-3</v>
      </c>
      <c r="C194" t="s">
        <v>2651</v>
      </c>
      <c r="D194">
        <f t="shared" si="9"/>
        <v>5</v>
      </c>
      <c r="E194" t="str">
        <f t="shared" si="10"/>
        <v xml:space="preserve">(5/1918) </v>
      </c>
      <c r="F194" s="9" t="str">
        <f t="shared" si="11"/>
        <v>0.3%</v>
      </c>
    </row>
    <row r="195" spans="1:6" x14ac:dyDescent="0.25">
      <c r="A195" s="13">
        <f t="shared" ref="A195:A258" si="12">B195*100</f>
        <v>0.25239777889954568</v>
      </c>
      <c r="B195" s="14">
        <v>2.5239777889954568E-3</v>
      </c>
      <c r="C195" t="s">
        <v>2652</v>
      </c>
      <c r="D195">
        <f t="shared" ref="D195:D258" si="13">B195*1981</f>
        <v>5</v>
      </c>
      <c r="E195" t="str">
        <f t="shared" ref="E195:E258" si="14">"("&amp;D195&amp;"/1918) "</f>
        <v xml:space="preserve">(5/1918) </v>
      </c>
      <c r="F195" s="9" t="str">
        <f t="shared" ref="F195:F258" si="15">TEXT(D195/1918, "0.0%")</f>
        <v>0.3%</v>
      </c>
    </row>
    <row r="196" spans="1:6" x14ac:dyDescent="0.25">
      <c r="A196" s="13">
        <f t="shared" si="12"/>
        <v>0.25239777889954568</v>
      </c>
      <c r="B196" s="14">
        <v>2.5239777889954568E-3</v>
      </c>
      <c r="C196" t="s">
        <v>2653</v>
      </c>
      <c r="D196">
        <f t="shared" si="13"/>
        <v>5</v>
      </c>
      <c r="E196" t="str">
        <f t="shared" si="14"/>
        <v xml:space="preserve">(5/1918) </v>
      </c>
      <c r="F196" s="9" t="str">
        <f t="shared" si="15"/>
        <v>0.3%</v>
      </c>
    </row>
    <row r="197" spans="1:6" x14ac:dyDescent="0.25">
      <c r="A197" s="13">
        <f t="shared" si="12"/>
        <v>0.25239777889954568</v>
      </c>
      <c r="B197" s="14">
        <v>2.5239777889954568E-3</v>
      </c>
      <c r="C197" t="s">
        <v>2654</v>
      </c>
      <c r="D197">
        <f t="shared" si="13"/>
        <v>5</v>
      </c>
      <c r="E197" t="str">
        <f t="shared" si="14"/>
        <v xml:space="preserve">(5/1918) </v>
      </c>
      <c r="F197" s="9" t="str">
        <f t="shared" si="15"/>
        <v>0.3%</v>
      </c>
    </row>
    <row r="198" spans="1:6" x14ac:dyDescent="0.25">
      <c r="A198" s="13">
        <f t="shared" si="12"/>
        <v>0.25239777889954568</v>
      </c>
      <c r="B198" s="14">
        <v>2.5239777889954568E-3</v>
      </c>
      <c r="C198" t="s">
        <v>2655</v>
      </c>
      <c r="D198">
        <f t="shared" si="13"/>
        <v>5</v>
      </c>
      <c r="E198" t="str">
        <f t="shared" si="14"/>
        <v xml:space="preserve">(5/1918) </v>
      </c>
      <c r="F198" s="9" t="str">
        <f t="shared" si="15"/>
        <v>0.3%</v>
      </c>
    </row>
    <row r="199" spans="1:6" x14ac:dyDescent="0.25">
      <c r="A199" s="13">
        <f t="shared" si="12"/>
        <v>0.25239777889954568</v>
      </c>
      <c r="B199" s="14">
        <v>2.5239777889954568E-3</v>
      </c>
      <c r="C199" t="s">
        <v>2656</v>
      </c>
      <c r="D199">
        <f t="shared" si="13"/>
        <v>5</v>
      </c>
      <c r="E199" t="str">
        <f t="shared" si="14"/>
        <v xml:space="preserve">(5/1918) </v>
      </c>
      <c r="F199" s="9" t="str">
        <f t="shared" si="15"/>
        <v>0.3%</v>
      </c>
    </row>
    <row r="200" spans="1:6" x14ac:dyDescent="0.25">
      <c r="A200" s="13">
        <f t="shared" si="12"/>
        <v>0.25239777889954568</v>
      </c>
      <c r="B200" s="14">
        <v>2.5239777889954568E-3</v>
      </c>
      <c r="C200" t="s">
        <v>2657</v>
      </c>
      <c r="D200">
        <f t="shared" si="13"/>
        <v>5</v>
      </c>
      <c r="E200" t="str">
        <f t="shared" si="14"/>
        <v xml:space="preserve">(5/1918) </v>
      </c>
      <c r="F200" s="9" t="str">
        <f t="shared" si="15"/>
        <v>0.3%</v>
      </c>
    </row>
    <row r="201" spans="1:6" x14ac:dyDescent="0.25">
      <c r="A201" s="13">
        <f t="shared" si="12"/>
        <v>0.25239777889954568</v>
      </c>
      <c r="B201" s="14">
        <v>2.5239777889954568E-3</v>
      </c>
      <c r="C201" t="s">
        <v>2658</v>
      </c>
      <c r="D201">
        <f t="shared" si="13"/>
        <v>5</v>
      </c>
      <c r="E201" t="str">
        <f t="shared" si="14"/>
        <v xml:space="preserve">(5/1918) </v>
      </c>
      <c r="F201" s="9" t="str">
        <f t="shared" si="15"/>
        <v>0.3%</v>
      </c>
    </row>
    <row r="202" spans="1:6" x14ac:dyDescent="0.25">
      <c r="A202" s="13">
        <f t="shared" si="12"/>
        <v>0.25239777889954568</v>
      </c>
      <c r="B202" s="14">
        <v>2.5239777889954568E-3</v>
      </c>
      <c r="C202" t="s">
        <v>2659</v>
      </c>
      <c r="D202">
        <f t="shared" si="13"/>
        <v>5</v>
      </c>
      <c r="E202" t="str">
        <f t="shared" si="14"/>
        <v xml:space="preserve">(5/1918) </v>
      </c>
      <c r="F202" s="9" t="str">
        <f t="shared" si="15"/>
        <v>0.3%</v>
      </c>
    </row>
    <row r="203" spans="1:6" x14ac:dyDescent="0.25">
      <c r="A203" s="13">
        <f t="shared" si="12"/>
        <v>0.25239777889954568</v>
      </c>
      <c r="B203" s="14">
        <v>2.5239777889954568E-3</v>
      </c>
      <c r="C203" t="s">
        <v>2660</v>
      </c>
      <c r="D203">
        <f t="shared" si="13"/>
        <v>5</v>
      </c>
      <c r="E203" t="str">
        <f t="shared" si="14"/>
        <v xml:space="preserve">(5/1918) </v>
      </c>
      <c r="F203" s="9" t="str">
        <f t="shared" si="15"/>
        <v>0.3%</v>
      </c>
    </row>
    <row r="204" spans="1:6" x14ac:dyDescent="0.25">
      <c r="A204" s="13">
        <f t="shared" si="12"/>
        <v>0.25239777889954568</v>
      </c>
      <c r="B204" s="14">
        <v>2.5239777889954568E-3</v>
      </c>
      <c r="C204" t="s">
        <v>2661</v>
      </c>
      <c r="D204">
        <f t="shared" si="13"/>
        <v>5</v>
      </c>
      <c r="E204" t="str">
        <f t="shared" si="14"/>
        <v xml:space="preserve">(5/1918) </v>
      </c>
      <c r="F204" s="9" t="str">
        <f t="shared" si="15"/>
        <v>0.3%</v>
      </c>
    </row>
    <row r="205" spans="1:6" x14ac:dyDescent="0.25">
      <c r="A205" s="13">
        <f t="shared" si="12"/>
        <v>0.25239777889954568</v>
      </c>
      <c r="B205" s="14">
        <v>2.5239777889954568E-3</v>
      </c>
      <c r="C205" t="s">
        <v>2662</v>
      </c>
      <c r="D205">
        <f t="shared" si="13"/>
        <v>5</v>
      </c>
      <c r="E205" t="str">
        <f t="shared" si="14"/>
        <v xml:space="preserve">(5/1918) </v>
      </c>
      <c r="F205" s="9" t="str">
        <f t="shared" si="15"/>
        <v>0.3%</v>
      </c>
    </row>
    <row r="206" spans="1:6" x14ac:dyDescent="0.25">
      <c r="A206" s="13">
        <f t="shared" si="12"/>
        <v>0.25239777889954568</v>
      </c>
      <c r="B206" s="14">
        <v>2.5239777889954568E-3</v>
      </c>
      <c r="C206" t="s">
        <v>2663</v>
      </c>
      <c r="D206">
        <f t="shared" si="13"/>
        <v>5</v>
      </c>
      <c r="E206" t="str">
        <f t="shared" si="14"/>
        <v xml:space="preserve">(5/1918) </v>
      </c>
      <c r="F206" s="9" t="str">
        <f t="shared" si="15"/>
        <v>0.3%</v>
      </c>
    </row>
    <row r="207" spans="1:6" x14ac:dyDescent="0.25">
      <c r="A207" s="13">
        <f t="shared" si="12"/>
        <v>0.25239777889954568</v>
      </c>
      <c r="B207" s="14">
        <v>2.5239777889954568E-3</v>
      </c>
      <c r="C207" t="s">
        <v>2664</v>
      </c>
      <c r="D207">
        <f t="shared" si="13"/>
        <v>5</v>
      </c>
      <c r="E207" t="str">
        <f t="shared" si="14"/>
        <v xml:space="preserve">(5/1918) </v>
      </c>
      <c r="F207" s="9" t="str">
        <f t="shared" si="15"/>
        <v>0.3%</v>
      </c>
    </row>
    <row r="208" spans="1:6" x14ac:dyDescent="0.25">
      <c r="A208" s="13">
        <f t="shared" si="12"/>
        <v>0.25239777889954568</v>
      </c>
      <c r="B208" s="14">
        <v>2.5239777889954568E-3</v>
      </c>
      <c r="C208" t="s">
        <v>2665</v>
      </c>
      <c r="D208">
        <f t="shared" si="13"/>
        <v>5</v>
      </c>
      <c r="E208" t="str">
        <f t="shared" si="14"/>
        <v xml:space="preserve">(5/1918) </v>
      </c>
      <c r="F208" s="9" t="str">
        <f t="shared" si="15"/>
        <v>0.3%</v>
      </c>
    </row>
    <row r="209" spans="1:6" x14ac:dyDescent="0.25">
      <c r="A209" s="13">
        <f t="shared" si="12"/>
        <v>0.25239777889954568</v>
      </c>
      <c r="B209" s="14">
        <v>2.5239777889954568E-3</v>
      </c>
      <c r="C209" t="s">
        <v>2666</v>
      </c>
      <c r="D209">
        <f t="shared" si="13"/>
        <v>5</v>
      </c>
      <c r="E209" t="str">
        <f t="shared" si="14"/>
        <v xml:space="preserve">(5/1918) </v>
      </c>
      <c r="F209" s="9" t="str">
        <f t="shared" si="15"/>
        <v>0.3%</v>
      </c>
    </row>
    <row r="210" spans="1:6" x14ac:dyDescent="0.25">
      <c r="A210" s="13">
        <f t="shared" si="12"/>
        <v>0.25239777889954568</v>
      </c>
      <c r="B210" s="14">
        <v>2.5239777889954568E-3</v>
      </c>
      <c r="C210" t="s">
        <v>2667</v>
      </c>
      <c r="D210">
        <f t="shared" si="13"/>
        <v>5</v>
      </c>
      <c r="E210" t="str">
        <f t="shared" si="14"/>
        <v xml:space="preserve">(5/1918) </v>
      </c>
      <c r="F210" s="9" t="str">
        <f t="shared" si="15"/>
        <v>0.3%</v>
      </c>
    </row>
    <row r="211" spans="1:6" x14ac:dyDescent="0.25">
      <c r="A211" s="13">
        <f t="shared" si="12"/>
        <v>0.25239777889954568</v>
      </c>
      <c r="B211" s="14">
        <v>2.5239777889954568E-3</v>
      </c>
      <c r="C211" t="s">
        <v>2668</v>
      </c>
      <c r="D211">
        <f t="shared" si="13"/>
        <v>5</v>
      </c>
      <c r="E211" t="str">
        <f t="shared" si="14"/>
        <v xml:space="preserve">(5/1918) </v>
      </c>
      <c r="F211" s="9" t="str">
        <f t="shared" si="15"/>
        <v>0.3%</v>
      </c>
    </row>
    <row r="212" spans="1:6" x14ac:dyDescent="0.25">
      <c r="A212" s="13">
        <f t="shared" si="12"/>
        <v>0.25239777889954568</v>
      </c>
      <c r="B212" s="14">
        <v>2.5239777889954568E-3</v>
      </c>
      <c r="C212" t="s">
        <v>2669</v>
      </c>
      <c r="D212">
        <f t="shared" si="13"/>
        <v>5</v>
      </c>
      <c r="E212" t="str">
        <f t="shared" si="14"/>
        <v xml:space="preserve">(5/1918) </v>
      </c>
      <c r="F212" s="9" t="str">
        <f t="shared" si="15"/>
        <v>0.3%</v>
      </c>
    </row>
    <row r="213" spans="1:6" x14ac:dyDescent="0.25">
      <c r="A213" s="13">
        <f t="shared" si="12"/>
        <v>0.25239777889954568</v>
      </c>
      <c r="B213" s="14">
        <v>2.5239777889954568E-3</v>
      </c>
      <c r="C213" t="s">
        <v>2670</v>
      </c>
      <c r="D213">
        <f t="shared" si="13"/>
        <v>5</v>
      </c>
      <c r="E213" t="str">
        <f t="shared" si="14"/>
        <v xml:space="preserve">(5/1918) </v>
      </c>
      <c r="F213" s="9" t="str">
        <f t="shared" si="15"/>
        <v>0.3%</v>
      </c>
    </row>
    <row r="214" spans="1:6" x14ac:dyDescent="0.25">
      <c r="A214" s="13">
        <f t="shared" si="12"/>
        <v>0.25239777889954568</v>
      </c>
      <c r="B214" s="14">
        <v>2.5239777889954568E-3</v>
      </c>
      <c r="C214" t="s">
        <v>2671</v>
      </c>
      <c r="D214">
        <f t="shared" si="13"/>
        <v>5</v>
      </c>
      <c r="E214" t="str">
        <f t="shared" si="14"/>
        <v xml:space="preserve">(5/1918) </v>
      </c>
      <c r="F214" s="9" t="str">
        <f t="shared" si="15"/>
        <v>0.3%</v>
      </c>
    </row>
    <row r="215" spans="1:6" x14ac:dyDescent="0.25">
      <c r="A215" s="13">
        <f t="shared" si="12"/>
        <v>0.25239777889954568</v>
      </c>
      <c r="B215" s="14">
        <v>2.5239777889954568E-3</v>
      </c>
      <c r="C215" t="s">
        <v>2672</v>
      </c>
      <c r="D215">
        <f t="shared" si="13"/>
        <v>5</v>
      </c>
      <c r="E215" t="str">
        <f t="shared" si="14"/>
        <v xml:space="preserve">(5/1918) </v>
      </c>
      <c r="F215" s="9" t="str">
        <f t="shared" si="15"/>
        <v>0.3%</v>
      </c>
    </row>
    <row r="216" spans="1:6" x14ac:dyDescent="0.25">
      <c r="A216" s="13">
        <f t="shared" si="12"/>
        <v>0.25239777889954568</v>
      </c>
      <c r="B216" s="14">
        <v>2.5239777889954568E-3</v>
      </c>
      <c r="C216" t="s">
        <v>2673</v>
      </c>
      <c r="D216">
        <f t="shared" si="13"/>
        <v>5</v>
      </c>
      <c r="E216" t="str">
        <f t="shared" si="14"/>
        <v xml:space="preserve">(5/1918) </v>
      </c>
      <c r="F216" s="9" t="str">
        <f t="shared" si="15"/>
        <v>0.3%</v>
      </c>
    </row>
    <row r="217" spans="1:6" x14ac:dyDescent="0.25">
      <c r="A217" s="13">
        <f t="shared" si="12"/>
        <v>0.25239777889954568</v>
      </c>
      <c r="B217" s="14">
        <v>2.5239777889954568E-3</v>
      </c>
      <c r="C217" t="s">
        <v>2674</v>
      </c>
      <c r="D217">
        <f t="shared" si="13"/>
        <v>5</v>
      </c>
      <c r="E217" t="str">
        <f t="shared" si="14"/>
        <v xml:space="preserve">(5/1918) </v>
      </c>
      <c r="F217" s="9" t="str">
        <f t="shared" si="15"/>
        <v>0.3%</v>
      </c>
    </row>
    <row r="218" spans="1:6" x14ac:dyDescent="0.25">
      <c r="A218" s="13">
        <f t="shared" si="12"/>
        <v>0.25239777889954568</v>
      </c>
      <c r="B218" s="14">
        <v>2.5239777889954568E-3</v>
      </c>
      <c r="C218" t="s">
        <v>2675</v>
      </c>
      <c r="D218">
        <f t="shared" si="13"/>
        <v>5</v>
      </c>
      <c r="E218" t="str">
        <f t="shared" si="14"/>
        <v xml:space="preserve">(5/1918) </v>
      </c>
      <c r="F218" s="9" t="str">
        <f t="shared" si="15"/>
        <v>0.3%</v>
      </c>
    </row>
    <row r="219" spans="1:6" x14ac:dyDescent="0.25">
      <c r="A219" s="13">
        <f t="shared" si="12"/>
        <v>0.25239777889954568</v>
      </c>
      <c r="B219" s="14">
        <v>2.5239777889954568E-3</v>
      </c>
      <c r="C219" t="s">
        <v>2676</v>
      </c>
      <c r="D219">
        <f t="shared" si="13"/>
        <v>5</v>
      </c>
      <c r="E219" t="str">
        <f t="shared" si="14"/>
        <v xml:space="preserve">(5/1918) </v>
      </c>
      <c r="F219" s="9" t="str">
        <f t="shared" si="15"/>
        <v>0.3%</v>
      </c>
    </row>
    <row r="220" spans="1:6" x14ac:dyDescent="0.25">
      <c r="A220" s="13">
        <f t="shared" si="12"/>
        <v>0.25239777889954568</v>
      </c>
      <c r="B220" s="14">
        <v>2.5239777889954568E-3</v>
      </c>
      <c r="C220" t="s">
        <v>2677</v>
      </c>
      <c r="D220">
        <f t="shared" si="13"/>
        <v>5</v>
      </c>
      <c r="E220" t="str">
        <f t="shared" si="14"/>
        <v xml:space="preserve">(5/1918) </v>
      </c>
      <c r="F220" s="9" t="str">
        <f t="shared" si="15"/>
        <v>0.3%</v>
      </c>
    </row>
    <row r="221" spans="1:6" x14ac:dyDescent="0.25">
      <c r="A221" s="13">
        <f t="shared" si="12"/>
        <v>0.25239777889954568</v>
      </c>
      <c r="B221" s="14">
        <v>2.5239777889954568E-3</v>
      </c>
      <c r="C221" t="s">
        <v>2678</v>
      </c>
      <c r="D221">
        <f t="shared" si="13"/>
        <v>5</v>
      </c>
      <c r="E221" t="str">
        <f t="shared" si="14"/>
        <v xml:space="preserve">(5/1918) </v>
      </c>
      <c r="F221" s="9" t="str">
        <f t="shared" si="15"/>
        <v>0.3%</v>
      </c>
    </row>
    <row r="222" spans="1:6" x14ac:dyDescent="0.25">
      <c r="A222" s="13">
        <f t="shared" si="12"/>
        <v>0.25239777889954568</v>
      </c>
      <c r="B222" s="14">
        <v>2.5239777889954568E-3</v>
      </c>
      <c r="C222" t="s">
        <v>2679</v>
      </c>
      <c r="D222">
        <f t="shared" si="13"/>
        <v>5</v>
      </c>
      <c r="E222" t="str">
        <f t="shared" si="14"/>
        <v xml:space="preserve">(5/1918) </v>
      </c>
      <c r="F222" s="9" t="str">
        <f t="shared" si="15"/>
        <v>0.3%</v>
      </c>
    </row>
    <row r="223" spans="1:6" x14ac:dyDescent="0.25">
      <c r="A223" s="13">
        <f t="shared" si="12"/>
        <v>0.25239777889954568</v>
      </c>
      <c r="B223" s="14">
        <v>2.5239777889954568E-3</v>
      </c>
      <c r="C223" t="s">
        <v>2680</v>
      </c>
      <c r="D223">
        <f t="shared" si="13"/>
        <v>5</v>
      </c>
      <c r="E223" t="str">
        <f t="shared" si="14"/>
        <v xml:space="preserve">(5/1918) </v>
      </c>
      <c r="F223" s="9" t="str">
        <f t="shared" si="15"/>
        <v>0.3%</v>
      </c>
    </row>
    <row r="224" spans="1:6" x14ac:dyDescent="0.25">
      <c r="A224" s="13">
        <f t="shared" si="12"/>
        <v>0.25239777889954568</v>
      </c>
      <c r="B224" s="14">
        <v>2.5239777889954568E-3</v>
      </c>
      <c r="C224" t="s">
        <v>2681</v>
      </c>
      <c r="D224">
        <f t="shared" si="13"/>
        <v>5</v>
      </c>
      <c r="E224" t="str">
        <f t="shared" si="14"/>
        <v xml:space="preserve">(5/1918) </v>
      </c>
      <c r="F224" s="9" t="str">
        <f t="shared" si="15"/>
        <v>0.3%</v>
      </c>
    </row>
    <row r="225" spans="1:6" x14ac:dyDescent="0.25">
      <c r="A225" s="13">
        <f t="shared" si="12"/>
        <v>0.25239777889954568</v>
      </c>
      <c r="B225" s="14">
        <v>2.5239777889954568E-3</v>
      </c>
      <c r="C225" t="s">
        <v>2682</v>
      </c>
      <c r="D225">
        <f t="shared" si="13"/>
        <v>5</v>
      </c>
      <c r="E225" t="str">
        <f t="shared" si="14"/>
        <v xml:space="preserve">(5/1918) </v>
      </c>
      <c r="F225" s="9" t="str">
        <f t="shared" si="15"/>
        <v>0.3%</v>
      </c>
    </row>
    <row r="226" spans="1:6" x14ac:dyDescent="0.25">
      <c r="A226" s="13">
        <f t="shared" si="12"/>
        <v>0.25239777889954568</v>
      </c>
      <c r="B226" s="14">
        <v>2.5239777889954568E-3</v>
      </c>
      <c r="C226" t="s">
        <v>2683</v>
      </c>
      <c r="D226">
        <f t="shared" si="13"/>
        <v>5</v>
      </c>
      <c r="E226" t="str">
        <f t="shared" si="14"/>
        <v xml:space="preserve">(5/1918) </v>
      </c>
      <c r="F226" s="9" t="str">
        <f t="shared" si="15"/>
        <v>0.3%</v>
      </c>
    </row>
    <row r="227" spans="1:6" x14ac:dyDescent="0.25">
      <c r="A227" s="13">
        <f t="shared" si="12"/>
        <v>0.25239777889954568</v>
      </c>
      <c r="B227" s="14">
        <v>2.5239777889954568E-3</v>
      </c>
      <c r="C227" t="s">
        <v>2684</v>
      </c>
      <c r="D227">
        <f t="shared" si="13"/>
        <v>5</v>
      </c>
      <c r="E227" t="str">
        <f t="shared" si="14"/>
        <v xml:space="preserve">(5/1918) </v>
      </c>
      <c r="F227" s="9" t="str">
        <f t="shared" si="15"/>
        <v>0.3%</v>
      </c>
    </row>
    <row r="228" spans="1:6" x14ac:dyDescent="0.25">
      <c r="A228" s="13">
        <f t="shared" si="12"/>
        <v>0.25239777889954568</v>
      </c>
      <c r="B228" s="14">
        <v>2.5239777889954568E-3</v>
      </c>
      <c r="C228" t="s">
        <v>2685</v>
      </c>
      <c r="D228">
        <f t="shared" si="13"/>
        <v>5</v>
      </c>
      <c r="E228" t="str">
        <f t="shared" si="14"/>
        <v xml:space="preserve">(5/1918) </v>
      </c>
      <c r="F228" s="9" t="str">
        <f t="shared" si="15"/>
        <v>0.3%</v>
      </c>
    </row>
    <row r="229" spans="1:6" x14ac:dyDescent="0.25">
      <c r="A229" s="13">
        <f t="shared" si="12"/>
        <v>0.25239777889954568</v>
      </c>
      <c r="B229" s="14">
        <v>2.5239777889954568E-3</v>
      </c>
      <c r="C229" t="s">
        <v>2686</v>
      </c>
      <c r="D229">
        <f t="shared" si="13"/>
        <v>5</v>
      </c>
      <c r="E229" t="str">
        <f t="shared" si="14"/>
        <v xml:space="preserve">(5/1918) </v>
      </c>
      <c r="F229" s="9" t="str">
        <f t="shared" si="15"/>
        <v>0.3%</v>
      </c>
    </row>
    <row r="230" spans="1:6" x14ac:dyDescent="0.25">
      <c r="A230" s="13">
        <f t="shared" si="12"/>
        <v>0.25239777889954568</v>
      </c>
      <c r="B230" s="14">
        <v>2.5239777889954568E-3</v>
      </c>
      <c r="C230" t="s">
        <v>2687</v>
      </c>
      <c r="D230">
        <f t="shared" si="13"/>
        <v>5</v>
      </c>
      <c r="E230" t="str">
        <f t="shared" si="14"/>
        <v xml:space="preserve">(5/1918) </v>
      </c>
      <c r="F230" s="9" t="str">
        <f t="shared" si="15"/>
        <v>0.3%</v>
      </c>
    </row>
    <row r="231" spans="1:6" x14ac:dyDescent="0.25">
      <c r="A231" s="13">
        <f t="shared" si="12"/>
        <v>0.25239777889954568</v>
      </c>
      <c r="B231" s="14">
        <v>2.5239777889954568E-3</v>
      </c>
      <c r="C231" t="s">
        <v>2688</v>
      </c>
      <c r="D231">
        <f t="shared" si="13"/>
        <v>5</v>
      </c>
      <c r="E231" t="str">
        <f t="shared" si="14"/>
        <v xml:space="preserve">(5/1918) </v>
      </c>
      <c r="F231" s="9" t="str">
        <f t="shared" si="15"/>
        <v>0.3%</v>
      </c>
    </row>
    <row r="232" spans="1:6" x14ac:dyDescent="0.25">
      <c r="A232" s="13">
        <f t="shared" si="12"/>
        <v>0.25239777889954568</v>
      </c>
      <c r="B232" s="14">
        <v>2.5239777889954568E-3</v>
      </c>
      <c r="C232" t="s">
        <v>2689</v>
      </c>
      <c r="D232">
        <f t="shared" si="13"/>
        <v>5</v>
      </c>
      <c r="E232" t="str">
        <f t="shared" si="14"/>
        <v xml:space="preserve">(5/1918) </v>
      </c>
      <c r="F232" s="9" t="str">
        <f t="shared" si="15"/>
        <v>0.3%</v>
      </c>
    </row>
    <row r="233" spans="1:6" x14ac:dyDescent="0.25">
      <c r="A233" s="13">
        <f t="shared" si="12"/>
        <v>0.25239777889954568</v>
      </c>
      <c r="B233" s="14">
        <v>2.5239777889954568E-3</v>
      </c>
      <c r="C233" t="s">
        <v>2690</v>
      </c>
      <c r="D233">
        <f t="shared" si="13"/>
        <v>5</v>
      </c>
      <c r="E233" t="str">
        <f t="shared" si="14"/>
        <v xml:space="preserve">(5/1918) </v>
      </c>
      <c r="F233" s="9" t="str">
        <f t="shared" si="15"/>
        <v>0.3%</v>
      </c>
    </row>
    <row r="234" spans="1:6" x14ac:dyDescent="0.25">
      <c r="A234" s="13">
        <f t="shared" si="12"/>
        <v>0.25239777889954568</v>
      </c>
      <c r="B234" s="14">
        <v>2.5239777889954568E-3</v>
      </c>
      <c r="C234" t="s">
        <v>2691</v>
      </c>
      <c r="D234">
        <f t="shared" si="13"/>
        <v>5</v>
      </c>
      <c r="E234" t="str">
        <f t="shared" si="14"/>
        <v xml:space="preserve">(5/1918) </v>
      </c>
      <c r="F234" s="9" t="str">
        <f t="shared" si="15"/>
        <v>0.3%</v>
      </c>
    </row>
    <row r="235" spans="1:6" x14ac:dyDescent="0.25">
      <c r="A235" s="13">
        <f t="shared" si="12"/>
        <v>0.25239777889954568</v>
      </c>
      <c r="B235" s="14">
        <v>2.5239777889954568E-3</v>
      </c>
      <c r="C235" t="s">
        <v>2692</v>
      </c>
      <c r="D235">
        <f t="shared" si="13"/>
        <v>5</v>
      </c>
      <c r="E235" t="str">
        <f t="shared" si="14"/>
        <v xml:space="preserve">(5/1918) </v>
      </c>
      <c r="F235" s="9" t="str">
        <f t="shared" si="15"/>
        <v>0.3%</v>
      </c>
    </row>
    <row r="236" spans="1:6" x14ac:dyDescent="0.25">
      <c r="A236" s="13">
        <f t="shared" si="12"/>
        <v>0.25239777889954568</v>
      </c>
      <c r="B236" s="14">
        <v>2.5239777889954568E-3</v>
      </c>
      <c r="C236" t="s">
        <v>2693</v>
      </c>
      <c r="D236">
        <f t="shared" si="13"/>
        <v>5</v>
      </c>
      <c r="E236" t="str">
        <f t="shared" si="14"/>
        <v xml:space="preserve">(5/1918) </v>
      </c>
      <c r="F236" s="9" t="str">
        <f t="shared" si="15"/>
        <v>0.3%</v>
      </c>
    </row>
    <row r="237" spans="1:6" x14ac:dyDescent="0.25">
      <c r="A237" s="13">
        <f t="shared" si="12"/>
        <v>0.25239777889954568</v>
      </c>
      <c r="B237" s="14">
        <v>2.5239777889954568E-3</v>
      </c>
      <c r="C237" t="s">
        <v>2694</v>
      </c>
      <c r="D237">
        <f t="shared" si="13"/>
        <v>5</v>
      </c>
      <c r="E237" t="str">
        <f t="shared" si="14"/>
        <v xml:space="preserve">(5/1918) </v>
      </c>
      <c r="F237" s="9" t="str">
        <f t="shared" si="15"/>
        <v>0.3%</v>
      </c>
    </row>
    <row r="238" spans="1:6" x14ac:dyDescent="0.25">
      <c r="A238" s="13">
        <f t="shared" si="12"/>
        <v>0.25239777889954568</v>
      </c>
      <c r="B238" s="14">
        <v>2.5239777889954568E-3</v>
      </c>
      <c r="C238" t="s">
        <v>2695</v>
      </c>
      <c r="D238">
        <f t="shared" si="13"/>
        <v>5</v>
      </c>
      <c r="E238" t="str">
        <f t="shared" si="14"/>
        <v xml:space="preserve">(5/1918) </v>
      </c>
      <c r="F238" s="9" t="str">
        <f t="shared" si="15"/>
        <v>0.3%</v>
      </c>
    </row>
    <row r="239" spans="1:6" x14ac:dyDescent="0.25">
      <c r="A239" s="13">
        <f t="shared" si="12"/>
        <v>0.25239777889954568</v>
      </c>
      <c r="B239" s="14">
        <v>2.5239777889954568E-3</v>
      </c>
      <c r="C239" t="s">
        <v>2696</v>
      </c>
      <c r="D239">
        <f t="shared" si="13"/>
        <v>5</v>
      </c>
      <c r="E239" t="str">
        <f t="shared" si="14"/>
        <v xml:space="preserve">(5/1918) </v>
      </c>
      <c r="F239" s="9" t="str">
        <f t="shared" si="15"/>
        <v>0.3%</v>
      </c>
    </row>
    <row r="240" spans="1:6" x14ac:dyDescent="0.25">
      <c r="A240" s="13">
        <f t="shared" si="12"/>
        <v>0.25239777889954568</v>
      </c>
      <c r="B240" s="14">
        <v>2.5239777889954568E-3</v>
      </c>
      <c r="C240" t="s">
        <v>2697</v>
      </c>
      <c r="D240">
        <f t="shared" si="13"/>
        <v>5</v>
      </c>
      <c r="E240" t="str">
        <f t="shared" si="14"/>
        <v xml:space="preserve">(5/1918) </v>
      </c>
      <c r="F240" s="9" t="str">
        <f t="shared" si="15"/>
        <v>0.3%</v>
      </c>
    </row>
    <row r="241" spans="1:6" x14ac:dyDescent="0.25">
      <c r="A241" s="13">
        <f t="shared" si="12"/>
        <v>0.25239777889954568</v>
      </c>
      <c r="B241" s="14">
        <v>2.5239777889954568E-3</v>
      </c>
      <c r="C241" t="s">
        <v>2698</v>
      </c>
      <c r="D241">
        <f t="shared" si="13"/>
        <v>5</v>
      </c>
      <c r="E241" t="str">
        <f t="shared" si="14"/>
        <v xml:space="preserve">(5/1918) </v>
      </c>
      <c r="F241" s="9" t="str">
        <f t="shared" si="15"/>
        <v>0.3%</v>
      </c>
    </row>
    <row r="242" spans="1:6" x14ac:dyDescent="0.25">
      <c r="A242" s="13">
        <f t="shared" si="12"/>
        <v>0.25239777889954568</v>
      </c>
      <c r="B242" s="14">
        <v>2.5239777889954568E-3</v>
      </c>
      <c r="C242" t="s">
        <v>2699</v>
      </c>
      <c r="D242">
        <f t="shared" si="13"/>
        <v>5</v>
      </c>
      <c r="E242" t="str">
        <f t="shared" si="14"/>
        <v xml:space="preserve">(5/1918) </v>
      </c>
      <c r="F242" s="9" t="str">
        <f t="shared" si="15"/>
        <v>0.3%</v>
      </c>
    </row>
    <row r="243" spans="1:6" x14ac:dyDescent="0.25">
      <c r="A243" s="13">
        <f t="shared" si="12"/>
        <v>0.25239777889954568</v>
      </c>
      <c r="B243" s="14">
        <v>2.5239777889954568E-3</v>
      </c>
      <c r="C243" t="s">
        <v>2700</v>
      </c>
      <c r="D243">
        <f t="shared" si="13"/>
        <v>5</v>
      </c>
      <c r="E243" t="str">
        <f t="shared" si="14"/>
        <v xml:space="preserve">(5/1918) </v>
      </c>
      <c r="F243" s="9" t="str">
        <f t="shared" si="15"/>
        <v>0.3%</v>
      </c>
    </row>
    <row r="244" spans="1:6" x14ac:dyDescent="0.25">
      <c r="A244" s="13">
        <f t="shared" si="12"/>
        <v>0.25239777889954568</v>
      </c>
      <c r="B244" s="14">
        <v>2.5239777889954568E-3</v>
      </c>
      <c r="C244" t="s">
        <v>2701</v>
      </c>
      <c r="D244">
        <f t="shared" si="13"/>
        <v>5</v>
      </c>
      <c r="E244" t="str">
        <f t="shared" si="14"/>
        <v xml:space="preserve">(5/1918) </v>
      </c>
      <c r="F244" s="9" t="str">
        <f t="shared" si="15"/>
        <v>0.3%</v>
      </c>
    </row>
    <row r="245" spans="1:6" x14ac:dyDescent="0.25">
      <c r="A245" s="13">
        <f t="shared" si="12"/>
        <v>0.25239777889954568</v>
      </c>
      <c r="B245" s="14">
        <v>2.5239777889954568E-3</v>
      </c>
      <c r="C245" t="s">
        <v>2702</v>
      </c>
      <c r="D245">
        <f t="shared" si="13"/>
        <v>5</v>
      </c>
      <c r="E245" t="str">
        <f t="shared" si="14"/>
        <v xml:space="preserve">(5/1918) </v>
      </c>
      <c r="F245" s="9" t="str">
        <f t="shared" si="15"/>
        <v>0.3%</v>
      </c>
    </row>
    <row r="246" spans="1:6" x14ac:dyDescent="0.25">
      <c r="A246" s="13">
        <f t="shared" si="12"/>
        <v>0.25239777889954568</v>
      </c>
      <c r="B246" s="14">
        <v>2.5239777889954568E-3</v>
      </c>
      <c r="C246" t="s">
        <v>2703</v>
      </c>
      <c r="D246">
        <f t="shared" si="13"/>
        <v>5</v>
      </c>
      <c r="E246" t="str">
        <f t="shared" si="14"/>
        <v xml:space="preserve">(5/1918) </v>
      </c>
      <c r="F246" s="9" t="str">
        <f t="shared" si="15"/>
        <v>0.3%</v>
      </c>
    </row>
    <row r="247" spans="1:6" x14ac:dyDescent="0.25">
      <c r="A247" s="13">
        <f t="shared" si="12"/>
        <v>0.25239777889954568</v>
      </c>
      <c r="B247" s="14">
        <v>2.5239777889954568E-3</v>
      </c>
      <c r="C247" t="s">
        <v>2704</v>
      </c>
      <c r="D247">
        <f t="shared" si="13"/>
        <v>5</v>
      </c>
      <c r="E247" t="str">
        <f t="shared" si="14"/>
        <v xml:space="preserve">(5/1918) </v>
      </c>
      <c r="F247" s="9" t="str">
        <f t="shared" si="15"/>
        <v>0.3%</v>
      </c>
    </row>
    <row r="248" spans="1:6" x14ac:dyDescent="0.25">
      <c r="A248" s="13">
        <f t="shared" si="12"/>
        <v>0.25239777889954568</v>
      </c>
      <c r="B248" s="14">
        <v>2.5239777889954568E-3</v>
      </c>
      <c r="C248" t="s">
        <v>2705</v>
      </c>
      <c r="D248">
        <f t="shared" si="13"/>
        <v>5</v>
      </c>
      <c r="E248" t="str">
        <f t="shared" si="14"/>
        <v xml:space="preserve">(5/1918) </v>
      </c>
      <c r="F248" s="9" t="str">
        <f t="shared" si="15"/>
        <v>0.3%</v>
      </c>
    </row>
    <row r="249" spans="1:6" x14ac:dyDescent="0.25">
      <c r="A249" s="13">
        <f t="shared" si="12"/>
        <v>0.25239777889954568</v>
      </c>
      <c r="B249" s="14">
        <v>2.5239777889954568E-3</v>
      </c>
      <c r="C249" t="s">
        <v>2706</v>
      </c>
      <c r="D249">
        <f t="shared" si="13"/>
        <v>5</v>
      </c>
      <c r="E249" t="str">
        <f t="shared" si="14"/>
        <v xml:space="preserve">(5/1918) </v>
      </c>
      <c r="F249" s="9" t="str">
        <f t="shared" si="15"/>
        <v>0.3%</v>
      </c>
    </row>
    <row r="250" spans="1:6" x14ac:dyDescent="0.25">
      <c r="A250" s="13">
        <f t="shared" si="12"/>
        <v>0.25239777889954568</v>
      </c>
      <c r="B250" s="14">
        <v>2.5239777889954568E-3</v>
      </c>
      <c r="C250" t="s">
        <v>2707</v>
      </c>
      <c r="D250">
        <f t="shared" si="13"/>
        <v>5</v>
      </c>
      <c r="E250" t="str">
        <f t="shared" si="14"/>
        <v xml:space="preserve">(5/1918) </v>
      </c>
      <c r="F250" s="9" t="str">
        <f t="shared" si="15"/>
        <v>0.3%</v>
      </c>
    </row>
    <row r="251" spans="1:6" x14ac:dyDescent="0.25">
      <c r="A251" s="13">
        <f t="shared" si="12"/>
        <v>0.25239777889954568</v>
      </c>
      <c r="B251" s="14">
        <v>2.5239777889954568E-3</v>
      </c>
      <c r="C251" t="s">
        <v>2708</v>
      </c>
      <c r="D251">
        <f t="shared" si="13"/>
        <v>5</v>
      </c>
      <c r="E251" t="str">
        <f t="shared" si="14"/>
        <v xml:space="preserve">(5/1918) </v>
      </c>
      <c r="F251" s="9" t="str">
        <f t="shared" si="15"/>
        <v>0.3%</v>
      </c>
    </row>
    <row r="252" spans="1:6" x14ac:dyDescent="0.25">
      <c r="A252" s="13">
        <f t="shared" si="12"/>
        <v>0.25239777889954568</v>
      </c>
      <c r="B252" s="14">
        <v>2.5239777889954568E-3</v>
      </c>
      <c r="C252" t="s">
        <v>2709</v>
      </c>
      <c r="D252">
        <f t="shared" si="13"/>
        <v>5</v>
      </c>
      <c r="E252" t="str">
        <f t="shared" si="14"/>
        <v xml:space="preserve">(5/1918) </v>
      </c>
      <c r="F252" s="9" t="str">
        <f t="shared" si="15"/>
        <v>0.3%</v>
      </c>
    </row>
    <row r="253" spans="1:6" x14ac:dyDescent="0.25">
      <c r="A253" s="13">
        <f t="shared" si="12"/>
        <v>0.25239777889954568</v>
      </c>
      <c r="B253" s="14">
        <v>2.5239777889954568E-3</v>
      </c>
      <c r="C253" t="s">
        <v>2710</v>
      </c>
      <c r="D253">
        <f t="shared" si="13"/>
        <v>5</v>
      </c>
      <c r="E253" t="str">
        <f t="shared" si="14"/>
        <v xml:space="preserve">(5/1918) </v>
      </c>
      <c r="F253" s="9" t="str">
        <f t="shared" si="15"/>
        <v>0.3%</v>
      </c>
    </row>
    <row r="254" spans="1:6" x14ac:dyDescent="0.25">
      <c r="A254" s="13">
        <f t="shared" si="12"/>
        <v>0.25239777889954568</v>
      </c>
      <c r="B254" s="14">
        <v>2.5239777889954568E-3</v>
      </c>
      <c r="C254" t="s">
        <v>2711</v>
      </c>
      <c r="D254">
        <f t="shared" si="13"/>
        <v>5</v>
      </c>
      <c r="E254" t="str">
        <f t="shared" si="14"/>
        <v xml:space="preserve">(5/1918) </v>
      </c>
      <c r="F254" s="9" t="str">
        <f t="shared" si="15"/>
        <v>0.3%</v>
      </c>
    </row>
    <row r="255" spans="1:6" x14ac:dyDescent="0.25">
      <c r="A255" s="13">
        <f t="shared" si="12"/>
        <v>0.25239777889954568</v>
      </c>
      <c r="B255" s="14">
        <v>2.5239777889954568E-3</v>
      </c>
      <c r="C255" t="s">
        <v>2712</v>
      </c>
      <c r="D255">
        <f t="shared" si="13"/>
        <v>5</v>
      </c>
      <c r="E255" t="str">
        <f t="shared" si="14"/>
        <v xml:space="preserve">(5/1918) </v>
      </c>
      <c r="F255" s="9" t="str">
        <f t="shared" si="15"/>
        <v>0.3%</v>
      </c>
    </row>
    <row r="256" spans="1:6" x14ac:dyDescent="0.25">
      <c r="A256" s="13">
        <f t="shared" si="12"/>
        <v>0.25239777889954568</v>
      </c>
      <c r="B256" s="14">
        <v>2.5239777889954568E-3</v>
      </c>
      <c r="C256" t="s">
        <v>2713</v>
      </c>
      <c r="D256">
        <f t="shared" si="13"/>
        <v>5</v>
      </c>
      <c r="E256" t="str">
        <f t="shared" si="14"/>
        <v xml:space="preserve">(5/1918) </v>
      </c>
      <c r="F256" s="9" t="str">
        <f t="shared" si="15"/>
        <v>0.3%</v>
      </c>
    </row>
    <row r="257" spans="1:6" x14ac:dyDescent="0.25">
      <c r="A257" s="13">
        <f t="shared" si="12"/>
        <v>0.25239777889954568</v>
      </c>
      <c r="B257" s="14">
        <v>2.5239777889954568E-3</v>
      </c>
      <c r="C257" t="s">
        <v>2714</v>
      </c>
      <c r="D257">
        <f t="shared" si="13"/>
        <v>5</v>
      </c>
      <c r="E257" t="str">
        <f t="shared" si="14"/>
        <v xml:space="preserve">(5/1918) </v>
      </c>
      <c r="F257" s="9" t="str">
        <f t="shared" si="15"/>
        <v>0.3%</v>
      </c>
    </row>
    <row r="258" spans="1:6" x14ac:dyDescent="0.25">
      <c r="A258" s="13">
        <f t="shared" si="12"/>
        <v>0.25239777889954568</v>
      </c>
      <c r="B258" s="14">
        <v>2.5239777889954568E-3</v>
      </c>
      <c r="C258" t="s">
        <v>2715</v>
      </c>
      <c r="D258">
        <f t="shared" si="13"/>
        <v>5</v>
      </c>
      <c r="E258" t="str">
        <f t="shared" si="14"/>
        <v xml:space="preserve">(5/1918) </v>
      </c>
      <c r="F258" s="9" t="str">
        <f t="shared" si="15"/>
        <v>0.3%</v>
      </c>
    </row>
    <row r="259" spans="1:6" x14ac:dyDescent="0.25">
      <c r="A259" s="13">
        <f t="shared" ref="A259:A322" si="16">B259*100</f>
        <v>0.25239777889954568</v>
      </c>
      <c r="B259" s="14">
        <v>2.5239777889954568E-3</v>
      </c>
      <c r="C259" t="s">
        <v>2716</v>
      </c>
      <c r="D259">
        <f t="shared" ref="D259:D322" si="17">B259*1981</f>
        <v>5</v>
      </c>
      <c r="E259" t="str">
        <f t="shared" ref="E259:E322" si="18">"("&amp;D259&amp;"/1918) "</f>
        <v xml:space="preserve">(5/1918) </v>
      </c>
      <c r="F259" s="9" t="str">
        <f t="shared" ref="F259:F322" si="19">TEXT(D259/1918, "0.0%")</f>
        <v>0.3%</v>
      </c>
    </row>
    <row r="260" spans="1:6" x14ac:dyDescent="0.25">
      <c r="A260" s="13">
        <f t="shared" si="16"/>
        <v>0.25239777889954568</v>
      </c>
      <c r="B260" s="14">
        <v>2.5239777889954568E-3</v>
      </c>
      <c r="C260" t="s">
        <v>2717</v>
      </c>
      <c r="D260">
        <f t="shared" si="17"/>
        <v>5</v>
      </c>
      <c r="E260" t="str">
        <f t="shared" si="18"/>
        <v xml:space="preserve">(5/1918) </v>
      </c>
      <c r="F260" s="9" t="str">
        <f t="shared" si="19"/>
        <v>0.3%</v>
      </c>
    </row>
    <row r="261" spans="1:6" x14ac:dyDescent="0.25">
      <c r="A261" s="13">
        <f t="shared" si="16"/>
        <v>0.25239777889954568</v>
      </c>
      <c r="B261" s="14">
        <v>2.5239777889954568E-3</v>
      </c>
      <c r="C261" t="s">
        <v>2718</v>
      </c>
      <c r="D261">
        <f t="shared" si="17"/>
        <v>5</v>
      </c>
      <c r="E261" t="str">
        <f t="shared" si="18"/>
        <v xml:space="preserve">(5/1918) </v>
      </c>
      <c r="F261" s="9" t="str">
        <f t="shared" si="19"/>
        <v>0.3%</v>
      </c>
    </row>
    <row r="262" spans="1:6" x14ac:dyDescent="0.25">
      <c r="A262" s="13">
        <f t="shared" si="16"/>
        <v>0.25239777889954568</v>
      </c>
      <c r="B262" s="14">
        <v>2.5239777889954568E-3</v>
      </c>
      <c r="C262" t="s">
        <v>2719</v>
      </c>
      <c r="D262">
        <f t="shared" si="17"/>
        <v>5</v>
      </c>
      <c r="E262" t="str">
        <f t="shared" si="18"/>
        <v xml:space="preserve">(5/1918) </v>
      </c>
      <c r="F262" s="9" t="str">
        <f t="shared" si="19"/>
        <v>0.3%</v>
      </c>
    </row>
    <row r="263" spans="1:6" x14ac:dyDescent="0.25">
      <c r="A263" s="13">
        <f t="shared" si="16"/>
        <v>0.25239777889954568</v>
      </c>
      <c r="B263" s="14">
        <v>2.5239777889954568E-3</v>
      </c>
      <c r="C263" t="s">
        <v>2720</v>
      </c>
      <c r="D263">
        <f t="shared" si="17"/>
        <v>5</v>
      </c>
      <c r="E263" t="str">
        <f t="shared" si="18"/>
        <v xml:space="preserve">(5/1918) </v>
      </c>
      <c r="F263" s="9" t="str">
        <f t="shared" si="19"/>
        <v>0.3%</v>
      </c>
    </row>
    <row r="264" spans="1:6" x14ac:dyDescent="0.25">
      <c r="A264" s="13">
        <f t="shared" si="16"/>
        <v>0.25239777889954568</v>
      </c>
      <c r="B264" s="14">
        <v>2.5239777889954568E-3</v>
      </c>
      <c r="C264" t="s">
        <v>2721</v>
      </c>
      <c r="D264">
        <f t="shared" si="17"/>
        <v>5</v>
      </c>
      <c r="E264" t="str">
        <f t="shared" si="18"/>
        <v xml:space="preserve">(5/1918) </v>
      </c>
      <c r="F264" s="9" t="str">
        <f t="shared" si="19"/>
        <v>0.3%</v>
      </c>
    </row>
    <row r="265" spans="1:6" x14ac:dyDescent="0.25">
      <c r="A265" s="13">
        <f t="shared" si="16"/>
        <v>0.25239777889954568</v>
      </c>
      <c r="B265" s="14">
        <v>2.5239777889954568E-3</v>
      </c>
      <c r="C265" t="s">
        <v>2722</v>
      </c>
      <c r="D265">
        <f t="shared" si="17"/>
        <v>5</v>
      </c>
      <c r="E265" t="str">
        <f t="shared" si="18"/>
        <v xml:space="preserve">(5/1918) </v>
      </c>
      <c r="F265" s="9" t="str">
        <f t="shared" si="19"/>
        <v>0.3%</v>
      </c>
    </row>
    <row r="266" spans="1:6" x14ac:dyDescent="0.25">
      <c r="A266" s="13">
        <f t="shared" si="16"/>
        <v>0.25239777889954568</v>
      </c>
      <c r="B266" s="14">
        <v>2.5239777889954568E-3</v>
      </c>
      <c r="C266" t="s">
        <v>2723</v>
      </c>
      <c r="D266">
        <f t="shared" si="17"/>
        <v>5</v>
      </c>
      <c r="E266" t="str">
        <f t="shared" si="18"/>
        <v xml:space="preserve">(5/1918) </v>
      </c>
      <c r="F266" s="9" t="str">
        <f t="shared" si="19"/>
        <v>0.3%</v>
      </c>
    </row>
    <row r="267" spans="1:6" x14ac:dyDescent="0.25">
      <c r="A267" s="13">
        <f t="shared" si="16"/>
        <v>0.25239777889954568</v>
      </c>
      <c r="B267" s="14">
        <v>2.5239777889954568E-3</v>
      </c>
      <c r="C267" t="s">
        <v>2724</v>
      </c>
      <c r="D267">
        <f t="shared" si="17"/>
        <v>5</v>
      </c>
      <c r="E267" t="str">
        <f t="shared" si="18"/>
        <v xml:space="preserve">(5/1918) </v>
      </c>
      <c r="F267" s="9" t="str">
        <f t="shared" si="19"/>
        <v>0.3%</v>
      </c>
    </row>
    <row r="268" spans="1:6" x14ac:dyDescent="0.25">
      <c r="A268" s="13">
        <f t="shared" si="16"/>
        <v>0.25239777889954568</v>
      </c>
      <c r="B268" s="14">
        <v>2.5239777889954568E-3</v>
      </c>
      <c r="C268" t="s">
        <v>2725</v>
      </c>
      <c r="D268">
        <f t="shared" si="17"/>
        <v>5</v>
      </c>
      <c r="E268" t="str">
        <f t="shared" si="18"/>
        <v xml:space="preserve">(5/1918) </v>
      </c>
      <c r="F268" s="9" t="str">
        <f t="shared" si="19"/>
        <v>0.3%</v>
      </c>
    </row>
    <row r="269" spans="1:6" x14ac:dyDescent="0.25">
      <c r="A269" s="13">
        <f t="shared" si="16"/>
        <v>0.25239777889954568</v>
      </c>
      <c r="B269" s="14">
        <v>2.5239777889954568E-3</v>
      </c>
      <c r="C269" t="s">
        <v>2726</v>
      </c>
      <c r="D269">
        <f t="shared" si="17"/>
        <v>5</v>
      </c>
      <c r="E269" t="str">
        <f t="shared" si="18"/>
        <v xml:space="preserve">(5/1918) </v>
      </c>
      <c r="F269" s="9" t="str">
        <f t="shared" si="19"/>
        <v>0.3%</v>
      </c>
    </row>
    <row r="270" spans="1:6" x14ac:dyDescent="0.25">
      <c r="A270" s="13">
        <f t="shared" si="16"/>
        <v>0.25239777889954568</v>
      </c>
      <c r="B270" s="14">
        <v>2.5239777889954568E-3</v>
      </c>
      <c r="C270" t="s">
        <v>2727</v>
      </c>
      <c r="D270">
        <f t="shared" si="17"/>
        <v>5</v>
      </c>
      <c r="E270" t="str">
        <f t="shared" si="18"/>
        <v xml:space="preserve">(5/1918) </v>
      </c>
      <c r="F270" s="9" t="str">
        <f t="shared" si="19"/>
        <v>0.3%</v>
      </c>
    </row>
    <row r="271" spans="1:6" x14ac:dyDescent="0.25">
      <c r="A271" s="13">
        <f t="shared" si="16"/>
        <v>0.25239777889954568</v>
      </c>
      <c r="B271" s="14">
        <v>2.5239777889954568E-3</v>
      </c>
      <c r="C271" t="s">
        <v>2728</v>
      </c>
      <c r="D271">
        <f t="shared" si="17"/>
        <v>5</v>
      </c>
      <c r="E271" t="str">
        <f t="shared" si="18"/>
        <v xml:space="preserve">(5/1918) </v>
      </c>
      <c r="F271" s="9" t="str">
        <f t="shared" si="19"/>
        <v>0.3%</v>
      </c>
    </row>
    <row r="272" spans="1:6" x14ac:dyDescent="0.25">
      <c r="A272" s="13">
        <f t="shared" si="16"/>
        <v>0.2019182231196365</v>
      </c>
      <c r="B272" s="14">
        <v>2.019182231196365E-3</v>
      </c>
      <c r="C272" t="s">
        <v>2729</v>
      </c>
      <c r="D272">
        <f t="shared" si="17"/>
        <v>3.9999999999999991</v>
      </c>
      <c r="E272" t="str">
        <f t="shared" si="18"/>
        <v xml:space="preserve">(4/1918) </v>
      </c>
      <c r="F272" s="9" t="str">
        <f t="shared" si="19"/>
        <v>0.2%</v>
      </c>
    </row>
    <row r="273" spans="1:6" x14ac:dyDescent="0.25">
      <c r="A273" s="13">
        <f t="shared" si="16"/>
        <v>0.2019182231196365</v>
      </c>
      <c r="B273" s="14">
        <v>2.019182231196365E-3</v>
      </c>
      <c r="C273" t="s">
        <v>2730</v>
      </c>
      <c r="D273">
        <f t="shared" si="17"/>
        <v>3.9999999999999991</v>
      </c>
      <c r="E273" t="str">
        <f t="shared" si="18"/>
        <v xml:space="preserve">(4/1918) </v>
      </c>
      <c r="F273" s="9" t="str">
        <f t="shared" si="19"/>
        <v>0.2%</v>
      </c>
    </row>
    <row r="274" spans="1:6" x14ac:dyDescent="0.25">
      <c r="A274" s="13">
        <f t="shared" si="16"/>
        <v>0.2019182231196365</v>
      </c>
      <c r="B274" s="14">
        <v>2.019182231196365E-3</v>
      </c>
      <c r="C274" t="s">
        <v>2731</v>
      </c>
      <c r="D274">
        <f t="shared" si="17"/>
        <v>3.9999999999999991</v>
      </c>
      <c r="E274" t="str">
        <f t="shared" si="18"/>
        <v xml:space="preserve">(4/1918) </v>
      </c>
      <c r="F274" s="9" t="str">
        <f t="shared" si="19"/>
        <v>0.2%</v>
      </c>
    </row>
    <row r="275" spans="1:6" x14ac:dyDescent="0.25">
      <c r="A275" s="13">
        <f t="shared" si="16"/>
        <v>0.2019182231196365</v>
      </c>
      <c r="B275" s="14">
        <v>2.019182231196365E-3</v>
      </c>
      <c r="C275" t="s">
        <v>2732</v>
      </c>
      <c r="D275">
        <f t="shared" si="17"/>
        <v>3.9999999999999991</v>
      </c>
      <c r="E275" t="str">
        <f t="shared" si="18"/>
        <v xml:space="preserve">(4/1918) </v>
      </c>
      <c r="F275" s="9" t="str">
        <f t="shared" si="19"/>
        <v>0.2%</v>
      </c>
    </row>
    <row r="276" spans="1:6" x14ac:dyDescent="0.25">
      <c r="A276" s="13">
        <f t="shared" si="16"/>
        <v>0.2019182231196365</v>
      </c>
      <c r="B276" s="14">
        <v>2.019182231196365E-3</v>
      </c>
      <c r="C276" t="s">
        <v>2733</v>
      </c>
      <c r="D276">
        <f t="shared" si="17"/>
        <v>3.9999999999999991</v>
      </c>
      <c r="E276" t="str">
        <f t="shared" si="18"/>
        <v xml:space="preserve">(4/1918) </v>
      </c>
      <c r="F276" s="9" t="str">
        <f t="shared" si="19"/>
        <v>0.2%</v>
      </c>
    </row>
    <row r="277" spans="1:6" x14ac:dyDescent="0.25">
      <c r="A277" s="13">
        <f t="shared" si="16"/>
        <v>0.2019182231196365</v>
      </c>
      <c r="B277" s="14">
        <v>2.019182231196365E-3</v>
      </c>
      <c r="C277" t="s">
        <v>2734</v>
      </c>
      <c r="D277">
        <f t="shared" si="17"/>
        <v>3.9999999999999991</v>
      </c>
      <c r="E277" t="str">
        <f t="shared" si="18"/>
        <v xml:space="preserve">(4/1918) </v>
      </c>
      <c r="F277" s="9" t="str">
        <f t="shared" si="19"/>
        <v>0.2%</v>
      </c>
    </row>
    <row r="278" spans="1:6" x14ac:dyDescent="0.25">
      <c r="A278" s="13">
        <f t="shared" si="16"/>
        <v>0.2019182231196365</v>
      </c>
      <c r="B278" s="14">
        <v>2.019182231196365E-3</v>
      </c>
      <c r="C278" t="s">
        <v>2735</v>
      </c>
      <c r="D278">
        <f t="shared" si="17"/>
        <v>3.9999999999999991</v>
      </c>
      <c r="E278" t="str">
        <f t="shared" si="18"/>
        <v xml:space="preserve">(4/1918) </v>
      </c>
      <c r="F278" s="9" t="str">
        <f t="shared" si="19"/>
        <v>0.2%</v>
      </c>
    </row>
    <row r="279" spans="1:6" x14ac:dyDescent="0.25">
      <c r="A279" s="13">
        <f t="shared" si="16"/>
        <v>0.2019182231196365</v>
      </c>
      <c r="B279" s="14">
        <v>2.019182231196365E-3</v>
      </c>
      <c r="C279" t="s">
        <v>2736</v>
      </c>
      <c r="D279">
        <f t="shared" si="17"/>
        <v>3.9999999999999991</v>
      </c>
      <c r="E279" t="str">
        <f t="shared" si="18"/>
        <v xml:space="preserve">(4/1918) </v>
      </c>
      <c r="F279" s="9" t="str">
        <f t="shared" si="19"/>
        <v>0.2%</v>
      </c>
    </row>
    <row r="280" spans="1:6" x14ac:dyDescent="0.25">
      <c r="A280" s="13">
        <f t="shared" si="16"/>
        <v>0.2019182231196365</v>
      </c>
      <c r="B280" s="14">
        <v>2.019182231196365E-3</v>
      </c>
      <c r="C280" t="s">
        <v>2737</v>
      </c>
      <c r="D280">
        <f t="shared" si="17"/>
        <v>3.9999999999999991</v>
      </c>
      <c r="E280" t="str">
        <f t="shared" si="18"/>
        <v xml:space="preserve">(4/1918) </v>
      </c>
      <c r="F280" s="9" t="str">
        <f t="shared" si="19"/>
        <v>0.2%</v>
      </c>
    </row>
    <row r="281" spans="1:6" x14ac:dyDescent="0.25">
      <c r="A281" s="13">
        <f t="shared" si="16"/>
        <v>0.2019182231196365</v>
      </c>
      <c r="B281" s="14">
        <v>2.019182231196365E-3</v>
      </c>
      <c r="C281" t="s">
        <v>2738</v>
      </c>
      <c r="D281">
        <f t="shared" si="17"/>
        <v>3.9999999999999991</v>
      </c>
      <c r="E281" t="str">
        <f t="shared" si="18"/>
        <v xml:space="preserve">(4/1918) </v>
      </c>
      <c r="F281" s="9" t="str">
        <f t="shared" si="19"/>
        <v>0.2%</v>
      </c>
    </row>
    <row r="282" spans="1:6" x14ac:dyDescent="0.25">
      <c r="A282" s="13">
        <f t="shared" si="16"/>
        <v>0.2019182231196365</v>
      </c>
      <c r="B282" s="14">
        <v>2.019182231196365E-3</v>
      </c>
      <c r="C282" t="s">
        <v>2739</v>
      </c>
      <c r="D282">
        <f t="shared" si="17"/>
        <v>3.9999999999999991</v>
      </c>
      <c r="E282" t="str">
        <f t="shared" si="18"/>
        <v xml:space="preserve">(4/1918) </v>
      </c>
      <c r="F282" s="9" t="str">
        <f t="shared" si="19"/>
        <v>0.2%</v>
      </c>
    </row>
    <row r="283" spans="1:6" x14ac:dyDescent="0.25">
      <c r="A283" s="13">
        <f t="shared" si="16"/>
        <v>0.2019182231196365</v>
      </c>
      <c r="B283" s="14">
        <v>2.019182231196365E-3</v>
      </c>
      <c r="C283" t="s">
        <v>2740</v>
      </c>
      <c r="D283">
        <f t="shared" si="17"/>
        <v>3.9999999999999991</v>
      </c>
      <c r="E283" t="str">
        <f t="shared" si="18"/>
        <v xml:space="preserve">(4/1918) </v>
      </c>
      <c r="F283" s="9" t="str">
        <f t="shared" si="19"/>
        <v>0.2%</v>
      </c>
    </row>
    <row r="284" spans="1:6" x14ac:dyDescent="0.25">
      <c r="A284" s="13">
        <f t="shared" si="16"/>
        <v>0.2019182231196365</v>
      </c>
      <c r="B284" s="14">
        <v>2.019182231196365E-3</v>
      </c>
      <c r="C284" t="s">
        <v>2741</v>
      </c>
      <c r="D284">
        <f t="shared" si="17"/>
        <v>3.9999999999999991</v>
      </c>
      <c r="E284" t="str">
        <f t="shared" si="18"/>
        <v xml:space="preserve">(4/1918) </v>
      </c>
      <c r="F284" s="9" t="str">
        <f t="shared" si="19"/>
        <v>0.2%</v>
      </c>
    </row>
    <row r="285" spans="1:6" x14ac:dyDescent="0.25">
      <c r="A285" s="13">
        <f t="shared" si="16"/>
        <v>0.2019182231196365</v>
      </c>
      <c r="B285" s="14">
        <v>2.019182231196365E-3</v>
      </c>
      <c r="C285" t="s">
        <v>2742</v>
      </c>
      <c r="D285">
        <f t="shared" si="17"/>
        <v>3.9999999999999991</v>
      </c>
      <c r="E285" t="str">
        <f t="shared" si="18"/>
        <v xml:space="preserve">(4/1918) </v>
      </c>
      <c r="F285" s="9" t="str">
        <f t="shared" si="19"/>
        <v>0.2%</v>
      </c>
    </row>
    <row r="286" spans="1:6" x14ac:dyDescent="0.25">
      <c r="A286" s="13">
        <f t="shared" si="16"/>
        <v>0.2019182231196365</v>
      </c>
      <c r="B286" s="14">
        <v>2.019182231196365E-3</v>
      </c>
      <c r="C286" t="s">
        <v>2743</v>
      </c>
      <c r="D286">
        <f t="shared" si="17"/>
        <v>3.9999999999999991</v>
      </c>
      <c r="E286" t="str">
        <f t="shared" si="18"/>
        <v xml:space="preserve">(4/1918) </v>
      </c>
      <c r="F286" s="9" t="str">
        <f t="shared" si="19"/>
        <v>0.2%</v>
      </c>
    </row>
    <row r="287" spans="1:6" x14ac:dyDescent="0.25">
      <c r="A287" s="13">
        <f t="shared" si="16"/>
        <v>0.2019182231196365</v>
      </c>
      <c r="B287" s="14">
        <v>2.019182231196365E-3</v>
      </c>
      <c r="C287" t="s">
        <v>2744</v>
      </c>
      <c r="D287">
        <f t="shared" si="17"/>
        <v>3.9999999999999991</v>
      </c>
      <c r="E287" t="str">
        <f t="shared" si="18"/>
        <v xml:space="preserve">(4/1918) </v>
      </c>
      <c r="F287" s="9" t="str">
        <f t="shared" si="19"/>
        <v>0.2%</v>
      </c>
    </row>
    <row r="288" spans="1:6" x14ac:dyDescent="0.25">
      <c r="A288" s="13">
        <f t="shared" si="16"/>
        <v>0.2019182231196365</v>
      </c>
      <c r="B288" s="14">
        <v>2.019182231196365E-3</v>
      </c>
      <c r="C288" t="s">
        <v>2745</v>
      </c>
      <c r="D288">
        <f t="shared" si="17"/>
        <v>3.9999999999999991</v>
      </c>
      <c r="E288" t="str">
        <f t="shared" si="18"/>
        <v xml:space="preserve">(4/1918) </v>
      </c>
      <c r="F288" s="9" t="str">
        <f t="shared" si="19"/>
        <v>0.2%</v>
      </c>
    </row>
    <row r="289" spans="1:6" x14ac:dyDescent="0.25">
      <c r="A289" s="13">
        <f t="shared" si="16"/>
        <v>0.2019182231196365</v>
      </c>
      <c r="B289" s="14">
        <v>2.019182231196365E-3</v>
      </c>
      <c r="C289" t="s">
        <v>2746</v>
      </c>
      <c r="D289">
        <f t="shared" si="17"/>
        <v>3.9999999999999991</v>
      </c>
      <c r="E289" t="str">
        <f t="shared" si="18"/>
        <v xml:space="preserve">(4/1918) </v>
      </c>
      <c r="F289" s="9" t="str">
        <f t="shared" si="19"/>
        <v>0.2%</v>
      </c>
    </row>
    <row r="290" spans="1:6" x14ac:dyDescent="0.25">
      <c r="A290" s="13">
        <f t="shared" si="16"/>
        <v>0.2019182231196365</v>
      </c>
      <c r="B290" s="14">
        <v>2.019182231196365E-3</v>
      </c>
      <c r="C290" t="s">
        <v>2747</v>
      </c>
      <c r="D290">
        <f t="shared" si="17"/>
        <v>3.9999999999999991</v>
      </c>
      <c r="E290" t="str">
        <f t="shared" si="18"/>
        <v xml:space="preserve">(4/1918) </v>
      </c>
      <c r="F290" s="9" t="str">
        <f t="shared" si="19"/>
        <v>0.2%</v>
      </c>
    </row>
    <row r="291" spans="1:6" x14ac:dyDescent="0.25">
      <c r="A291" s="13">
        <f t="shared" si="16"/>
        <v>0.2019182231196365</v>
      </c>
      <c r="B291" s="14">
        <v>2.019182231196365E-3</v>
      </c>
      <c r="C291" t="s">
        <v>2748</v>
      </c>
      <c r="D291">
        <f t="shared" si="17"/>
        <v>3.9999999999999991</v>
      </c>
      <c r="E291" t="str">
        <f t="shared" si="18"/>
        <v xml:space="preserve">(4/1918) </v>
      </c>
      <c r="F291" s="9" t="str">
        <f t="shared" si="19"/>
        <v>0.2%</v>
      </c>
    </row>
    <row r="292" spans="1:6" x14ac:dyDescent="0.25">
      <c r="A292" s="13">
        <f t="shared" si="16"/>
        <v>0.2019182231196365</v>
      </c>
      <c r="B292" s="14">
        <v>2.019182231196365E-3</v>
      </c>
      <c r="C292" t="s">
        <v>2749</v>
      </c>
      <c r="D292">
        <f t="shared" si="17"/>
        <v>3.9999999999999991</v>
      </c>
      <c r="E292" t="str">
        <f t="shared" si="18"/>
        <v xml:space="preserve">(4/1918) </v>
      </c>
      <c r="F292" s="9" t="str">
        <f t="shared" si="19"/>
        <v>0.2%</v>
      </c>
    </row>
    <row r="293" spans="1:6" x14ac:dyDescent="0.25">
      <c r="A293" s="13">
        <f t="shared" si="16"/>
        <v>0.2019182231196365</v>
      </c>
      <c r="B293" s="14">
        <v>2.019182231196365E-3</v>
      </c>
      <c r="C293" t="s">
        <v>2750</v>
      </c>
      <c r="D293">
        <f t="shared" si="17"/>
        <v>3.9999999999999991</v>
      </c>
      <c r="E293" t="str">
        <f t="shared" si="18"/>
        <v xml:space="preserve">(4/1918) </v>
      </c>
      <c r="F293" s="9" t="str">
        <f t="shared" si="19"/>
        <v>0.2%</v>
      </c>
    </row>
    <row r="294" spans="1:6" x14ac:dyDescent="0.25">
      <c r="A294" s="13">
        <f t="shared" si="16"/>
        <v>0.2019182231196365</v>
      </c>
      <c r="B294" s="14">
        <v>2.019182231196365E-3</v>
      </c>
      <c r="C294" t="s">
        <v>2751</v>
      </c>
      <c r="D294">
        <f t="shared" si="17"/>
        <v>3.9999999999999991</v>
      </c>
      <c r="E294" t="str">
        <f t="shared" si="18"/>
        <v xml:space="preserve">(4/1918) </v>
      </c>
      <c r="F294" s="9" t="str">
        <f t="shared" si="19"/>
        <v>0.2%</v>
      </c>
    </row>
    <row r="295" spans="1:6" x14ac:dyDescent="0.25">
      <c r="A295" s="13">
        <f t="shared" si="16"/>
        <v>0.2019182231196365</v>
      </c>
      <c r="B295" s="14">
        <v>2.019182231196365E-3</v>
      </c>
      <c r="C295" t="s">
        <v>2752</v>
      </c>
      <c r="D295">
        <f t="shared" si="17"/>
        <v>3.9999999999999991</v>
      </c>
      <c r="E295" t="str">
        <f t="shared" si="18"/>
        <v xml:space="preserve">(4/1918) </v>
      </c>
      <c r="F295" s="9" t="str">
        <f t="shared" si="19"/>
        <v>0.2%</v>
      </c>
    </row>
    <row r="296" spans="1:6" x14ac:dyDescent="0.25">
      <c r="A296" s="13">
        <f t="shared" si="16"/>
        <v>0.2019182231196365</v>
      </c>
      <c r="B296" s="14">
        <v>2.019182231196365E-3</v>
      </c>
      <c r="C296" t="s">
        <v>2753</v>
      </c>
      <c r="D296">
        <f t="shared" si="17"/>
        <v>3.9999999999999991</v>
      </c>
      <c r="E296" t="str">
        <f t="shared" si="18"/>
        <v xml:space="preserve">(4/1918) </v>
      </c>
      <c r="F296" s="9" t="str">
        <f t="shared" si="19"/>
        <v>0.2%</v>
      </c>
    </row>
    <row r="297" spans="1:6" x14ac:dyDescent="0.25">
      <c r="A297" s="13">
        <f t="shared" si="16"/>
        <v>0.2019182231196365</v>
      </c>
      <c r="B297" s="14">
        <v>2.019182231196365E-3</v>
      </c>
      <c r="C297" t="s">
        <v>2754</v>
      </c>
      <c r="D297">
        <f t="shared" si="17"/>
        <v>3.9999999999999991</v>
      </c>
      <c r="E297" t="str">
        <f t="shared" si="18"/>
        <v xml:space="preserve">(4/1918) </v>
      </c>
      <c r="F297" s="9" t="str">
        <f t="shared" si="19"/>
        <v>0.2%</v>
      </c>
    </row>
    <row r="298" spans="1:6" x14ac:dyDescent="0.25">
      <c r="A298" s="13">
        <f t="shared" si="16"/>
        <v>0.2019182231196365</v>
      </c>
      <c r="B298" s="14">
        <v>2.019182231196365E-3</v>
      </c>
      <c r="C298" t="s">
        <v>2755</v>
      </c>
      <c r="D298">
        <f t="shared" si="17"/>
        <v>3.9999999999999991</v>
      </c>
      <c r="E298" t="str">
        <f t="shared" si="18"/>
        <v xml:space="preserve">(4/1918) </v>
      </c>
      <c r="F298" s="9" t="str">
        <f t="shared" si="19"/>
        <v>0.2%</v>
      </c>
    </row>
    <row r="299" spans="1:6" x14ac:dyDescent="0.25">
      <c r="A299" s="13">
        <f t="shared" si="16"/>
        <v>0.2019182231196365</v>
      </c>
      <c r="B299" s="14">
        <v>2.019182231196365E-3</v>
      </c>
      <c r="C299" t="s">
        <v>2756</v>
      </c>
      <c r="D299">
        <f t="shared" si="17"/>
        <v>3.9999999999999991</v>
      </c>
      <c r="E299" t="str">
        <f t="shared" si="18"/>
        <v xml:space="preserve">(4/1918) </v>
      </c>
      <c r="F299" s="9" t="str">
        <f t="shared" si="19"/>
        <v>0.2%</v>
      </c>
    </row>
    <row r="300" spans="1:6" x14ac:dyDescent="0.25">
      <c r="A300" s="13">
        <f t="shared" si="16"/>
        <v>0.2019182231196365</v>
      </c>
      <c r="B300" s="14">
        <v>2.019182231196365E-3</v>
      </c>
      <c r="C300" t="s">
        <v>2757</v>
      </c>
      <c r="D300">
        <f t="shared" si="17"/>
        <v>3.9999999999999991</v>
      </c>
      <c r="E300" t="str">
        <f t="shared" si="18"/>
        <v xml:space="preserve">(4/1918) </v>
      </c>
      <c r="F300" s="9" t="str">
        <f t="shared" si="19"/>
        <v>0.2%</v>
      </c>
    </row>
    <row r="301" spans="1:6" x14ac:dyDescent="0.25">
      <c r="A301" s="13">
        <f t="shared" si="16"/>
        <v>0.2019182231196365</v>
      </c>
      <c r="B301" s="14">
        <v>2.019182231196365E-3</v>
      </c>
      <c r="C301" t="s">
        <v>2758</v>
      </c>
      <c r="D301">
        <f t="shared" si="17"/>
        <v>3.9999999999999991</v>
      </c>
      <c r="E301" t="str">
        <f t="shared" si="18"/>
        <v xml:space="preserve">(4/1918) </v>
      </c>
      <c r="F301" s="9" t="str">
        <f t="shared" si="19"/>
        <v>0.2%</v>
      </c>
    </row>
    <row r="302" spans="1:6" x14ac:dyDescent="0.25">
      <c r="A302" s="13">
        <f t="shared" si="16"/>
        <v>0.2019182231196365</v>
      </c>
      <c r="B302" s="14">
        <v>2.019182231196365E-3</v>
      </c>
      <c r="C302" t="s">
        <v>2759</v>
      </c>
      <c r="D302">
        <f t="shared" si="17"/>
        <v>3.9999999999999991</v>
      </c>
      <c r="E302" t="str">
        <f t="shared" si="18"/>
        <v xml:space="preserve">(4/1918) </v>
      </c>
      <c r="F302" s="9" t="str">
        <f t="shared" si="19"/>
        <v>0.2%</v>
      </c>
    </row>
    <row r="303" spans="1:6" x14ac:dyDescent="0.25">
      <c r="A303" s="13">
        <f t="shared" si="16"/>
        <v>0.2019182231196365</v>
      </c>
      <c r="B303" s="14">
        <v>2.019182231196365E-3</v>
      </c>
      <c r="C303" t="s">
        <v>2760</v>
      </c>
      <c r="D303">
        <f t="shared" si="17"/>
        <v>3.9999999999999991</v>
      </c>
      <c r="E303" t="str">
        <f t="shared" si="18"/>
        <v xml:space="preserve">(4/1918) </v>
      </c>
      <c r="F303" s="9" t="str">
        <f t="shared" si="19"/>
        <v>0.2%</v>
      </c>
    </row>
    <row r="304" spans="1:6" x14ac:dyDescent="0.25">
      <c r="A304" s="13">
        <f t="shared" si="16"/>
        <v>0.2019182231196365</v>
      </c>
      <c r="B304" s="14">
        <v>2.019182231196365E-3</v>
      </c>
      <c r="C304" t="s">
        <v>2761</v>
      </c>
      <c r="D304">
        <f t="shared" si="17"/>
        <v>3.9999999999999991</v>
      </c>
      <c r="E304" t="str">
        <f t="shared" si="18"/>
        <v xml:space="preserve">(4/1918) </v>
      </c>
      <c r="F304" s="9" t="str">
        <f t="shared" si="19"/>
        <v>0.2%</v>
      </c>
    </row>
    <row r="305" spans="1:6" x14ac:dyDescent="0.25">
      <c r="A305" s="13">
        <f t="shared" si="16"/>
        <v>0.2019182231196365</v>
      </c>
      <c r="B305" s="14">
        <v>2.019182231196365E-3</v>
      </c>
      <c r="C305" t="s">
        <v>2762</v>
      </c>
      <c r="D305">
        <f t="shared" si="17"/>
        <v>3.9999999999999991</v>
      </c>
      <c r="E305" t="str">
        <f t="shared" si="18"/>
        <v xml:space="preserve">(4/1918) </v>
      </c>
      <c r="F305" s="9" t="str">
        <f t="shared" si="19"/>
        <v>0.2%</v>
      </c>
    </row>
    <row r="306" spans="1:6" x14ac:dyDescent="0.25">
      <c r="A306" s="13">
        <f t="shared" si="16"/>
        <v>0.2019182231196365</v>
      </c>
      <c r="B306" s="14">
        <v>2.019182231196365E-3</v>
      </c>
      <c r="C306" t="s">
        <v>2763</v>
      </c>
      <c r="D306">
        <f t="shared" si="17"/>
        <v>3.9999999999999991</v>
      </c>
      <c r="E306" t="str">
        <f t="shared" si="18"/>
        <v xml:space="preserve">(4/1918) </v>
      </c>
      <c r="F306" s="9" t="str">
        <f t="shared" si="19"/>
        <v>0.2%</v>
      </c>
    </row>
    <row r="307" spans="1:6" x14ac:dyDescent="0.25">
      <c r="A307" s="13">
        <f t="shared" si="16"/>
        <v>0.2019182231196365</v>
      </c>
      <c r="B307" s="14">
        <v>2.019182231196365E-3</v>
      </c>
      <c r="C307" t="s">
        <v>2764</v>
      </c>
      <c r="D307">
        <f t="shared" si="17"/>
        <v>3.9999999999999991</v>
      </c>
      <c r="E307" t="str">
        <f t="shared" si="18"/>
        <v xml:space="preserve">(4/1918) </v>
      </c>
      <c r="F307" s="9" t="str">
        <f t="shared" si="19"/>
        <v>0.2%</v>
      </c>
    </row>
    <row r="308" spans="1:6" x14ac:dyDescent="0.25">
      <c r="A308" s="13">
        <f t="shared" si="16"/>
        <v>0.2019182231196365</v>
      </c>
      <c r="B308" s="14">
        <v>2.019182231196365E-3</v>
      </c>
      <c r="C308" t="s">
        <v>2765</v>
      </c>
      <c r="D308">
        <f t="shared" si="17"/>
        <v>3.9999999999999991</v>
      </c>
      <c r="E308" t="str">
        <f t="shared" si="18"/>
        <v xml:space="preserve">(4/1918) </v>
      </c>
      <c r="F308" s="9" t="str">
        <f t="shared" si="19"/>
        <v>0.2%</v>
      </c>
    </row>
    <row r="309" spans="1:6" x14ac:dyDescent="0.25">
      <c r="A309" s="13">
        <f t="shared" si="16"/>
        <v>0.2019182231196365</v>
      </c>
      <c r="B309" s="14">
        <v>2.019182231196365E-3</v>
      </c>
      <c r="C309" t="s">
        <v>2766</v>
      </c>
      <c r="D309">
        <f t="shared" si="17"/>
        <v>3.9999999999999991</v>
      </c>
      <c r="E309" t="str">
        <f t="shared" si="18"/>
        <v xml:space="preserve">(4/1918) </v>
      </c>
      <c r="F309" s="9" t="str">
        <f t="shared" si="19"/>
        <v>0.2%</v>
      </c>
    </row>
    <row r="310" spans="1:6" x14ac:dyDescent="0.25">
      <c r="A310" s="13">
        <f t="shared" si="16"/>
        <v>0.2019182231196365</v>
      </c>
      <c r="B310" s="14">
        <v>2.019182231196365E-3</v>
      </c>
      <c r="C310" t="s">
        <v>2767</v>
      </c>
      <c r="D310">
        <f t="shared" si="17"/>
        <v>3.9999999999999991</v>
      </c>
      <c r="E310" t="str">
        <f t="shared" si="18"/>
        <v xml:space="preserve">(4/1918) </v>
      </c>
      <c r="F310" s="9" t="str">
        <f t="shared" si="19"/>
        <v>0.2%</v>
      </c>
    </row>
    <row r="311" spans="1:6" x14ac:dyDescent="0.25">
      <c r="A311" s="13">
        <f t="shared" si="16"/>
        <v>0.2019182231196365</v>
      </c>
      <c r="B311" s="14">
        <v>2.019182231196365E-3</v>
      </c>
      <c r="C311" t="s">
        <v>2768</v>
      </c>
      <c r="D311">
        <f t="shared" si="17"/>
        <v>3.9999999999999991</v>
      </c>
      <c r="E311" t="str">
        <f t="shared" si="18"/>
        <v xml:space="preserve">(4/1918) </v>
      </c>
      <c r="F311" s="9" t="str">
        <f t="shared" si="19"/>
        <v>0.2%</v>
      </c>
    </row>
    <row r="312" spans="1:6" x14ac:dyDescent="0.25">
      <c r="A312" s="13">
        <f t="shared" si="16"/>
        <v>0.2019182231196365</v>
      </c>
      <c r="B312" s="14">
        <v>2.019182231196365E-3</v>
      </c>
      <c r="C312" t="s">
        <v>2769</v>
      </c>
      <c r="D312">
        <f t="shared" si="17"/>
        <v>3.9999999999999991</v>
      </c>
      <c r="E312" t="str">
        <f t="shared" si="18"/>
        <v xml:space="preserve">(4/1918) </v>
      </c>
      <c r="F312" s="9" t="str">
        <f t="shared" si="19"/>
        <v>0.2%</v>
      </c>
    </row>
    <row r="313" spans="1:6" x14ac:dyDescent="0.25">
      <c r="A313" s="13">
        <f t="shared" si="16"/>
        <v>0.2019182231196365</v>
      </c>
      <c r="B313" s="14">
        <v>2.019182231196365E-3</v>
      </c>
      <c r="C313" t="s">
        <v>2770</v>
      </c>
      <c r="D313">
        <f t="shared" si="17"/>
        <v>3.9999999999999991</v>
      </c>
      <c r="E313" t="str">
        <f t="shared" si="18"/>
        <v xml:space="preserve">(4/1918) </v>
      </c>
      <c r="F313" s="9" t="str">
        <f t="shared" si="19"/>
        <v>0.2%</v>
      </c>
    </row>
    <row r="314" spans="1:6" x14ac:dyDescent="0.25">
      <c r="A314" s="13">
        <f t="shared" si="16"/>
        <v>0.2019182231196365</v>
      </c>
      <c r="B314" s="14">
        <v>2.019182231196365E-3</v>
      </c>
      <c r="C314" t="s">
        <v>2771</v>
      </c>
      <c r="D314">
        <f t="shared" si="17"/>
        <v>3.9999999999999991</v>
      </c>
      <c r="E314" t="str">
        <f t="shared" si="18"/>
        <v xml:space="preserve">(4/1918) </v>
      </c>
      <c r="F314" s="9" t="str">
        <f t="shared" si="19"/>
        <v>0.2%</v>
      </c>
    </row>
    <row r="315" spans="1:6" x14ac:dyDescent="0.25">
      <c r="A315" s="13">
        <f t="shared" si="16"/>
        <v>0.2019182231196365</v>
      </c>
      <c r="B315" s="14">
        <v>2.019182231196365E-3</v>
      </c>
      <c r="C315" t="s">
        <v>2772</v>
      </c>
      <c r="D315">
        <f t="shared" si="17"/>
        <v>3.9999999999999991</v>
      </c>
      <c r="E315" t="str">
        <f t="shared" si="18"/>
        <v xml:space="preserve">(4/1918) </v>
      </c>
      <c r="F315" s="9" t="str">
        <f t="shared" si="19"/>
        <v>0.2%</v>
      </c>
    </row>
    <row r="316" spans="1:6" x14ac:dyDescent="0.25">
      <c r="A316" s="13">
        <f t="shared" si="16"/>
        <v>0.2019182231196365</v>
      </c>
      <c r="B316" s="14">
        <v>2.019182231196365E-3</v>
      </c>
      <c r="C316" t="s">
        <v>2773</v>
      </c>
      <c r="D316">
        <f t="shared" si="17"/>
        <v>3.9999999999999991</v>
      </c>
      <c r="E316" t="str">
        <f t="shared" si="18"/>
        <v xml:space="preserve">(4/1918) </v>
      </c>
      <c r="F316" s="9" t="str">
        <f t="shared" si="19"/>
        <v>0.2%</v>
      </c>
    </row>
    <row r="317" spans="1:6" x14ac:dyDescent="0.25">
      <c r="A317" s="13">
        <f t="shared" si="16"/>
        <v>0.2019182231196365</v>
      </c>
      <c r="B317" s="14">
        <v>2.019182231196365E-3</v>
      </c>
      <c r="C317" t="s">
        <v>2774</v>
      </c>
      <c r="D317">
        <f t="shared" si="17"/>
        <v>3.9999999999999991</v>
      </c>
      <c r="E317" t="str">
        <f t="shared" si="18"/>
        <v xml:space="preserve">(4/1918) </v>
      </c>
      <c r="F317" s="9" t="str">
        <f t="shared" si="19"/>
        <v>0.2%</v>
      </c>
    </row>
    <row r="318" spans="1:6" x14ac:dyDescent="0.25">
      <c r="A318" s="13">
        <f t="shared" si="16"/>
        <v>0.2019182231196365</v>
      </c>
      <c r="B318" s="14">
        <v>2.019182231196365E-3</v>
      </c>
      <c r="C318" t="s">
        <v>2775</v>
      </c>
      <c r="D318">
        <f t="shared" si="17"/>
        <v>3.9999999999999991</v>
      </c>
      <c r="E318" t="str">
        <f t="shared" si="18"/>
        <v xml:space="preserve">(4/1918) </v>
      </c>
      <c r="F318" s="9" t="str">
        <f t="shared" si="19"/>
        <v>0.2%</v>
      </c>
    </row>
    <row r="319" spans="1:6" x14ac:dyDescent="0.25">
      <c r="A319" s="13">
        <f t="shared" si="16"/>
        <v>0.2019182231196365</v>
      </c>
      <c r="B319" s="14">
        <v>2.019182231196365E-3</v>
      </c>
      <c r="C319" t="s">
        <v>2776</v>
      </c>
      <c r="D319">
        <f t="shared" si="17"/>
        <v>3.9999999999999991</v>
      </c>
      <c r="E319" t="str">
        <f t="shared" si="18"/>
        <v xml:space="preserve">(4/1918) </v>
      </c>
      <c r="F319" s="9" t="str">
        <f t="shared" si="19"/>
        <v>0.2%</v>
      </c>
    </row>
    <row r="320" spans="1:6" x14ac:dyDescent="0.25">
      <c r="A320" s="13">
        <f t="shared" si="16"/>
        <v>0.2019182231196365</v>
      </c>
      <c r="B320" s="14">
        <v>2.019182231196365E-3</v>
      </c>
      <c r="C320" t="s">
        <v>2777</v>
      </c>
      <c r="D320">
        <f t="shared" si="17"/>
        <v>3.9999999999999991</v>
      </c>
      <c r="E320" t="str">
        <f t="shared" si="18"/>
        <v xml:space="preserve">(4/1918) </v>
      </c>
      <c r="F320" s="9" t="str">
        <f t="shared" si="19"/>
        <v>0.2%</v>
      </c>
    </row>
    <row r="321" spans="1:6" x14ac:dyDescent="0.25">
      <c r="A321" s="13">
        <f t="shared" si="16"/>
        <v>0.2019182231196365</v>
      </c>
      <c r="B321" s="14">
        <v>2.019182231196365E-3</v>
      </c>
      <c r="C321" t="s">
        <v>2778</v>
      </c>
      <c r="D321">
        <f t="shared" si="17"/>
        <v>3.9999999999999991</v>
      </c>
      <c r="E321" t="str">
        <f t="shared" si="18"/>
        <v xml:space="preserve">(4/1918) </v>
      </c>
      <c r="F321" s="9" t="str">
        <f t="shared" si="19"/>
        <v>0.2%</v>
      </c>
    </row>
    <row r="322" spans="1:6" x14ac:dyDescent="0.25">
      <c r="A322" s="13">
        <f t="shared" si="16"/>
        <v>0.2019182231196365</v>
      </c>
      <c r="B322" s="14">
        <v>2.019182231196365E-3</v>
      </c>
      <c r="C322" t="s">
        <v>2779</v>
      </c>
      <c r="D322">
        <f t="shared" si="17"/>
        <v>3.9999999999999991</v>
      </c>
      <c r="E322" t="str">
        <f t="shared" si="18"/>
        <v xml:space="preserve">(4/1918) </v>
      </c>
      <c r="F322" s="9" t="str">
        <f t="shared" si="19"/>
        <v>0.2%</v>
      </c>
    </row>
    <row r="323" spans="1:6" x14ac:dyDescent="0.25">
      <c r="A323" s="13">
        <f t="shared" ref="A323:A386" si="20">B323*100</f>
        <v>0.2019182231196365</v>
      </c>
      <c r="B323" s="14">
        <v>2.019182231196365E-3</v>
      </c>
      <c r="C323" t="s">
        <v>2780</v>
      </c>
      <c r="D323">
        <f t="shared" ref="D323:D386" si="21">B323*1981</f>
        <v>3.9999999999999991</v>
      </c>
      <c r="E323" t="str">
        <f t="shared" ref="E323:E386" si="22">"("&amp;D323&amp;"/1918) "</f>
        <v xml:space="preserve">(4/1918) </v>
      </c>
      <c r="F323" s="9" t="str">
        <f t="shared" ref="F323:F386" si="23">TEXT(D323/1918, "0.0%")</f>
        <v>0.2%</v>
      </c>
    </row>
    <row r="324" spans="1:6" x14ac:dyDescent="0.25">
      <c r="A324" s="13">
        <f t="shared" si="20"/>
        <v>0.2019182231196365</v>
      </c>
      <c r="B324" s="14">
        <v>2.019182231196365E-3</v>
      </c>
      <c r="C324" t="s">
        <v>2781</v>
      </c>
      <c r="D324">
        <f t="shared" si="21"/>
        <v>3.9999999999999991</v>
      </c>
      <c r="E324" t="str">
        <f t="shared" si="22"/>
        <v xml:space="preserve">(4/1918) </v>
      </c>
      <c r="F324" s="9" t="str">
        <f t="shared" si="23"/>
        <v>0.2%</v>
      </c>
    </row>
    <row r="325" spans="1:6" x14ac:dyDescent="0.25">
      <c r="A325" s="13">
        <f t="shared" si="20"/>
        <v>0.2019182231196365</v>
      </c>
      <c r="B325" s="14">
        <v>2.019182231196365E-3</v>
      </c>
      <c r="C325" t="s">
        <v>2782</v>
      </c>
      <c r="D325">
        <f t="shared" si="21"/>
        <v>3.9999999999999991</v>
      </c>
      <c r="E325" t="str">
        <f t="shared" si="22"/>
        <v xml:space="preserve">(4/1918) </v>
      </c>
      <c r="F325" s="9" t="str">
        <f t="shared" si="23"/>
        <v>0.2%</v>
      </c>
    </row>
    <row r="326" spans="1:6" x14ac:dyDescent="0.25">
      <c r="A326" s="13">
        <f t="shared" si="20"/>
        <v>0.2019182231196365</v>
      </c>
      <c r="B326" s="14">
        <v>2.019182231196365E-3</v>
      </c>
      <c r="C326" t="s">
        <v>2783</v>
      </c>
      <c r="D326">
        <f t="shared" si="21"/>
        <v>3.9999999999999991</v>
      </c>
      <c r="E326" t="str">
        <f t="shared" si="22"/>
        <v xml:space="preserve">(4/1918) </v>
      </c>
      <c r="F326" s="9" t="str">
        <f t="shared" si="23"/>
        <v>0.2%</v>
      </c>
    </row>
    <row r="327" spans="1:6" x14ac:dyDescent="0.25">
      <c r="A327" s="13">
        <f t="shared" si="20"/>
        <v>0.2019182231196365</v>
      </c>
      <c r="B327" s="14">
        <v>2.019182231196365E-3</v>
      </c>
      <c r="C327" t="s">
        <v>2784</v>
      </c>
      <c r="D327">
        <f t="shared" si="21"/>
        <v>3.9999999999999991</v>
      </c>
      <c r="E327" t="str">
        <f t="shared" si="22"/>
        <v xml:space="preserve">(4/1918) </v>
      </c>
      <c r="F327" s="9" t="str">
        <f t="shared" si="23"/>
        <v>0.2%</v>
      </c>
    </row>
    <row r="328" spans="1:6" x14ac:dyDescent="0.25">
      <c r="A328" s="13">
        <f t="shared" si="20"/>
        <v>0.2019182231196365</v>
      </c>
      <c r="B328" s="14">
        <v>2.019182231196365E-3</v>
      </c>
      <c r="C328" t="s">
        <v>2785</v>
      </c>
      <c r="D328">
        <f t="shared" si="21"/>
        <v>3.9999999999999991</v>
      </c>
      <c r="E328" t="str">
        <f t="shared" si="22"/>
        <v xml:space="preserve">(4/1918) </v>
      </c>
      <c r="F328" s="9" t="str">
        <f t="shared" si="23"/>
        <v>0.2%</v>
      </c>
    </row>
    <row r="329" spans="1:6" x14ac:dyDescent="0.25">
      <c r="A329" s="13">
        <f t="shared" si="20"/>
        <v>0.2019182231196365</v>
      </c>
      <c r="B329" s="14">
        <v>2.019182231196365E-3</v>
      </c>
      <c r="C329" t="s">
        <v>2786</v>
      </c>
      <c r="D329">
        <f t="shared" si="21"/>
        <v>3.9999999999999991</v>
      </c>
      <c r="E329" t="str">
        <f t="shared" si="22"/>
        <v xml:space="preserve">(4/1918) </v>
      </c>
      <c r="F329" s="9" t="str">
        <f t="shared" si="23"/>
        <v>0.2%</v>
      </c>
    </row>
    <row r="330" spans="1:6" x14ac:dyDescent="0.25">
      <c r="A330" s="13">
        <f t="shared" si="20"/>
        <v>0.2019182231196365</v>
      </c>
      <c r="B330" s="14">
        <v>2.019182231196365E-3</v>
      </c>
      <c r="C330" t="s">
        <v>2787</v>
      </c>
      <c r="D330">
        <f t="shared" si="21"/>
        <v>3.9999999999999991</v>
      </c>
      <c r="E330" t="str">
        <f t="shared" si="22"/>
        <v xml:space="preserve">(4/1918) </v>
      </c>
      <c r="F330" s="9" t="str">
        <f t="shared" si="23"/>
        <v>0.2%</v>
      </c>
    </row>
    <row r="331" spans="1:6" x14ac:dyDescent="0.25">
      <c r="A331" s="13">
        <f t="shared" si="20"/>
        <v>0.2019182231196365</v>
      </c>
      <c r="B331" s="14">
        <v>2.019182231196365E-3</v>
      </c>
      <c r="C331" t="s">
        <v>2788</v>
      </c>
      <c r="D331">
        <f t="shared" si="21"/>
        <v>3.9999999999999991</v>
      </c>
      <c r="E331" t="str">
        <f t="shared" si="22"/>
        <v xml:space="preserve">(4/1918) </v>
      </c>
      <c r="F331" s="9" t="str">
        <f t="shared" si="23"/>
        <v>0.2%</v>
      </c>
    </row>
    <row r="332" spans="1:6" x14ac:dyDescent="0.25">
      <c r="A332" s="13">
        <f t="shared" si="20"/>
        <v>0.2019182231196365</v>
      </c>
      <c r="B332" s="14">
        <v>2.019182231196365E-3</v>
      </c>
      <c r="C332" t="s">
        <v>2789</v>
      </c>
      <c r="D332">
        <f t="shared" si="21"/>
        <v>3.9999999999999991</v>
      </c>
      <c r="E332" t="str">
        <f t="shared" si="22"/>
        <v xml:space="preserve">(4/1918) </v>
      </c>
      <c r="F332" s="9" t="str">
        <f t="shared" si="23"/>
        <v>0.2%</v>
      </c>
    </row>
    <row r="333" spans="1:6" x14ac:dyDescent="0.25">
      <c r="A333" s="13">
        <f t="shared" si="20"/>
        <v>0.2019182231196365</v>
      </c>
      <c r="B333" s="14">
        <v>2.019182231196365E-3</v>
      </c>
      <c r="C333" t="s">
        <v>2790</v>
      </c>
      <c r="D333">
        <f t="shared" si="21"/>
        <v>3.9999999999999991</v>
      </c>
      <c r="E333" t="str">
        <f t="shared" si="22"/>
        <v xml:space="preserve">(4/1918) </v>
      </c>
      <c r="F333" s="9" t="str">
        <f t="shared" si="23"/>
        <v>0.2%</v>
      </c>
    </row>
    <row r="334" spans="1:6" x14ac:dyDescent="0.25">
      <c r="A334" s="13">
        <f t="shared" si="20"/>
        <v>0.2019182231196365</v>
      </c>
      <c r="B334" s="14">
        <v>2.019182231196365E-3</v>
      </c>
      <c r="C334" t="s">
        <v>2791</v>
      </c>
      <c r="D334">
        <f t="shared" si="21"/>
        <v>3.9999999999999991</v>
      </c>
      <c r="E334" t="str">
        <f t="shared" si="22"/>
        <v xml:space="preserve">(4/1918) </v>
      </c>
      <c r="F334" s="9" t="str">
        <f t="shared" si="23"/>
        <v>0.2%</v>
      </c>
    </row>
    <row r="335" spans="1:6" x14ac:dyDescent="0.25">
      <c r="A335" s="13">
        <f t="shared" si="20"/>
        <v>0.2019182231196365</v>
      </c>
      <c r="B335" s="14">
        <v>2.019182231196365E-3</v>
      </c>
      <c r="C335" t="s">
        <v>2792</v>
      </c>
      <c r="D335">
        <f t="shared" si="21"/>
        <v>3.9999999999999991</v>
      </c>
      <c r="E335" t="str">
        <f t="shared" si="22"/>
        <v xml:space="preserve">(4/1918) </v>
      </c>
      <c r="F335" s="9" t="str">
        <f t="shared" si="23"/>
        <v>0.2%</v>
      </c>
    </row>
    <row r="336" spans="1:6" x14ac:dyDescent="0.25">
      <c r="A336" s="13">
        <f t="shared" si="20"/>
        <v>0.2019182231196365</v>
      </c>
      <c r="B336" s="14">
        <v>2.019182231196365E-3</v>
      </c>
      <c r="C336" t="s">
        <v>2793</v>
      </c>
      <c r="D336">
        <f t="shared" si="21"/>
        <v>3.9999999999999991</v>
      </c>
      <c r="E336" t="str">
        <f t="shared" si="22"/>
        <v xml:space="preserve">(4/1918) </v>
      </c>
      <c r="F336" s="9" t="str">
        <f t="shared" si="23"/>
        <v>0.2%</v>
      </c>
    </row>
    <row r="337" spans="1:6" x14ac:dyDescent="0.25">
      <c r="A337" s="13">
        <f t="shared" si="20"/>
        <v>0.2019182231196365</v>
      </c>
      <c r="B337" s="14">
        <v>2.019182231196365E-3</v>
      </c>
      <c r="C337" t="s">
        <v>2794</v>
      </c>
      <c r="D337">
        <f t="shared" si="21"/>
        <v>3.9999999999999991</v>
      </c>
      <c r="E337" t="str">
        <f t="shared" si="22"/>
        <v xml:space="preserve">(4/1918) </v>
      </c>
      <c r="F337" s="9" t="str">
        <f t="shared" si="23"/>
        <v>0.2%</v>
      </c>
    </row>
    <row r="338" spans="1:6" x14ac:dyDescent="0.25">
      <c r="A338" s="13">
        <f t="shared" si="20"/>
        <v>0.2019182231196365</v>
      </c>
      <c r="B338" s="14">
        <v>2.019182231196365E-3</v>
      </c>
      <c r="C338" t="s">
        <v>2795</v>
      </c>
      <c r="D338">
        <f t="shared" si="21"/>
        <v>3.9999999999999991</v>
      </c>
      <c r="E338" t="str">
        <f t="shared" si="22"/>
        <v xml:space="preserve">(4/1918) </v>
      </c>
      <c r="F338" s="9" t="str">
        <f t="shared" si="23"/>
        <v>0.2%</v>
      </c>
    </row>
    <row r="339" spans="1:6" x14ac:dyDescent="0.25">
      <c r="A339" s="13">
        <f t="shared" si="20"/>
        <v>0.2019182231196365</v>
      </c>
      <c r="B339" s="14">
        <v>2.019182231196365E-3</v>
      </c>
      <c r="C339" t="s">
        <v>2796</v>
      </c>
      <c r="D339">
        <f t="shared" si="21"/>
        <v>3.9999999999999991</v>
      </c>
      <c r="E339" t="str">
        <f t="shared" si="22"/>
        <v xml:space="preserve">(4/1918) </v>
      </c>
      <c r="F339" s="9" t="str">
        <f t="shared" si="23"/>
        <v>0.2%</v>
      </c>
    </row>
    <row r="340" spans="1:6" x14ac:dyDescent="0.25">
      <c r="A340" s="13">
        <f t="shared" si="20"/>
        <v>0.2019182231196365</v>
      </c>
      <c r="B340" s="14">
        <v>2.019182231196365E-3</v>
      </c>
      <c r="C340" t="s">
        <v>2797</v>
      </c>
      <c r="D340">
        <f t="shared" si="21"/>
        <v>3.9999999999999991</v>
      </c>
      <c r="E340" t="str">
        <f t="shared" si="22"/>
        <v xml:space="preserve">(4/1918) </v>
      </c>
      <c r="F340" s="9" t="str">
        <f t="shared" si="23"/>
        <v>0.2%</v>
      </c>
    </row>
    <row r="341" spans="1:6" x14ac:dyDescent="0.25">
      <c r="A341" s="13">
        <f t="shared" si="20"/>
        <v>0.2019182231196365</v>
      </c>
      <c r="B341" s="14">
        <v>2.019182231196365E-3</v>
      </c>
      <c r="C341" t="s">
        <v>2798</v>
      </c>
      <c r="D341">
        <f t="shared" si="21"/>
        <v>3.9999999999999991</v>
      </c>
      <c r="E341" t="str">
        <f t="shared" si="22"/>
        <v xml:space="preserve">(4/1918) </v>
      </c>
      <c r="F341" s="9" t="str">
        <f t="shared" si="23"/>
        <v>0.2%</v>
      </c>
    </row>
    <row r="342" spans="1:6" x14ac:dyDescent="0.25">
      <c r="A342" s="13">
        <f t="shared" si="20"/>
        <v>0.2019182231196365</v>
      </c>
      <c r="B342" s="14">
        <v>2.019182231196365E-3</v>
      </c>
      <c r="C342" t="s">
        <v>2799</v>
      </c>
      <c r="D342">
        <f t="shared" si="21"/>
        <v>3.9999999999999991</v>
      </c>
      <c r="E342" t="str">
        <f t="shared" si="22"/>
        <v xml:space="preserve">(4/1918) </v>
      </c>
      <c r="F342" s="9" t="str">
        <f t="shared" si="23"/>
        <v>0.2%</v>
      </c>
    </row>
    <row r="343" spans="1:6" x14ac:dyDescent="0.25">
      <c r="A343" s="13">
        <f t="shared" si="20"/>
        <v>0.2019182231196365</v>
      </c>
      <c r="B343" s="14">
        <v>2.019182231196365E-3</v>
      </c>
      <c r="C343" t="s">
        <v>2800</v>
      </c>
      <c r="D343">
        <f t="shared" si="21"/>
        <v>3.9999999999999991</v>
      </c>
      <c r="E343" t="str">
        <f t="shared" si="22"/>
        <v xml:space="preserve">(4/1918) </v>
      </c>
      <c r="F343" s="9" t="str">
        <f t="shared" si="23"/>
        <v>0.2%</v>
      </c>
    </row>
    <row r="344" spans="1:6" x14ac:dyDescent="0.25">
      <c r="A344" s="13">
        <f t="shared" si="20"/>
        <v>0.2019182231196365</v>
      </c>
      <c r="B344" s="14">
        <v>2.019182231196365E-3</v>
      </c>
      <c r="C344" t="s">
        <v>2801</v>
      </c>
      <c r="D344">
        <f t="shared" si="21"/>
        <v>3.9999999999999991</v>
      </c>
      <c r="E344" t="str">
        <f t="shared" si="22"/>
        <v xml:space="preserve">(4/1918) </v>
      </c>
      <c r="F344" s="9" t="str">
        <f t="shared" si="23"/>
        <v>0.2%</v>
      </c>
    </row>
    <row r="345" spans="1:6" x14ac:dyDescent="0.25">
      <c r="A345" s="13">
        <f t="shared" si="20"/>
        <v>0.2019182231196365</v>
      </c>
      <c r="B345" s="14">
        <v>2.019182231196365E-3</v>
      </c>
      <c r="C345" t="s">
        <v>2802</v>
      </c>
      <c r="D345">
        <f t="shared" si="21"/>
        <v>3.9999999999999991</v>
      </c>
      <c r="E345" t="str">
        <f t="shared" si="22"/>
        <v xml:space="preserve">(4/1918) </v>
      </c>
      <c r="F345" s="9" t="str">
        <f t="shared" si="23"/>
        <v>0.2%</v>
      </c>
    </row>
    <row r="346" spans="1:6" x14ac:dyDescent="0.25">
      <c r="A346" s="13">
        <f t="shared" si="20"/>
        <v>0.2019182231196365</v>
      </c>
      <c r="B346" s="14">
        <v>2.019182231196365E-3</v>
      </c>
      <c r="C346" t="s">
        <v>2803</v>
      </c>
      <c r="D346">
        <f t="shared" si="21"/>
        <v>3.9999999999999991</v>
      </c>
      <c r="E346" t="str">
        <f t="shared" si="22"/>
        <v xml:space="preserve">(4/1918) </v>
      </c>
      <c r="F346" s="9" t="str">
        <f t="shared" si="23"/>
        <v>0.2%</v>
      </c>
    </row>
    <row r="347" spans="1:6" x14ac:dyDescent="0.25">
      <c r="A347" s="13">
        <f t="shared" si="20"/>
        <v>0.2019182231196365</v>
      </c>
      <c r="B347" s="14">
        <v>2.019182231196365E-3</v>
      </c>
      <c r="C347" t="s">
        <v>2804</v>
      </c>
      <c r="D347">
        <f t="shared" si="21"/>
        <v>3.9999999999999991</v>
      </c>
      <c r="E347" t="str">
        <f t="shared" si="22"/>
        <v xml:space="preserve">(4/1918) </v>
      </c>
      <c r="F347" s="9" t="str">
        <f t="shared" si="23"/>
        <v>0.2%</v>
      </c>
    </row>
    <row r="348" spans="1:6" x14ac:dyDescent="0.25">
      <c r="A348" s="13">
        <f t="shared" si="20"/>
        <v>0.2019182231196365</v>
      </c>
      <c r="B348" s="14">
        <v>2.019182231196365E-3</v>
      </c>
      <c r="C348" t="s">
        <v>2805</v>
      </c>
      <c r="D348">
        <f t="shared" si="21"/>
        <v>3.9999999999999991</v>
      </c>
      <c r="E348" t="str">
        <f t="shared" si="22"/>
        <v xml:space="preserve">(4/1918) </v>
      </c>
      <c r="F348" s="9" t="str">
        <f t="shared" si="23"/>
        <v>0.2%</v>
      </c>
    </row>
    <row r="349" spans="1:6" x14ac:dyDescent="0.25">
      <c r="A349" s="13">
        <f t="shared" si="20"/>
        <v>0.2019182231196365</v>
      </c>
      <c r="B349" s="14">
        <v>2.019182231196365E-3</v>
      </c>
      <c r="C349" t="s">
        <v>2806</v>
      </c>
      <c r="D349">
        <f t="shared" si="21"/>
        <v>3.9999999999999991</v>
      </c>
      <c r="E349" t="str">
        <f t="shared" si="22"/>
        <v xml:space="preserve">(4/1918) </v>
      </c>
      <c r="F349" s="9" t="str">
        <f t="shared" si="23"/>
        <v>0.2%</v>
      </c>
    </row>
    <row r="350" spans="1:6" x14ac:dyDescent="0.25">
      <c r="A350" s="13">
        <f t="shared" si="20"/>
        <v>0.2019182231196365</v>
      </c>
      <c r="B350" s="14">
        <v>2.019182231196365E-3</v>
      </c>
      <c r="C350" t="s">
        <v>2807</v>
      </c>
      <c r="D350">
        <f t="shared" si="21"/>
        <v>3.9999999999999991</v>
      </c>
      <c r="E350" t="str">
        <f t="shared" si="22"/>
        <v xml:space="preserve">(4/1918) </v>
      </c>
      <c r="F350" s="9" t="str">
        <f t="shared" si="23"/>
        <v>0.2%</v>
      </c>
    </row>
    <row r="351" spans="1:6" x14ac:dyDescent="0.25">
      <c r="A351" s="13">
        <f t="shared" si="20"/>
        <v>0.2019182231196365</v>
      </c>
      <c r="B351" s="14">
        <v>2.019182231196365E-3</v>
      </c>
      <c r="C351" t="s">
        <v>2808</v>
      </c>
      <c r="D351">
        <f t="shared" si="21"/>
        <v>3.9999999999999991</v>
      </c>
      <c r="E351" t="str">
        <f t="shared" si="22"/>
        <v xml:space="preserve">(4/1918) </v>
      </c>
      <c r="F351" s="9" t="str">
        <f t="shared" si="23"/>
        <v>0.2%</v>
      </c>
    </row>
    <row r="352" spans="1:6" x14ac:dyDescent="0.25">
      <c r="A352" s="13">
        <f t="shared" si="20"/>
        <v>0.2019182231196365</v>
      </c>
      <c r="B352" s="14">
        <v>2.019182231196365E-3</v>
      </c>
      <c r="C352" t="s">
        <v>2809</v>
      </c>
      <c r="D352">
        <f t="shared" si="21"/>
        <v>3.9999999999999991</v>
      </c>
      <c r="E352" t="str">
        <f t="shared" si="22"/>
        <v xml:space="preserve">(4/1918) </v>
      </c>
      <c r="F352" s="9" t="str">
        <f t="shared" si="23"/>
        <v>0.2%</v>
      </c>
    </row>
    <row r="353" spans="1:6" x14ac:dyDescent="0.25">
      <c r="A353" s="13">
        <f t="shared" si="20"/>
        <v>0.2019182231196365</v>
      </c>
      <c r="B353" s="14">
        <v>2.019182231196365E-3</v>
      </c>
      <c r="C353" t="s">
        <v>2810</v>
      </c>
      <c r="D353">
        <f t="shared" si="21"/>
        <v>3.9999999999999991</v>
      </c>
      <c r="E353" t="str">
        <f t="shared" si="22"/>
        <v xml:space="preserve">(4/1918) </v>
      </c>
      <c r="F353" s="9" t="str">
        <f t="shared" si="23"/>
        <v>0.2%</v>
      </c>
    </row>
    <row r="354" spans="1:6" x14ac:dyDescent="0.25">
      <c r="A354" s="13">
        <f t="shared" si="20"/>
        <v>0.2019182231196365</v>
      </c>
      <c r="B354" s="14">
        <v>2.019182231196365E-3</v>
      </c>
      <c r="C354" t="s">
        <v>2811</v>
      </c>
      <c r="D354">
        <f t="shared" si="21"/>
        <v>3.9999999999999991</v>
      </c>
      <c r="E354" t="str">
        <f t="shared" si="22"/>
        <v xml:space="preserve">(4/1918) </v>
      </c>
      <c r="F354" s="9" t="str">
        <f t="shared" si="23"/>
        <v>0.2%</v>
      </c>
    </row>
    <row r="355" spans="1:6" x14ac:dyDescent="0.25">
      <c r="A355" s="13">
        <f t="shared" si="20"/>
        <v>0.2019182231196365</v>
      </c>
      <c r="B355" s="14">
        <v>2.019182231196365E-3</v>
      </c>
      <c r="C355" t="s">
        <v>2812</v>
      </c>
      <c r="D355">
        <f t="shared" si="21"/>
        <v>3.9999999999999991</v>
      </c>
      <c r="E355" t="str">
        <f t="shared" si="22"/>
        <v xml:space="preserve">(4/1918) </v>
      </c>
      <c r="F355" s="9" t="str">
        <f t="shared" si="23"/>
        <v>0.2%</v>
      </c>
    </row>
    <row r="356" spans="1:6" x14ac:dyDescent="0.25">
      <c r="A356" s="13">
        <f t="shared" si="20"/>
        <v>0.2019182231196365</v>
      </c>
      <c r="B356" s="14">
        <v>2.019182231196365E-3</v>
      </c>
      <c r="C356" t="s">
        <v>2813</v>
      </c>
      <c r="D356">
        <f t="shared" si="21"/>
        <v>3.9999999999999991</v>
      </c>
      <c r="E356" t="str">
        <f t="shared" si="22"/>
        <v xml:space="preserve">(4/1918) </v>
      </c>
      <c r="F356" s="9" t="str">
        <f t="shared" si="23"/>
        <v>0.2%</v>
      </c>
    </row>
    <row r="357" spans="1:6" x14ac:dyDescent="0.25">
      <c r="A357" s="13">
        <f t="shared" si="20"/>
        <v>0.2019182231196365</v>
      </c>
      <c r="B357" s="14">
        <v>2.019182231196365E-3</v>
      </c>
      <c r="C357" t="s">
        <v>2814</v>
      </c>
      <c r="D357">
        <f t="shared" si="21"/>
        <v>3.9999999999999991</v>
      </c>
      <c r="E357" t="str">
        <f t="shared" si="22"/>
        <v xml:space="preserve">(4/1918) </v>
      </c>
      <c r="F357" s="9" t="str">
        <f t="shared" si="23"/>
        <v>0.2%</v>
      </c>
    </row>
    <row r="358" spans="1:6" x14ac:dyDescent="0.25">
      <c r="A358" s="13">
        <f t="shared" si="20"/>
        <v>0.2019182231196365</v>
      </c>
      <c r="B358" s="14">
        <v>2.019182231196365E-3</v>
      </c>
      <c r="C358" t="s">
        <v>2815</v>
      </c>
      <c r="D358">
        <f t="shared" si="21"/>
        <v>3.9999999999999991</v>
      </c>
      <c r="E358" t="str">
        <f t="shared" si="22"/>
        <v xml:space="preserve">(4/1918) </v>
      </c>
      <c r="F358" s="9" t="str">
        <f t="shared" si="23"/>
        <v>0.2%</v>
      </c>
    </row>
    <row r="359" spans="1:6" x14ac:dyDescent="0.25">
      <c r="A359" s="13">
        <f t="shared" si="20"/>
        <v>0.2019182231196365</v>
      </c>
      <c r="B359" s="14">
        <v>2.019182231196365E-3</v>
      </c>
      <c r="C359" t="s">
        <v>2816</v>
      </c>
      <c r="D359">
        <f t="shared" si="21"/>
        <v>3.9999999999999991</v>
      </c>
      <c r="E359" t="str">
        <f t="shared" si="22"/>
        <v xml:space="preserve">(4/1918) </v>
      </c>
      <c r="F359" s="9" t="str">
        <f t="shared" si="23"/>
        <v>0.2%</v>
      </c>
    </row>
    <row r="360" spans="1:6" x14ac:dyDescent="0.25">
      <c r="A360" s="13">
        <f t="shared" si="20"/>
        <v>0.2019182231196365</v>
      </c>
      <c r="B360" s="14">
        <v>2.019182231196365E-3</v>
      </c>
      <c r="C360" t="s">
        <v>2817</v>
      </c>
      <c r="D360">
        <f t="shared" si="21"/>
        <v>3.9999999999999991</v>
      </c>
      <c r="E360" t="str">
        <f t="shared" si="22"/>
        <v xml:space="preserve">(4/1918) </v>
      </c>
      <c r="F360" s="9" t="str">
        <f t="shared" si="23"/>
        <v>0.2%</v>
      </c>
    </row>
    <row r="361" spans="1:6" x14ac:dyDescent="0.25">
      <c r="A361" s="13">
        <f t="shared" si="20"/>
        <v>0.2019182231196365</v>
      </c>
      <c r="B361" s="14">
        <v>2.019182231196365E-3</v>
      </c>
      <c r="C361" t="s">
        <v>2818</v>
      </c>
      <c r="D361">
        <f t="shared" si="21"/>
        <v>3.9999999999999991</v>
      </c>
      <c r="E361" t="str">
        <f t="shared" si="22"/>
        <v xml:space="preserve">(4/1918) </v>
      </c>
      <c r="F361" s="9" t="str">
        <f t="shared" si="23"/>
        <v>0.2%</v>
      </c>
    </row>
    <row r="362" spans="1:6" x14ac:dyDescent="0.25">
      <c r="A362" s="13">
        <f t="shared" si="20"/>
        <v>0.2019182231196365</v>
      </c>
      <c r="B362" s="14">
        <v>2.019182231196365E-3</v>
      </c>
      <c r="C362" t="s">
        <v>2819</v>
      </c>
      <c r="D362">
        <f t="shared" si="21"/>
        <v>3.9999999999999991</v>
      </c>
      <c r="E362" t="str">
        <f t="shared" si="22"/>
        <v xml:space="preserve">(4/1918) </v>
      </c>
      <c r="F362" s="9" t="str">
        <f t="shared" si="23"/>
        <v>0.2%</v>
      </c>
    </row>
    <row r="363" spans="1:6" x14ac:dyDescent="0.25">
      <c r="A363" s="13">
        <f t="shared" si="20"/>
        <v>0.2019182231196365</v>
      </c>
      <c r="B363" s="14">
        <v>2.019182231196365E-3</v>
      </c>
      <c r="C363" t="s">
        <v>2820</v>
      </c>
      <c r="D363">
        <f t="shared" si="21"/>
        <v>3.9999999999999991</v>
      </c>
      <c r="E363" t="str">
        <f t="shared" si="22"/>
        <v xml:space="preserve">(4/1918) </v>
      </c>
      <c r="F363" s="9" t="str">
        <f t="shared" si="23"/>
        <v>0.2%</v>
      </c>
    </row>
    <row r="364" spans="1:6" x14ac:dyDescent="0.25">
      <c r="A364" s="13">
        <f t="shared" si="20"/>
        <v>0.2019182231196365</v>
      </c>
      <c r="B364" s="14">
        <v>2.019182231196365E-3</v>
      </c>
      <c r="C364" t="s">
        <v>2821</v>
      </c>
      <c r="D364">
        <f t="shared" si="21"/>
        <v>3.9999999999999991</v>
      </c>
      <c r="E364" t="str">
        <f t="shared" si="22"/>
        <v xml:space="preserve">(4/1918) </v>
      </c>
      <c r="F364" s="9" t="str">
        <f t="shared" si="23"/>
        <v>0.2%</v>
      </c>
    </row>
    <row r="365" spans="1:6" x14ac:dyDescent="0.25">
      <c r="A365" s="13">
        <f t="shared" si="20"/>
        <v>0.2019182231196365</v>
      </c>
      <c r="B365" s="14">
        <v>2.019182231196365E-3</v>
      </c>
      <c r="C365" t="s">
        <v>2822</v>
      </c>
      <c r="D365">
        <f t="shared" si="21"/>
        <v>3.9999999999999991</v>
      </c>
      <c r="E365" t="str">
        <f t="shared" si="22"/>
        <v xml:space="preserve">(4/1918) </v>
      </c>
      <c r="F365" s="9" t="str">
        <f t="shared" si="23"/>
        <v>0.2%</v>
      </c>
    </row>
    <row r="366" spans="1:6" x14ac:dyDescent="0.25">
      <c r="A366" s="13">
        <f t="shared" si="20"/>
        <v>0.2019182231196365</v>
      </c>
      <c r="B366" s="14">
        <v>2.019182231196365E-3</v>
      </c>
      <c r="C366" t="s">
        <v>2823</v>
      </c>
      <c r="D366">
        <f t="shared" si="21"/>
        <v>3.9999999999999991</v>
      </c>
      <c r="E366" t="str">
        <f t="shared" si="22"/>
        <v xml:space="preserve">(4/1918) </v>
      </c>
      <c r="F366" s="9" t="str">
        <f t="shared" si="23"/>
        <v>0.2%</v>
      </c>
    </row>
    <row r="367" spans="1:6" x14ac:dyDescent="0.25">
      <c r="A367" s="13">
        <f t="shared" si="20"/>
        <v>0.2019182231196365</v>
      </c>
      <c r="B367" s="14">
        <v>2.019182231196365E-3</v>
      </c>
      <c r="C367" t="s">
        <v>2824</v>
      </c>
      <c r="D367">
        <f t="shared" si="21"/>
        <v>3.9999999999999991</v>
      </c>
      <c r="E367" t="str">
        <f t="shared" si="22"/>
        <v xml:space="preserve">(4/1918) </v>
      </c>
      <c r="F367" s="9" t="str">
        <f t="shared" si="23"/>
        <v>0.2%</v>
      </c>
    </row>
    <row r="368" spans="1:6" x14ac:dyDescent="0.25">
      <c r="A368" s="13">
        <f t="shared" si="20"/>
        <v>0.2019182231196365</v>
      </c>
      <c r="B368" s="14">
        <v>2.019182231196365E-3</v>
      </c>
      <c r="C368" t="s">
        <v>2825</v>
      </c>
      <c r="D368">
        <f t="shared" si="21"/>
        <v>3.9999999999999991</v>
      </c>
      <c r="E368" t="str">
        <f t="shared" si="22"/>
        <v xml:space="preserve">(4/1918) </v>
      </c>
      <c r="F368" s="9" t="str">
        <f t="shared" si="23"/>
        <v>0.2%</v>
      </c>
    </row>
    <row r="369" spans="1:6" x14ac:dyDescent="0.25">
      <c r="A369" s="13">
        <f t="shared" si="20"/>
        <v>0.2019182231196365</v>
      </c>
      <c r="B369" s="14">
        <v>2.019182231196365E-3</v>
      </c>
      <c r="C369" t="s">
        <v>2826</v>
      </c>
      <c r="D369">
        <f t="shared" si="21"/>
        <v>3.9999999999999991</v>
      </c>
      <c r="E369" t="str">
        <f t="shared" si="22"/>
        <v xml:space="preserve">(4/1918) </v>
      </c>
      <c r="F369" s="9" t="str">
        <f t="shared" si="23"/>
        <v>0.2%</v>
      </c>
    </row>
    <row r="370" spans="1:6" x14ac:dyDescent="0.25">
      <c r="A370" s="13">
        <f t="shared" si="20"/>
        <v>0.2019182231196365</v>
      </c>
      <c r="B370" s="14">
        <v>2.019182231196365E-3</v>
      </c>
      <c r="C370" t="s">
        <v>2827</v>
      </c>
      <c r="D370">
        <f t="shared" si="21"/>
        <v>3.9999999999999991</v>
      </c>
      <c r="E370" t="str">
        <f t="shared" si="22"/>
        <v xml:space="preserve">(4/1918) </v>
      </c>
      <c r="F370" s="9" t="str">
        <f t="shared" si="23"/>
        <v>0.2%</v>
      </c>
    </row>
    <row r="371" spans="1:6" x14ac:dyDescent="0.25">
      <c r="A371" s="13">
        <f t="shared" si="20"/>
        <v>0.2019182231196365</v>
      </c>
      <c r="B371" s="14">
        <v>2.019182231196365E-3</v>
      </c>
      <c r="C371" t="s">
        <v>2828</v>
      </c>
      <c r="D371">
        <f t="shared" si="21"/>
        <v>3.9999999999999991</v>
      </c>
      <c r="E371" t="str">
        <f t="shared" si="22"/>
        <v xml:space="preserve">(4/1918) </v>
      </c>
      <c r="F371" s="9" t="str">
        <f t="shared" si="23"/>
        <v>0.2%</v>
      </c>
    </row>
    <row r="372" spans="1:6" x14ac:dyDescent="0.25">
      <c r="A372" s="13">
        <f t="shared" si="20"/>
        <v>0.2019182231196365</v>
      </c>
      <c r="B372" s="14">
        <v>2.019182231196365E-3</v>
      </c>
      <c r="C372" t="s">
        <v>2829</v>
      </c>
      <c r="D372">
        <f t="shared" si="21"/>
        <v>3.9999999999999991</v>
      </c>
      <c r="E372" t="str">
        <f t="shared" si="22"/>
        <v xml:space="preserve">(4/1918) </v>
      </c>
      <c r="F372" s="9" t="str">
        <f t="shared" si="23"/>
        <v>0.2%</v>
      </c>
    </row>
    <row r="373" spans="1:6" x14ac:dyDescent="0.25">
      <c r="A373" s="13">
        <f t="shared" si="20"/>
        <v>0.2019182231196365</v>
      </c>
      <c r="B373" s="14">
        <v>2.019182231196365E-3</v>
      </c>
      <c r="C373" t="s">
        <v>2830</v>
      </c>
      <c r="D373">
        <f t="shared" si="21"/>
        <v>3.9999999999999991</v>
      </c>
      <c r="E373" t="str">
        <f t="shared" si="22"/>
        <v xml:space="preserve">(4/1918) </v>
      </c>
      <c r="F373" s="9" t="str">
        <f t="shared" si="23"/>
        <v>0.2%</v>
      </c>
    </row>
    <row r="374" spans="1:6" x14ac:dyDescent="0.25">
      <c r="A374" s="13">
        <f t="shared" si="20"/>
        <v>0.2019182231196365</v>
      </c>
      <c r="B374" s="14">
        <v>2.019182231196365E-3</v>
      </c>
      <c r="C374" t="s">
        <v>2831</v>
      </c>
      <c r="D374">
        <f t="shared" si="21"/>
        <v>3.9999999999999991</v>
      </c>
      <c r="E374" t="str">
        <f t="shared" si="22"/>
        <v xml:space="preserve">(4/1918) </v>
      </c>
      <c r="F374" s="9" t="str">
        <f t="shared" si="23"/>
        <v>0.2%</v>
      </c>
    </row>
    <row r="375" spans="1:6" x14ac:dyDescent="0.25">
      <c r="A375" s="13">
        <f t="shared" si="20"/>
        <v>0.2019182231196365</v>
      </c>
      <c r="B375" s="14">
        <v>2.019182231196365E-3</v>
      </c>
      <c r="C375" t="s">
        <v>2832</v>
      </c>
      <c r="D375">
        <f t="shared" si="21"/>
        <v>3.9999999999999991</v>
      </c>
      <c r="E375" t="str">
        <f t="shared" si="22"/>
        <v xml:space="preserve">(4/1918) </v>
      </c>
      <c r="F375" s="9" t="str">
        <f t="shared" si="23"/>
        <v>0.2%</v>
      </c>
    </row>
    <row r="376" spans="1:6" x14ac:dyDescent="0.25">
      <c r="A376" s="13">
        <f t="shared" si="20"/>
        <v>0.2019182231196365</v>
      </c>
      <c r="B376" s="14">
        <v>2.019182231196365E-3</v>
      </c>
      <c r="C376" t="s">
        <v>2833</v>
      </c>
      <c r="D376">
        <f t="shared" si="21"/>
        <v>3.9999999999999991</v>
      </c>
      <c r="E376" t="str">
        <f t="shared" si="22"/>
        <v xml:space="preserve">(4/1918) </v>
      </c>
      <c r="F376" s="9" t="str">
        <f t="shared" si="23"/>
        <v>0.2%</v>
      </c>
    </row>
    <row r="377" spans="1:6" x14ac:dyDescent="0.25">
      <c r="A377" s="13">
        <f t="shared" si="20"/>
        <v>0.2019182231196365</v>
      </c>
      <c r="B377" s="14">
        <v>2.019182231196365E-3</v>
      </c>
      <c r="C377" t="s">
        <v>2834</v>
      </c>
      <c r="D377">
        <f t="shared" si="21"/>
        <v>3.9999999999999991</v>
      </c>
      <c r="E377" t="str">
        <f t="shared" si="22"/>
        <v xml:space="preserve">(4/1918) </v>
      </c>
      <c r="F377" s="9" t="str">
        <f t="shared" si="23"/>
        <v>0.2%</v>
      </c>
    </row>
    <row r="378" spans="1:6" x14ac:dyDescent="0.25">
      <c r="A378" s="13">
        <f t="shared" si="20"/>
        <v>0.2019182231196365</v>
      </c>
      <c r="B378" s="14">
        <v>2.019182231196365E-3</v>
      </c>
      <c r="C378" t="s">
        <v>2835</v>
      </c>
      <c r="D378">
        <f t="shared" si="21"/>
        <v>3.9999999999999991</v>
      </c>
      <c r="E378" t="str">
        <f t="shared" si="22"/>
        <v xml:space="preserve">(4/1918) </v>
      </c>
      <c r="F378" s="9" t="str">
        <f t="shared" si="23"/>
        <v>0.2%</v>
      </c>
    </row>
    <row r="379" spans="1:6" x14ac:dyDescent="0.25">
      <c r="A379" s="13">
        <f t="shared" si="20"/>
        <v>0.2019182231196365</v>
      </c>
      <c r="B379" s="14">
        <v>2.019182231196365E-3</v>
      </c>
      <c r="C379" t="s">
        <v>2836</v>
      </c>
      <c r="D379">
        <f t="shared" si="21"/>
        <v>3.9999999999999991</v>
      </c>
      <c r="E379" t="str">
        <f t="shared" si="22"/>
        <v xml:space="preserve">(4/1918) </v>
      </c>
      <c r="F379" s="9" t="str">
        <f t="shared" si="23"/>
        <v>0.2%</v>
      </c>
    </row>
    <row r="380" spans="1:6" x14ac:dyDescent="0.25">
      <c r="A380" s="13">
        <f t="shared" si="20"/>
        <v>0.2019182231196365</v>
      </c>
      <c r="B380" s="14">
        <v>2.019182231196365E-3</v>
      </c>
      <c r="C380" t="s">
        <v>2837</v>
      </c>
      <c r="D380">
        <f t="shared" si="21"/>
        <v>3.9999999999999991</v>
      </c>
      <c r="E380" t="str">
        <f t="shared" si="22"/>
        <v xml:space="preserve">(4/1918) </v>
      </c>
      <c r="F380" s="9" t="str">
        <f t="shared" si="23"/>
        <v>0.2%</v>
      </c>
    </row>
    <row r="381" spans="1:6" x14ac:dyDescent="0.25">
      <c r="A381" s="13">
        <f t="shared" si="20"/>
        <v>0.2019182231196365</v>
      </c>
      <c r="B381" s="14">
        <v>2.019182231196365E-3</v>
      </c>
      <c r="C381" t="s">
        <v>2838</v>
      </c>
      <c r="D381">
        <f t="shared" si="21"/>
        <v>3.9999999999999991</v>
      </c>
      <c r="E381" t="str">
        <f t="shared" si="22"/>
        <v xml:space="preserve">(4/1918) </v>
      </c>
      <c r="F381" s="9" t="str">
        <f t="shared" si="23"/>
        <v>0.2%</v>
      </c>
    </row>
    <row r="382" spans="1:6" x14ac:dyDescent="0.25">
      <c r="A382" s="13">
        <f t="shared" si="20"/>
        <v>0.2019182231196365</v>
      </c>
      <c r="B382" s="14">
        <v>2.019182231196365E-3</v>
      </c>
      <c r="C382" t="s">
        <v>2839</v>
      </c>
      <c r="D382">
        <f t="shared" si="21"/>
        <v>3.9999999999999991</v>
      </c>
      <c r="E382" t="str">
        <f t="shared" si="22"/>
        <v xml:space="preserve">(4/1918) </v>
      </c>
      <c r="F382" s="9" t="str">
        <f t="shared" si="23"/>
        <v>0.2%</v>
      </c>
    </row>
    <row r="383" spans="1:6" x14ac:dyDescent="0.25">
      <c r="A383" s="13">
        <f t="shared" si="20"/>
        <v>0.2019182231196365</v>
      </c>
      <c r="B383" s="14">
        <v>2.019182231196365E-3</v>
      </c>
      <c r="C383" t="s">
        <v>2840</v>
      </c>
      <c r="D383">
        <f t="shared" si="21"/>
        <v>3.9999999999999991</v>
      </c>
      <c r="E383" t="str">
        <f t="shared" si="22"/>
        <v xml:space="preserve">(4/1918) </v>
      </c>
      <c r="F383" s="9" t="str">
        <f t="shared" si="23"/>
        <v>0.2%</v>
      </c>
    </row>
    <row r="384" spans="1:6" x14ac:dyDescent="0.25">
      <c r="A384" s="13">
        <f t="shared" si="20"/>
        <v>0.2019182231196365</v>
      </c>
      <c r="B384" s="14">
        <v>2.019182231196365E-3</v>
      </c>
      <c r="C384" t="s">
        <v>2841</v>
      </c>
      <c r="D384">
        <f t="shared" si="21"/>
        <v>3.9999999999999991</v>
      </c>
      <c r="E384" t="str">
        <f t="shared" si="22"/>
        <v xml:space="preserve">(4/1918) </v>
      </c>
      <c r="F384" s="9" t="str">
        <f t="shared" si="23"/>
        <v>0.2%</v>
      </c>
    </row>
    <row r="385" spans="1:6" x14ac:dyDescent="0.25">
      <c r="A385" s="13">
        <f t="shared" si="20"/>
        <v>0.2019182231196365</v>
      </c>
      <c r="B385" s="14">
        <v>2.019182231196365E-3</v>
      </c>
      <c r="C385" t="s">
        <v>2842</v>
      </c>
      <c r="D385">
        <f t="shared" si="21"/>
        <v>3.9999999999999991</v>
      </c>
      <c r="E385" t="str">
        <f t="shared" si="22"/>
        <v xml:space="preserve">(4/1918) </v>
      </c>
      <c r="F385" s="9" t="str">
        <f t="shared" si="23"/>
        <v>0.2%</v>
      </c>
    </row>
    <row r="386" spans="1:6" x14ac:dyDescent="0.25">
      <c r="A386" s="13">
        <f t="shared" si="20"/>
        <v>0.2019182231196365</v>
      </c>
      <c r="B386" s="14">
        <v>2.019182231196365E-3</v>
      </c>
      <c r="C386" t="s">
        <v>2843</v>
      </c>
      <c r="D386">
        <f t="shared" si="21"/>
        <v>3.9999999999999991</v>
      </c>
      <c r="E386" t="str">
        <f t="shared" si="22"/>
        <v xml:space="preserve">(4/1918) </v>
      </c>
      <c r="F386" s="9" t="str">
        <f t="shared" si="23"/>
        <v>0.2%</v>
      </c>
    </row>
    <row r="387" spans="1:6" x14ac:dyDescent="0.25">
      <c r="A387" s="13">
        <f t="shared" ref="A387:A450" si="24">B387*100</f>
        <v>0.2019182231196365</v>
      </c>
      <c r="B387" s="14">
        <v>2.019182231196365E-3</v>
      </c>
      <c r="C387" t="s">
        <v>2844</v>
      </c>
      <c r="D387">
        <f t="shared" ref="D387:D450" si="25">B387*1981</f>
        <v>3.9999999999999991</v>
      </c>
      <c r="E387" t="str">
        <f t="shared" ref="E387:E450" si="26">"("&amp;D387&amp;"/1918) "</f>
        <v xml:space="preserve">(4/1918) </v>
      </c>
      <c r="F387" s="9" t="str">
        <f t="shared" ref="F387:F450" si="27">TEXT(D387/1918, "0.0%")</f>
        <v>0.2%</v>
      </c>
    </row>
    <row r="388" spans="1:6" x14ac:dyDescent="0.25">
      <c r="A388" s="13">
        <f t="shared" si="24"/>
        <v>0.2019182231196365</v>
      </c>
      <c r="B388" s="14">
        <v>2.019182231196365E-3</v>
      </c>
      <c r="C388" t="s">
        <v>2845</v>
      </c>
      <c r="D388">
        <f t="shared" si="25"/>
        <v>3.9999999999999991</v>
      </c>
      <c r="E388" t="str">
        <f t="shared" si="26"/>
        <v xml:space="preserve">(4/1918) </v>
      </c>
      <c r="F388" s="9" t="str">
        <f t="shared" si="27"/>
        <v>0.2%</v>
      </c>
    </row>
    <row r="389" spans="1:6" x14ac:dyDescent="0.25">
      <c r="A389" s="13">
        <f t="shared" si="24"/>
        <v>0.2019182231196365</v>
      </c>
      <c r="B389" s="14">
        <v>2.019182231196365E-3</v>
      </c>
      <c r="C389" t="s">
        <v>2846</v>
      </c>
      <c r="D389">
        <f t="shared" si="25"/>
        <v>3.9999999999999991</v>
      </c>
      <c r="E389" t="str">
        <f t="shared" si="26"/>
        <v xml:space="preserve">(4/1918) </v>
      </c>
      <c r="F389" s="9" t="str">
        <f t="shared" si="27"/>
        <v>0.2%</v>
      </c>
    </row>
    <row r="390" spans="1:6" x14ac:dyDescent="0.25">
      <c r="A390" s="13">
        <f t="shared" si="24"/>
        <v>0.2019182231196365</v>
      </c>
      <c r="B390" s="14">
        <v>2.019182231196365E-3</v>
      </c>
      <c r="C390" t="s">
        <v>2847</v>
      </c>
      <c r="D390">
        <f t="shared" si="25"/>
        <v>3.9999999999999991</v>
      </c>
      <c r="E390" t="str">
        <f t="shared" si="26"/>
        <v xml:space="preserve">(4/1918) </v>
      </c>
      <c r="F390" s="9" t="str">
        <f t="shared" si="27"/>
        <v>0.2%</v>
      </c>
    </row>
    <row r="391" spans="1:6" x14ac:dyDescent="0.25">
      <c r="A391" s="13">
        <f t="shared" si="24"/>
        <v>0.2019182231196365</v>
      </c>
      <c r="B391" s="14">
        <v>2.019182231196365E-3</v>
      </c>
      <c r="C391" t="s">
        <v>2848</v>
      </c>
      <c r="D391">
        <f t="shared" si="25"/>
        <v>3.9999999999999991</v>
      </c>
      <c r="E391" t="str">
        <f t="shared" si="26"/>
        <v xml:space="preserve">(4/1918) </v>
      </c>
      <c r="F391" s="9" t="str">
        <f t="shared" si="27"/>
        <v>0.2%</v>
      </c>
    </row>
    <row r="392" spans="1:6" x14ac:dyDescent="0.25">
      <c r="A392" s="13">
        <f t="shared" si="24"/>
        <v>0.2019182231196365</v>
      </c>
      <c r="B392" s="14">
        <v>2.019182231196365E-3</v>
      </c>
      <c r="C392" t="s">
        <v>2849</v>
      </c>
      <c r="D392">
        <f t="shared" si="25"/>
        <v>3.9999999999999991</v>
      </c>
      <c r="E392" t="str">
        <f t="shared" si="26"/>
        <v xml:space="preserve">(4/1918) </v>
      </c>
      <c r="F392" s="9" t="str">
        <f t="shared" si="27"/>
        <v>0.2%</v>
      </c>
    </row>
    <row r="393" spans="1:6" x14ac:dyDescent="0.25">
      <c r="A393" s="13">
        <f t="shared" si="24"/>
        <v>0.2019182231196365</v>
      </c>
      <c r="B393" s="14">
        <v>2.019182231196365E-3</v>
      </c>
      <c r="C393" t="s">
        <v>2850</v>
      </c>
      <c r="D393">
        <f t="shared" si="25"/>
        <v>3.9999999999999991</v>
      </c>
      <c r="E393" t="str">
        <f t="shared" si="26"/>
        <v xml:space="preserve">(4/1918) </v>
      </c>
      <c r="F393" s="9" t="str">
        <f t="shared" si="27"/>
        <v>0.2%</v>
      </c>
    </row>
    <row r="394" spans="1:6" x14ac:dyDescent="0.25">
      <c r="A394" s="13">
        <f t="shared" si="24"/>
        <v>0.2019182231196365</v>
      </c>
      <c r="B394" s="14">
        <v>2.019182231196365E-3</v>
      </c>
      <c r="C394" t="s">
        <v>2851</v>
      </c>
      <c r="D394">
        <f t="shared" si="25"/>
        <v>3.9999999999999991</v>
      </c>
      <c r="E394" t="str">
        <f t="shared" si="26"/>
        <v xml:space="preserve">(4/1918) </v>
      </c>
      <c r="F394" s="9" t="str">
        <f t="shared" si="27"/>
        <v>0.2%</v>
      </c>
    </row>
    <row r="395" spans="1:6" x14ac:dyDescent="0.25">
      <c r="A395" s="13">
        <f t="shared" si="24"/>
        <v>0.2019182231196365</v>
      </c>
      <c r="B395" s="14">
        <v>2.019182231196365E-3</v>
      </c>
      <c r="C395" t="s">
        <v>2852</v>
      </c>
      <c r="D395">
        <f t="shared" si="25"/>
        <v>3.9999999999999991</v>
      </c>
      <c r="E395" t="str">
        <f t="shared" si="26"/>
        <v xml:space="preserve">(4/1918) </v>
      </c>
      <c r="F395" s="9" t="str">
        <f t="shared" si="27"/>
        <v>0.2%</v>
      </c>
    </row>
    <row r="396" spans="1:6" x14ac:dyDescent="0.25">
      <c r="A396" s="13">
        <f t="shared" si="24"/>
        <v>0.2019182231196365</v>
      </c>
      <c r="B396" s="14">
        <v>2.019182231196365E-3</v>
      </c>
      <c r="C396" t="s">
        <v>2853</v>
      </c>
      <c r="D396">
        <f t="shared" si="25"/>
        <v>3.9999999999999991</v>
      </c>
      <c r="E396" t="str">
        <f t="shared" si="26"/>
        <v xml:space="preserve">(4/1918) </v>
      </c>
      <c r="F396" s="9" t="str">
        <f t="shared" si="27"/>
        <v>0.2%</v>
      </c>
    </row>
    <row r="397" spans="1:6" x14ac:dyDescent="0.25">
      <c r="A397" s="13">
        <f t="shared" si="24"/>
        <v>0.2019182231196365</v>
      </c>
      <c r="B397" s="14">
        <v>2.019182231196365E-3</v>
      </c>
      <c r="C397" t="s">
        <v>2854</v>
      </c>
      <c r="D397">
        <f t="shared" si="25"/>
        <v>3.9999999999999991</v>
      </c>
      <c r="E397" t="str">
        <f t="shared" si="26"/>
        <v xml:space="preserve">(4/1918) </v>
      </c>
      <c r="F397" s="9" t="str">
        <f t="shared" si="27"/>
        <v>0.2%</v>
      </c>
    </row>
    <row r="398" spans="1:6" x14ac:dyDescent="0.25">
      <c r="A398" s="13">
        <f t="shared" si="24"/>
        <v>0.2019182231196365</v>
      </c>
      <c r="B398" s="14">
        <v>2.019182231196365E-3</v>
      </c>
      <c r="C398" t="s">
        <v>2855</v>
      </c>
      <c r="D398">
        <f t="shared" si="25"/>
        <v>3.9999999999999991</v>
      </c>
      <c r="E398" t="str">
        <f t="shared" si="26"/>
        <v xml:space="preserve">(4/1918) </v>
      </c>
      <c r="F398" s="9" t="str">
        <f t="shared" si="27"/>
        <v>0.2%</v>
      </c>
    </row>
    <row r="399" spans="1:6" x14ac:dyDescent="0.25">
      <c r="A399" s="13">
        <f t="shared" si="24"/>
        <v>0.2019182231196365</v>
      </c>
      <c r="B399" s="14">
        <v>2.019182231196365E-3</v>
      </c>
      <c r="C399" t="s">
        <v>2856</v>
      </c>
      <c r="D399">
        <f t="shared" si="25"/>
        <v>3.9999999999999991</v>
      </c>
      <c r="E399" t="str">
        <f t="shared" si="26"/>
        <v xml:space="preserve">(4/1918) </v>
      </c>
      <c r="F399" s="9" t="str">
        <f t="shared" si="27"/>
        <v>0.2%</v>
      </c>
    </row>
    <row r="400" spans="1:6" x14ac:dyDescent="0.25">
      <c r="A400" s="13">
        <f t="shared" si="24"/>
        <v>0.2019182231196365</v>
      </c>
      <c r="B400" s="14">
        <v>2.019182231196365E-3</v>
      </c>
      <c r="C400" t="s">
        <v>2857</v>
      </c>
      <c r="D400">
        <f t="shared" si="25"/>
        <v>3.9999999999999991</v>
      </c>
      <c r="E400" t="str">
        <f t="shared" si="26"/>
        <v xml:space="preserve">(4/1918) </v>
      </c>
      <c r="F400" s="9" t="str">
        <f t="shared" si="27"/>
        <v>0.2%</v>
      </c>
    </row>
    <row r="401" spans="1:6" x14ac:dyDescent="0.25">
      <c r="A401" s="13">
        <f t="shared" si="24"/>
        <v>0.2019182231196365</v>
      </c>
      <c r="B401" s="14">
        <v>2.019182231196365E-3</v>
      </c>
      <c r="C401" t="s">
        <v>2858</v>
      </c>
      <c r="D401">
        <f t="shared" si="25"/>
        <v>3.9999999999999991</v>
      </c>
      <c r="E401" t="str">
        <f t="shared" si="26"/>
        <v xml:space="preserve">(4/1918) </v>
      </c>
      <c r="F401" s="9" t="str">
        <f t="shared" si="27"/>
        <v>0.2%</v>
      </c>
    </row>
    <row r="402" spans="1:6" x14ac:dyDescent="0.25">
      <c r="A402" s="13">
        <f t="shared" si="24"/>
        <v>0.2019182231196365</v>
      </c>
      <c r="B402" s="14">
        <v>2.019182231196365E-3</v>
      </c>
      <c r="C402" t="s">
        <v>2859</v>
      </c>
      <c r="D402">
        <f t="shared" si="25"/>
        <v>3.9999999999999991</v>
      </c>
      <c r="E402" t="str">
        <f t="shared" si="26"/>
        <v xml:space="preserve">(4/1918) </v>
      </c>
      <c r="F402" s="9" t="str">
        <f t="shared" si="27"/>
        <v>0.2%</v>
      </c>
    </row>
    <row r="403" spans="1:6" x14ac:dyDescent="0.25">
      <c r="A403" s="13">
        <f t="shared" si="24"/>
        <v>0.2019182231196365</v>
      </c>
      <c r="B403" s="14">
        <v>2.019182231196365E-3</v>
      </c>
      <c r="C403" t="s">
        <v>2860</v>
      </c>
      <c r="D403">
        <f t="shared" si="25"/>
        <v>3.9999999999999991</v>
      </c>
      <c r="E403" t="str">
        <f t="shared" si="26"/>
        <v xml:space="preserve">(4/1918) </v>
      </c>
      <c r="F403" s="9" t="str">
        <f t="shared" si="27"/>
        <v>0.2%</v>
      </c>
    </row>
    <row r="404" spans="1:6" x14ac:dyDescent="0.25">
      <c r="A404" s="13">
        <f t="shared" si="24"/>
        <v>0.2019182231196365</v>
      </c>
      <c r="B404" s="14">
        <v>2.019182231196365E-3</v>
      </c>
      <c r="C404" t="s">
        <v>2861</v>
      </c>
      <c r="D404">
        <f t="shared" si="25"/>
        <v>3.9999999999999991</v>
      </c>
      <c r="E404" t="str">
        <f t="shared" si="26"/>
        <v xml:space="preserve">(4/1918) </v>
      </c>
      <c r="F404" s="9" t="str">
        <f t="shared" si="27"/>
        <v>0.2%</v>
      </c>
    </row>
    <row r="405" spans="1:6" x14ac:dyDescent="0.25">
      <c r="A405" s="13">
        <f t="shared" si="24"/>
        <v>0.2019182231196365</v>
      </c>
      <c r="B405" s="14">
        <v>2.019182231196365E-3</v>
      </c>
      <c r="C405" t="s">
        <v>2862</v>
      </c>
      <c r="D405">
        <f t="shared" si="25"/>
        <v>3.9999999999999991</v>
      </c>
      <c r="E405" t="str">
        <f t="shared" si="26"/>
        <v xml:space="preserve">(4/1918) </v>
      </c>
      <c r="F405" s="9" t="str">
        <f t="shared" si="27"/>
        <v>0.2%</v>
      </c>
    </row>
    <row r="406" spans="1:6" x14ac:dyDescent="0.25">
      <c r="A406" s="13">
        <f t="shared" si="24"/>
        <v>0.2019182231196365</v>
      </c>
      <c r="B406" s="14">
        <v>2.019182231196365E-3</v>
      </c>
      <c r="C406" t="s">
        <v>2863</v>
      </c>
      <c r="D406">
        <f t="shared" si="25"/>
        <v>3.9999999999999991</v>
      </c>
      <c r="E406" t="str">
        <f t="shared" si="26"/>
        <v xml:space="preserve">(4/1918) </v>
      </c>
      <c r="F406" s="9" t="str">
        <f t="shared" si="27"/>
        <v>0.2%</v>
      </c>
    </row>
    <row r="407" spans="1:6" x14ac:dyDescent="0.25">
      <c r="A407" s="13">
        <f t="shared" si="24"/>
        <v>0.2019182231196365</v>
      </c>
      <c r="B407" s="14">
        <v>2.019182231196365E-3</v>
      </c>
      <c r="C407" t="s">
        <v>2864</v>
      </c>
      <c r="D407">
        <f t="shared" si="25"/>
        <v>3.9999999999999991</v>
      </c>
      <c r="E407" t="str">
        <f t="shared" si="26"/>
        <v xml:space="preserve">(4/1918) </v>
      </c>
      <c r="F407" s="9" t="str">
        <f t="shared" si="27"/>
        <v>0.2%</v>
      </c>
    </row>
    <row r="408" spans="1:6" x14ac:dyDescent="0.25">
      <c r="A408" s="13">
        <f t="shared" si="24"/>
        <v>0.2019182231196365</v>
      </c>
      <c r="B408" s="14">
        <v>2.019182231196365E-3</v>
      </c>
      <c r="C408" t="s">
        <v>2865</v>
      </c>
      <c r="D408">
        <f t="shared" si="25"/>
        <v>3.9999999999999991</v>
      </c>
      <c r="E408" t="str">
        <f t="shared" si="26"/>
        <v xml:space="preserve">(4/1918) </v>
      </c>
      <c r="F408" s="9" t="str">
        <f t="shared" si="27"/>
        <v>0.2%</v>
      </c>
    </row>
    <row r="409" spans="1:6" x14ac:dyDescent="0.25">
      <c r="A409" s="13">
        <f t="shared" si="24"/>
        <v>0.2019182231196365</v>
      </c>
      <c r="B409" s="14">
        <v>2.019182231196365E-3</v>
      </c>
      <c r="C409" t="s">
        <v>2866</v>
      </c>
      <c r="D409">
        <f t="shared" si="25"/>
        <v>3.9999999999999991</v>
      </c>
      <c r="E409" t="str">
        <f t="shared" si="26"/>
        <v xml:space="preserve">(4/1918) </v>
      </c>
      <c r="F409" s="9" t="str">
        <f t="shared" si="27"/>
        <v>0.2%</v>
      </c>
    </row>
    <row r="410" spans="1:6" x14ac:dyDescent="0.25">
      <c r="A410" s="13">
        <f t="shared" si="24"/>
        <v>0.2019182231196365</v>
      </c>
      <c r="B410" s="14">
        <v>2.019182231196365E-3</v>
      </c>
      <c r="C410" t="s">
        <v>2867</v>
      </c>
      <c r="D410">
        <f t="shared" si="25"/>
        <v>3.9999999999999991</v>
      </c>
      <c r="E410" t="str">
        <f t="shared" si="26"/>
        <v xml:space="preserve">(4/1918) </v>
      </c>
      <c r="F410" s="9" t="str">
        <f t="shared" si="27"/>
        <v>0.2%</v>
      </c>
    </row>
    <row r="411" spans="1:6" x14ac:dyDescent="0.25">
      <c r="A411" s="13">
        <f t="shared" si="24"/>
        <v>0.2019182231196365</v>
      </c>
      <c r="B411" s="14">
        <v>2.019182231196365E-3</v>
      </c>
      <c r="C411" t="s">
        <v>2868</v>
      </c>
      <c r="D411">
        <f t="shared" si="25"/>
        <v>3.9999999999999991</v>
      </c>
      <c r="E411" t="str">
        <f t="shared" si="26"/>
        <v xml:space="preserve">(4/1918) </v>
      </c>
      <c r="F411" s="9" t="str">
        <f t="shared" si="27"/>
        <v>0.2%</v>
      </c>
    </row>
    <row r="412" spans="1:6" x14ac:dyDescent="0.25">
      <c r="A412" s="13">
        <f t="shared" si="24"/>
        <v>0.2019182231196365</v>
      </c>
      <c r="B412" s="14">
        <v>2.019182231196365E-3</v>
      </c>
      <c r="C412" t="s">
        <v>2869</v>
      </c>
      <c r="D412">
        <f t="shared" si="25"/>
        <v>3.9999999999999991</v>
      </c>
      <c r="E412" t="str">
        <f t="shared" si="26"/>
        <v xml:space="preserve">(4/1918) </v>
      </c>
      <c r="F412" s="9" t="str">
        <f t="shared" si="27"/>
        <v>0.2%</v>
      </c>
    </row>
    <row r="413" spans="1:6" x14ac:dyDescent="0.25">
      <c r="A413" s="13">
        <f t="shared" si="24"/>
        <v>0.2019182231196365</v>
      </c>
      <c r="B413" s="14">
        <v>2.019182231196365E-3</v>
      </c>
      <c r="C413" t="s">
        <v>2870</v>
      </c>
      <c r="D413">
        <f t="shared" si="25"/>
        <v>3.9999999999999991</v>
      </c>
      <c r="E413" t="str">
        <f t="shared" si="26"/>
        <v xml:space="preserve">(4/1918) </v>
      </c>
      <c r="F413" s="9" t="str">
        <f t="shared" si="27"/>
        <v>0.2%</v>
      </c>
    </row>
    <row r="414" spans="1:6" x14ac:dyDescent="0.25">
      <c r="A414" s="13">
        <f t="shared" si="24"/>
        <v>0.2019182231196365</v>
      </c>
      <c r="B414" s="14">
        <v>2.019182231196365E-3</v>
      </c>
      <c r="C414" t="s">
        <v>2871</v>
      </c>
      <c r="D414">
        <f t="shared" si="25"/>
        <v>3.9999999999999991</v>
      </c>
      <c r="E414" t="str">
        <f t="shared" si="26"/>
        <v xml:space="preserve">(4/1918) </v>
      </c>
      <c r="F414" s="9" t="str">
        <f t="shared" si="27"/>
        <v>0.2%</v>
      </c>
    </row>
    <row r="415" spans="1:6" x14ac:dyDescent="0.25">
      <c r="A415" s="13">
        <f t="shared" si="24"/>
        <v>0.2019182231196365</v>
      </c>
      <c r="B415" s="14">
        <v>2.019182231196365E-3</v>
      </c>
      <c r="C415" t="s">
        <v>2872</v>
      </c>
      <c r="D415">
        <f t="shared" si="25"/>
        <v>3.9999999999999991</v>
      </c>
      <c r="E415" t="str">
        <f t="shared" si="26"/>
        <v xml:space="preserve">(4/1918) </v>
      </c>
      <c r="F415" s="9" t="str">
        <f t="shared" si="27"/>
        <v>0.2%</v>
      </c>
    </row>
    <row r="416" spans="1:6" x14ac:dyDescent="0.25">
      <c r="A416" s="13">
        <f t="shared" si="24"/>
        <v>0.2019182231196365</v>
      </c>
      <c r="B416" s="14">
        <v>2.019182231196365E-3</v>
      </c>
      <c r="C416" t="s">
        <v>2873</v>
      </c>
      <c r="D416">
        <f t="shared" si="25"/>
        <v>3.9999999999999991</v>
      </c>
      <c r="E416" t="str">
        <f t="shared" si="26"/>
        <v xml:space="preserve">(4/1918) </v>
      </c>
      <c r="F416" s="9" t="str">
        <f t="shared" si="27"/>
        <v>0.2%</v>
      </c>
    </row>
    <row r="417" spans="1:6" x14ac:dyDescent="0.25">
      <c r="A417" s="13">
        <f t="shared" si="24"/>
        <v>0.2019182231196365</v>
      </c>
      <c r="B417" s="14">
        <v>2.019182231196365E-3</v>
      </c>
      <c r="C417" t="s">
        <v>2874</v>
      </c>
      <c r="D417">
        <f t="shared" si="25"/>
        <v>3.9999999999999991</v>
      </c>
      <c r="E417" t="str">
        <f t="shared" si="26"/>
        <v xml:space="preserve">(4/1918) </v>
      </c>
      <c r="F417" s="9" t="str">
        <f t="shared" si="27"/>
        <v>0.2%</v>
      </c>
    </row>
    <row r="418" spans="1:6" x14ac:dyDescent="0.25">
      <c r="A418" s="13">
        <f t="shared" si="24"/>
        <v>0.2019182231196365</v>
      </c>
      <c r="B418" s="14">
        <v>2.019182231196365E-3</v>
      </c>
      <c r="C418" t="s">
        <v>2875</v>
      </c>
      <c r="D418">
        <f t="shared" si="25"/>
        <v>3.9999999999999991</v>
      </c>
      <c r="E418" t="str">
        <f t="shared" si="26"/>
        <v xml:space="preserve">(4/1918) </v>
      </c>
      <c r="F418" s="9" t="str">
        <f t="shared" si="27"/>
        <v>0.2%</v>
      </c>
    </row>
    <row r="419" spans="1:6" x14ac:dyDescent="0.25">
      <c r="A419" s="13">
        <f t="shared" si="24"/>
        <v>0.2019182231196365</v>
      </c>
      <c r="B419" s="14">
        <v>2.019182231196365E-3</v>
      </c>
      <c r="C419" t="s">
        <v>2876</v>
      </c>
      <c r="D419">
        <f t="shared" si="25"/>
        <v>3.9999999999999991</v>
      </c>
      <c r="E419" t="str">
        <f t="shared" si="26"/>
        <v xml:space="preserve">(4/1918) </v>
      </c>
      <c r="F419" s="9" t="str">
        <f t="shared" si="27"/>
        <v>0.2%</v>
      </c>
    </row>
    <row r="420" spans="1:6" x14ac:dyDescent="0.25">
      <c r="A420" s="13">
        <f t="shared" si="24"/>
        <v>0.2019182231196365</v>
      </c>
      <c r="B420" s="14">
        <v>2.019182231196365E-3</v>
      </c>
      <c r="C420" t="s">
        <v>2877</v>
      </c>
      <c r="D420">
        <f t="shared" si="25"/>
        <v>3.9999999999999991</v>
      </c>
      <c r="E420" t="str">
        <f t="shared" si="26"/>
        <v xml:space="preserve">(4/1918) </v>
      </c>
      <c r="F420" s="9" t="str">
        <f t="shared" si="27"/>
        <v>0.2%</v>
      </c>
    </row>
    <row r="421" spans="1:6" x14ac:dyDescent="0.25">
      <c r="A421" s="13">
        <f t="shared" si="24"/>
        <v>0.2019182231196365</v>
      </c>
      <c r="B421" s="14">
        <v>2.019182231196365E-3</v>
      </c>
      <c r="C421" t="s">
        <v>2878</v>
      </c>
      <c r="D421">
        <f t="shared" si="25"/>
        <v>3.9999999999999991</v>
      </c>
      <c r="E421" t="str">
        <f t="shared" si="26"/>
        <v xml:space="preserve">(4/1918) </v>
      </c>
      <c r="F421" s="9" t="str">
        <f t="shared" si="27"/>
        <v>0.2%</v>
      </c>
    </row>
    <row r="422" spans="1:6" x14ac:dyDescent="0.25">
      <c r="A422" s="13">
        <f t="shared" si="24"/>
        <v>0.2019182231196365</v>
      </c>
      <c r="B422" s="14">
        <v>2.019182231196365E-3</v>
      </c>
      <c r="C422" t="s">
        <v>2879</v>
      </c>
      <c r="D422">
        <f t="shared" si="25"/>
        <v>3.9999999999999991</v>
      </c>
      <c r="E422" t="str">
        <f t="shared" si="26"/>
        <v xml:space="preserve">(4/1918) </v>
      </c>
      <c r="F422" s="9" t="str">
        <f t="shared" si="27"/>
        <v>0.2%</v>
      </c>
    </row>
    <row r="423" spans="1:6" x14ac:dyDescent="0.25">
      <c r="A423" s="13">
        <f t="shared" si="24"/>
        <v>0.2019182231196365</v>
      </c>
      <c r="B423" s="14">
        <v>2.019182231196365E-3</v>
      </c>
      <c r="C423" t="s">
        <v>2880</v>
      </c>
      <c r="D423">
        <f t="shared" si="25"/>
        <v>3.9999999999999991</v>
      </c>
      <c r="E423" t="str">
        <f t="shared" si="26"/>
        <v xml:space="preserve">(4/1918) </v>
      </c>
      <c r="F423" s="9" t="str">
        <f t="shared" si="27"/>
        <v>0.2%</v>
      </c>
    </row>
    <row r="424" spans="1:6" x14ac:dyDescent="0.25">
      <c r="A424" s="13">
        <f t="shared" si="24"/>
        <v>0.2019182231196365</v>
      </c>
      <c r="B424" s="14">
        <v>2.019182231196365E-3</v>
      </c>
      <c r="C424" t="s">
        <v>2881</v>
      </c>
      <c r="D424">
        <f t="shared" si="25"/>
        <v>3.9999999999999991</v>
      </c>
      <c r="E424" t="str">
        <f t="shared" si="26"/>
        <v xml:space="preserve">(4/1918) </v>
      </c>
      <c r="F424" s="9" t="str">
        <f t="shared" si="27"/>
        <v>0.2%</v>
      </c>
    </row>
    <row r="425" spans="1:6" x14ac:dyDescent="0.25">
      <c r="A425" s="13">
        <f t="shared" si="24"/>
        <v>0.2019182231196365</v>
      </c>
      <c r="B425" s="14">
        <v>2.019182231196365E-3</v>
      </c>
      <c r="C425" t="s">
        <v>2882</v>
      </c>
      <c r="D425">
        <f t="shared" si="25"/>
        <v>3.9999999999999991</v>
      </c>
      <c r="E425" t="str">
        <f t="shared" si="26"/>
        <v xml:space="preserve">(4/1918) </v>
      </c>
      <c r="F425" s="9" t="str">
        <f t="shared" si="27"/>
        <v>0.2%</v>
      </c>
    </row>
    <row r="426" spans="1:6" x14ac:dyDescent="0.25">
      <c r="A426" s="13">
        <f t="shared" si="24"/>
        <v>0.2019182231196365</v>
      </c>
      <c r="B426" s="14">
        <v>2.019182231196365E-3</v>
      </c>
      <c r="C426" t="s">
        <v>2883</v>
      </c>
      <c r="D426">
        <f t="shared" si="25"/>
        <v>3.9999999999999991</v>
      </c>
      <c r="E426" t="str">
        <f t="shared" si="26"/>
        <v xml:space="preserve">(4/1918) </v>
      </c>
      <c r="F426" s="9" t="str">
        <f t="shared" si="27"/>
        <v>0.2%</v>
      </c>
    </row>
    <row r="427" spans="1:6" x14ac:dyDescent="0.25">
      <c r="A427" s="13">
        <f t="shared" si="24"/>
        <v>0.2019182231196365</v>
      </c>
      <c r="B427" s="14">
        <v>2.019182231196365E-3</v>
      </c>
      <c r="C427" t="s">
        <v>2884</v>
      </c>
      <c r="D427">
        <f t="shared" si="25"/>
        <v>3.9999999999999991</v>
      </c>
      <c r="E427" t="str">
        <f t="shared" si="26"/>
        <v xml:space="preserve">(4/1918) </v>
      </c>
      <c r="F427" s="9" t="str">
        <f t="shared" si="27"/>
        <v>0.2%</v>
      </c>
    </row>
    <row r="428" spans="1:6" x14ac:dyDescent="0.25">
      <c r="A428" s="13">
        <f t="shared" si="24"/>
        <v>0.2019182231196365</v>
      </c>
      <c r="B428" s="14">
        <v>2.019182231196365E-3</v>
      </c>
      <c r="C428" t="s">
        <v>2885</v>
      </c>
      <c r="D428">
        <f t="shared" si="25"/>
        <v>3.9999999999999991</v>
      </c>
      <c r="E428" t="str">
        <f t="shared" si="26"/>
        <v xml:space="preserve">(4/1918) </v>
      </c>
      <c r="F428" s="9" t="str">
        <f t="shared" si="27"/>
        <v>0.2%</v>
      </c>
    </row>
    <row r="429" spans="1:6" x14ac:dyDescent="0.25">
      <c r="A429" s="13">
        <f t="shared" si="24"/>
        <v>0.2019182231196365</v>
      </c>
      <c r="B429" s="14">
        <v>2.019182231196365E-3</v>
      </c>
      <c r="C429" t="s">
        <v>2886</v>
      </c>
      <c r="D429">
        <f t="shared" si="25"/>
        <v>3.9999999999999991</v>
      </c>
      <c r="E429" t="str">
        <f t="shared" si="26"/>
        <v xml:space="preserve">(4/1918) </v>
      </c>
      <c r="F429" s="9" t="str">
        <f t="shared" si="27"/>
        <v>0.2%</v>
      </c>
    </row>
    <row r="430" spans="1:6" x14ac:dyDescent="0.25">
      <c r="A430" s="13">
        <f t="shared" si="24"/>
        <v>0.2019182231196365</v>
      </c>
      <c r="B430" s="14">
        <v>2.019182231196365E-3</v>
      </c>
      <c r="C430" t="s">
        <v>2887</v>
      </c>
      <c r="D430">
        <f t="shared" si="25"/>
        <v>3.9999999999999991</v>
      </c>
      <c r="E430" t="str">
        <f t="shared" si="26"/>
        <v xml:space="preserve">(4/1918) </v>
      </c>
      <c r="F430" s="9" t="str">
        <f t="shared" si="27"/>
        <v>0.2%</v>
      </c>
    </row>
    <row r="431" spans="1:6" x14ac:dyDescent="0.25">
      <c r="A431" s="13">
        <f t="shared" si="24"/>
        <v>0.2019182231196365</v>
      </c>
      <c r="B431" s="14">
        <v>2.019182231196365E-3</v>
      </c>
      <c r="C431" t="s">
        <v>2888</v>
      </c>
      <c r="D431">
        <f t="shared" si="25"/>
        <v>3.9999999999999991</v>
      </c>
      <c r="E431" t="str">
        <f t="shared" si="26"/>
        <v xml:space="preserve">(4/1918) </v>
      </c>
      <c r="F431" s="9" t="str">
        <f t="shared" si="27"/>
        <v>0.2%</v>
      </c>
    </row>
    <row r="432" spans="1:6" x14ac:dyDescent="0.25">
      <c r="A432" s="13">
        <f t="shared" si="24"/>
        <v>0.2019182231196365</v>
      </c>
      <c r="B432" s="14">
        <v>2.019182231196365E-3</v>
      </c>
      <c r="C432" t="s">
        <v>2889</v>
      </c>
      <c r="D432">
        <f t="shared" si="25"/>
        <v>3.9999999999999991</v>
      </c>
      <c r="E432" t="str">
        <f t="shared" si="26"/>
        <v xml:space="preserve">(4/1918) </v>
      </c>
      <c r="F432" s="9" t="str">
        <f t="shared" si="27"/>
        <v>0.2%</v>
      </c>
    </row>
    <row r="433" spans="1:6" x14ac:dyDescent="0.25">
      <c r="A433" s="13">
        <f t="shared" si="24"/>
        <v>0.2019182231196365</v>
      </c>
      <c r="B433" s="14">
        <v>2.019182231196365E-3</v>
      </c>
      <c r="C433" t="s">
        <v>2890</v>
      </c>
      <c r="D433">
        <f t="shared" si="25"/>
        <v>3.9999999999999991</v>
      </c>
      <c r="E433" t="str">
        <f t="shared" si="26"/>
        <v xml:space="preserve">(4/1918) </v>
      </c>
      <c r="F433" s="9" t="str">
        <f t="shared" si="27"/>
        <v>0.2%</v>
      </c>
    </row>
    <row r="434" spans="1:6" x14ac:dyDescent="0.25">
      <c r="A434" s="13">
        <f t="shared" si="24"/>
        <v>0.2019182231196365</v>
      </c>
      <c r="B434" s="14">
        <v>2.019182231196365E-3</v>
      </c>
      <c r="C434" t="s">
        <v>2891</v>
      </c>
      <c r="D434">
        <f t="shared" si="25"/>
        <v>3.9999999999999991</v>
      </c>
      <c r="E434" t="str">
        <f t="shared" si="26"/>
        <v xml:space="preserve">(4/1918) </v>
      </c>
      <c r="F434" s="9" t="str">
        <f t="shared" si="27"/>
        <v>0.2%</v>
      </c>
    </row>
    <row r="435" spans="1:6" x14ac:dyDescent="0.25">
      <c r="A435" s="13">
        <f t="shared" si="24"/>
        <v>0.2019182231196365</v>
      </c>
      <c r="B435" s="14">
        <v>2.019182231196365E-3</v>
      </c>
      <c r="C435" t="s">
        <v>2892</v>
      </c>
      <c r="D435">
        <f t="shared" si="25"/>
        <v>3.9999999999999991</v>
      </c>
      <c r="E435" t="str">
        <f t="shared" si="26"/>
        <v xml:space="preserve">(4/1918) </v>
      </c>
      <c r="F435" s="9" t="str">
        <f t="shared" si="27"/>
        <v>0.2%</v>
      </c>
    </row>
    <row r="436" spans="1:6" x14ac:dyDescent="0.25">
      <c r="A436" s="13">
        <f t="shared" si="24"/>
        <v>0.2019182231196365</v>
      </c>
      <c r="B436" s="14">
        <v>2.019182231196365E-3</v>
      </c>
      <c r="C436" t="s">
        <v>2893</v>
      </c>
      <c r="D436">
        <f t="shared" si="25"/>
        <v>3.9999999999999991</v>
      </c>
      <c r="E436" t="str">
        <f t="shared" si="26"/>
        <v xml:space="preserve">(4/1918) </v>
      </c>
      <c r="F436" s="9" t="str">
        <f t="shared" si="27"/>
        <v>0.2%</v>
      </c>
    </row>
    <row r="437" spans="1:6" x14ac:dyDescent="0.25">
      <c r="A437" s="13">
        <f t="shared" si="24"/>
        <v>0.2019182231196365</v>
      </c>
      <c r="B437" s="14">
        <v>2.019182231196365E-3</v>
      </c>
      <c r="C437" t="s">
        <v>2894</v>
      </c>
      <c r="D437">
        <f t="shared" si="25"/>
        <v>3.9999999999999991</v>
      </c>
      <c r="E437" t="str">
        <f t="shared" si="26"/>
        <v xml:space="preserve">(4/1918) </v>
      </c>
      <c r="F437" s="9" t="str">
        <f t="shared" si="27"/>
        <v>0.2%</v>
      </c>
    </row>
    <row r="438" spans="1:6" x14ac:dyDescent="0.25">
      <c r="A438" s="13">
        <f t="shared" si="24"/>
        <v>0.2019182231196365</v>
      </c>
      <c r="B438" s="14">
        <v>2.019182231196365E-3</v>
      </c>
      <c r="C438" t="s">
        <v>2895</v>
      </c>
      <c r="D438">
        <f t="shared" si="25"/>
        <v>3.9999999999999991</v>
      </c>
      <c r="E438" t="str">
        <f t="shared" si="26"/>
        <v xml:space="preserve">(4/1918) </v>
      </c>
      <c r="F438" s="9" t="str">
        <f t="shared" si="27"/>
        <v>0.2%</v>
      </c>
    </row>
    <row r="439" spans="1:6" x14ac:dyDescent="0.25">
      <c r="A439" s="13">
        <f t="shared" si="24"/>
        <v>0.2019182231196365</v>
      </c>
      <c r="B439" s="14">
        <v>2.019182231196365E-3</v>
      </c>
      <c r="C439" t="s">
        <v>2896</v>
      </c>
      <c r="D439">
        <f t="shared" si="25"/>
        <v>3.9999999999999991</v>
      </c>
      <c r="E439" t="str">
        <f t="shared" si="26"/>
        <v xml:space="preserve">(4/1918) </v>
      </c>
      <c r="F439" s="9" t="str">
        <f t="shared" si="27"/>
        <v>0.2%</v>
      </c>
    </row>
    <row r="440" spans="1:6" x14ac:dyDescent="0.25">
      <c r="A440" s="13">
        <f t="shared" si="24"/>
        <v>0.2019182231196365</v>
      </c>
      <c r="B440" s="14">
        <v>2.019182231196365E-3</v>
      </c>
      <c r="C440" t="s">
        <v>2897</v>
      </c>
      <c r="D440">
        <f t="shared" si="25"/>
        <v>3.9999999999999991</v>
      </c>
      <c r="E440" t="str">
        <f t="shared" si="26"/>
        <v xml:space="preserve">(4/1918) </v>
      </c>
      <c r="F440" s="9" t="str">
        <f t="shared" si="27"/>
        <v>0.2%</v>
      </c>
    </row>
    <row r="441" spans="1:6" x14ac:dyDescent="0.25">
      <c r="A441" s="13">
        <f t="shared" si="24"/>
        <v>0.2019182231196365</v>
      </c>
      <c r="B441" s="14">
        <v>2.019182231196365E-3</v>
      </c>
      <c r="C441" t="s">
        <v>2898</v>
      </c>
      <c r="D441">
        <f t="shared" si="25"/>
        <v>3.9999999999999991</v>
      </c>
      <c r="E441" t="str">
        <f t="shared" si="26"/>
        <v xml:space="preserve">(4/1918) </v>
      </c>
      <c r="F441" s="9" t="str">
        <f t="shared" si="27"/>
        <v>0.2%</v>
      </c>
    </row>
    <row r="442" spans="1:6" x14ac:dyDescent="0.25">
      <c r="A442" s="13">
        <f t="shared" si="24"/>
        <v>0.2019182231196365</v>
      </c>
      <c r="B442" s="14">
        <v>2.019182231196365E-3</v>
      </c>
      <c r="C442" t="s">
        <v>2899</v>
      </c>
      <c r="D442">
        <f t="shared" si="25"/>
        <v>3.9999999999999991</v>
      </c>
      <c r="E442" t="str">
        <f t="shared" si="26"/>
        <v xml:space="preserve">(4/1918) </v>
      </c>
      <c r="F442" s="9" t="str">
        <f t="shared" si="27"/>
        <v>0.2%</v>
      </c>
    </row>
    <row r="443" spans="1:6" x14ac:dyDescent="0.25">
      <c r="A443" s="13">
        <f t="shared" si="24"/>
        <v>0.2019182231196365</v>
      </c>
      <c r="B443" s="14">
        <v>2.019182231196365E-3</v>
      </c>
      <c r="C443" t="s">
        <v>2900</v>
      </c>
      <c r="D443">
        <f t="shared" si="25"/>
        <v>3.9999999999999991</v>
      </c>
      <c r="E443" t="str">
        <f t="shared" si="26"/>
        <v xml:space="preserve">(4/1918) </v>
      </c>
      <c r="F443" s="9" t="str">
        <f t="shared" si="27"/>
        <v>0.2%</v>
      </c>
    </row>
    <row r="444" spans="1:6" x14ac:dyDescent="0.25">
      <c r="A444" s="13">
        <f t="shared" si="24"/>
        <v>0.2019182231196365</v>
      </c>
      <c r="B444" s="14">
        <v>2.019182231196365E-3</v>
      </c>
      <c r="C444" t="s">
        <v>2901</v>
      </c>
      <c r="D444">
        <f t="shared" si="25"/>
        <v>3.9999999999999991</v>
      </c>
      <c r="E444" t="str">
        <f t="shared" si="26"/>
        <v xml:space="preserve">(4/1918) </v>
      </c>
      <c r="F444" s="9" t="str">
        <f t="shared" si="27"/>
        <v>0.2%</v>
      </c>
    </row>
    <row r="445" spans="1:6" x14ac:dyDescent="0.25">
      <c r="A445" s="13">
        <f t="shared" si="24"/>
        <v>0.2019182231196365</v>
      </c>
      <c r="B445" s="14">
        <v>2.019182231196365E-3</v>
      </c>
      <c r="C445" t="s">
        <v>2902</v>
      </c>
      <c r="D445">
        <f t="shared" si="25"/>
        <v>3.9999999999999991</v>
      </c>
      <c r="E445" t="str">
        <f t="shared" si="26"/>
        <v xml:space="preserve">(4/1918) </v>
      </c>
      <c r="F445" s="9" t="str">
        <f t="shared" si="27"/>
        <v>0.2%</v>
      </c>
    </row>
    <row r="446" spans="1:6" x14ac:dyDescent="0.25">
      <c r="A446" s="13">
        <f t="shared" si="24"/>
        <v>0.2019182231196365</v>
      </c>
      <c r="B446" s="14">
        <v>2.019182231196365E-3</v>
      </c>
      <c r="C446" t="s">
        <v>2903</v>
      </c>
      <c r="D446">
        <f t="shared" si="25"/>
        <v>3.9999999999999991</v>
      </c>
      <c r="E446" t="str">
        <f t="shared" si="26"/>
        <v xml:space="preserve">(4/1918) </v>
      </c>
      <c r="F446" s="9" t="str">
        <f t="shared" si="27"/>
        <v>0.2%</v>
      </c>
    </row>
    <row r="447" spans="1:6" x14ac:dyDescent="0.25">
      <c r="A447" s="13">
        <f t="shared" si="24"/>
        <v>0.2019182231196365</v>
      </c>
      <c r="B447" s="14">
        <v>2.019182231196365E-3</v>
      </c>
      <c r="C447" t="s">
        <v>2904</v>
      </c>
      <c r="D447">
        <f t="shared" si="25"/>
        <v>3.9999999999999991</v>
      </c>
      <c r="E447" t="str">
        <f t="shared" si="26"/>
        <v xml:space="preserve">(4/1918) </v>
      </c>
      <c r="F447" s="9" t="str">
        <f t="shared" si="27"/>
        <v>0.2%</v>
      </c>
    </row>
    <row r="448" spans="1:6" x14ac:dyDescent="0.25">
      <c r="A448" s="13">
        <f t="shared" si="24"/>
        <v>0.2019182231196365</v>
      </c>
      <c r="B448" s="14">
        <v>2.019182231196365E-3</v>
      </c>
      <c r="C448" t="s">
        <v>2905</v>
      </c>
      <c r="D448">
        <f t="shared" si="25"/>
        <v>3.9999999999999991</v>
      </c>
      <c r="E448" t="str">
        <f t="shared" si="26"/>
        <v xml:space="preserve">(4/1918) </v>
      </c>
      <c r="F448" s="9" t="str">
        <f t="shared" si="27"/>
        <v>0.2%</v>
      </c>
    </row>
    <row r="449" spans="1:6" x14ac:dyDescent="0.25">
      <c r="A449" s="13">
        <f t="shared" si="24"/>
        <v>0.2019182231196365</v>
      </c>
      <c r="B449" s="14">
        <v>2.019182231196365E-3</v>
      </c>
      <c r="C449" t="s">
        <v>2906</v>
      </c>
      <c r="D449">
        <f t="shared" si="25"/>
        <v>3.9999999999999991</v>
      </c>
      <c r="E449" t="str">
        <f t="shared" si="26"/>
        <v xml:space="preserve">(4/1918) </v>
      </c>
      <c r="F449" s="9" t="str">
        <f t="shared" si="27"/>
        <v>0.2%</v>
      </c>
    </row>
    <row r="450" spans="1:6" x14ac:dyDescent="0.25">
      <c r="A450" s="13">
        <f t="shared" si="24"/>
        <v>0.2019182231196365</v>
      </c>
      <c r="B450" s="14">
        <v>2.019182231196365E-3</v>
      </c>
      <c r="C450" t="s">
        <v>2907</v>
      </c>
      <c r="D450">
        <f t="shared" si="25"/>
        <v>3.9999999999999991</v>
      </c>
      <c r="E450" t="str">
        <f t="shared" si="26"/>
        <v xml:space="preserve">(4/1918) </v>
      </c>
      <c r="F450" s="9" t="str">
        <f t="shared" si="27"/>
        <v>0.2%</v>
      </c>
    </row>
    <row r="451" spans="1:6" x14ac:dyDescent="0.25">
      <c r="A451" s="13">
        <f t="shared" ref="A451:A514" si="28">B451*100</f>
        <v>0.2019182231196365</v>
      </c>
      <c r="B451" s="14">
        <v>2.019182231196365E-3</v>
      </c>
      <c r="C451" t="s">
        <v>2908</v>
      </c>
      <c r="D451">
        <f t="shared" ref="D451:D514" si="29">B451*1981</f>
        <v>3.9999999999999991</v>
      </c>
      <c r="E451" t="str">
        <f t="shared" ref="E451:E514" si="30">"("&amp;D451&amp;"/1918) "</f>
        <v xml:space="preserve">(4/1918) </v>
      </c>
      <c r="F451" s="9" t="str">
        <f t="shared" ref="F451:F514" si="31">TEXT(D451/1918, "0.0%")</f>
        <v>0.2%</v>
      </c>
    </row>
    <row r="452" spans="1:6" x14ac:dyDescent="0.25">
      <c r="A452" s="13">
        <f t="shared" si="28"/>
        <v>0.2019182231196365</v>
      </c>
      <c r="B452" s="14">
        <v>2.019182231196365E-3</v>
      </c>
      <c r="C452" t="s">
        <v>2909</v>
      </c>
      <c r="D452">
        <f t="shared" si="29"/>
        <v>3.9999999999999991</v>
      </c>
      <c r="E452" t="str">
        <f t="shared" si="30"/>
        <v xml:space="preserve">(4/1918) </v>
      </c>
      <c r="F452" s="9" t="str">
        <f t="shared" si="31"/>
        <v>0.2%</v>
      </c>
    </row>
    <row r="453" spans="1:6" x14ac:dyDescent="0.25">
      <c r="A453" s="13">
        <f t="shared" si="28"/>
        <v>0.2019182231196365</v>
      </c>
      <c r="B453" s="14">
        <v>2.019182231196365E-3</v>
      </c>
      <c r="C453" t="s">
        <v>2910</v>
      </c>
      <c r="D453">
        <f t="shared" si="29"/>
        <v>3.9999999999999991</v>
      </c>
      <c r="E453" t="str">
        <f t="shared" si="30"/>
        <v xml:space="preserve">(4/1918) </v>
      </c>
      <c r="F453" s="9" t="str">
        <f t="shared" si="31"/>
        <v>0.2%</v>
      </c>
    </row>
    <row r="454" spans="1:6" x14ac:dyDescent="0.25">
      <c r="A454" s="13">
        <f t="shared" si="28"/>
        <v>0.2019182231196365</v>
      </c>
      <c r="B454" s="14">
        <v>2.019182231196365E-3</v>
      </c>
      <c r="C454" t="s">
        <v>2911</v>
      </c>
      <c r="D454">
        <f t="shared" si="29"/>
        <v>3.9999999999999991</v>
      </c>
      <c r="E454" t="str">
        <f t="shared" si="30"/>
        <v xml:space="preserve">(4/1918) </v>
      </c>
      <c r="F454" s="9" t="str">
        <f t="shared" si="31"/>
        <v>0.2%</v>
      </c>
    </row>
    <row r="455" spans="1:6" x14ac:dyDescent="0.25">
      <c r="A455" s="13">
        <f t="shared" si="28"/>
        <v>0.2019182231196365</v>
      </c>
      <c r="B455" s="14">
        <v>2.019182231196365E-3</v>
      </c>
      <c r="C455" t="s">
        <v>2912</v>
      </c>
      <c r="D455">
        <f t="shared" si="29"/>
        <v>3.9999999999999991</v>
      </c>
      <c r="E455" t="str">
        <f t="shared" si="30"/>
        <v xml:space="preserve">(4/1918) </v>
      </c>
      <c r="F455" s="9" t="str">
        <f t="shared" si="31"/>
        <v>0.2%</v>
      </c>
    </row>
    <row r="456" spans="1:6" x14ac:dyDescent="0.25">
      <c r="A456" s="13">
        <f t="shared" si="28"/>
        <v>0.2019182231196365</v>
      </c>
      <c r="B456" s="14">
        <v>2.019182231196365E-3</v>
      </c>
      <c r="C456" t="s">
        <v>2913</v>
      </c>
      <c r="D456">
        <f t="shared" si="29"/>
        <v>3.9999999999999991</v>
      </c>
      <c r="E456" t="str">
        <f t="shared" si="30"/>
        <v xml:space="preserve">(4/1918) </v>
      </c>
      <c r="F456" s="9" t="str">
        <f t="shared" si="31"/>
        <v>0.2%</v>
      </c>
    </row>
    <row r="457" spans="1:6" x14ac:dyDescent="0.25">
      <c r="A457" s="13">
        <f t="shared" si="28"/>
        <v>0.2019182231196365</v>
      </c>
      <c r="B457" s="14">
        <v>2.019182231196365E-3</v>
      </c>
      <c r="C457" t="s">
        <v>2914</v>
      </c>
      <c r="D457">
        <f t="shared" si="29"/>
        <v>3.9999999999999991</v>
      </c>
      <c r="E457" t="str">
        <f t="shared" si="30"/>
        <v xml:space="preserve">(4/1918) </v>
      </c>
      <c r="F457" s="9" t="str">
        <f t="shared" si="31"/>
        <v>0.2%</v>
      </c>
    </row>
    <row r="458" spans="1:6" x14ac:dyDescent="0.25">
      <c r="A458" s="13">
        <f t="shared" si="28"/>
        <v>0.2019182231196365</v>
      </c>
      <c r="B458" s="14">
        <v>2.019182231196365E-3</v>
      </c>
      <c r="C458" t="s">
        <v>2915</v>
      </c>
      <c r="D458">
        <f t="shared" si="29"/>
        <v>3.9999999999999991</v>
      </c>
      <c r="E458" t="str">
        <f t="shared" si="30"/>
        <v xml:space="preserve">(4/1918) </v>
      </c>
      <c r="F458" s="9" t="str">
        <f t="shared" si="31"/>
        <v>0.2%</v>
      </c>
    </row>
    <row r="459" spans="1:6" x14ac:dyDescent="0.25">
      <c r="A459" s="13">
        <f t="shared" si="28"/>
        <v>0.2019182231196365</v>
      </c>
      <c r="B459" s="14">
        <v>2.019182231196365E-3</v>
      </c>
      <c r="C459" t="s">
        <v>2916</v>
      </c>
      <c r="D459">
        <f t="shared" si="29"/>
        <v>3.9999999999999991</v>
      </c>
      <c r="E459" t="str">
        <f t="shared" si="30"/>
        <v xml:space="preserve">(4/1918) </v>
      </c>
      <c r="F459" s="9" t="str">
        <f t="shared" si="31"/>
        <v>0.2%</v>
      </c>
    </row>
    <row r="460" spans="1:6" x14ac:dyDescent="0.25">
      <c r="A460" s="13">
        <f t="shared" si="28"/>
        <v>0.2019182231196365</v>
      </c>
      <c r="B460" s="14">
        <v>2.019182231196365E-3</v>
      </c>
      <c r="C460" t="s">
        <v>2917</v>
      </c>
      <c r="D460">
        <f t="shared" si="29"/>
        <v>3.9999999999999991</v>
      </c>
      <c r="E460" t="str">
        <f t="shared" si="30"/>
        <v xml:space="preserve">(4/1918) </v>
      </c>
      <c r="F460" s="9" t="str">
        <f t="shared" si="31"/>
        <v>0.2%</v>
      </c>
    </row>
    <row r="461" spans="1:6" x14ac:dyDescent="0.25">
      <c r="A461" s="13">
        <f t="shared" si="28"/>
        <v>0.2019182231196365</v>
      </c>
      <c r="B461" s="14">
        <v>2.019182231196365E-3</v>
      </c>
      <c r="C461" t="s">
        <v>2918</v>
      </c>
      <c r="D461">
        <f t="shared" si="29"/>
        <v>3.9999999999999991</v>
      </c>
      <c r="E461" t="str">
        <f t="shared" si="30"/>
        <v xml:space="preserve">(4/1918) </v>
      </c>
      <c r="F461" s="9" t="str">
        <f t="shared" si="31"/>
        <v>0.2%</v>
      </c>
    </row>
    <row r="462" spans="1:6" x14ac:dyDescent="0.25">
      <c r="A462" s="13">
        <f t="shared" si="28"/>
        <v>0.15143866733972741</v>
      </c>
      <c r="B462" s="14">
        <v>1.5143866733972741E-3</v>
      </c>
      <c r="C462" t="s">
        <v>2919</v>
      </c>
      <c r="D462">
        <f t="shared" si="29"/>
        <v>3</v>
      </c>
      <c r="E462" t="str">
        <f t="shared" si="30"/>
        <v xml:space="preserve">(3/1918) </v>
      </c>
      <c r="F462" s="9" t="str">
        <f t="shared" si="31"/>
        <v>0.2%</v>
      </c>
    </row>
    <row r="463" spans="1:6" x14ac:dyDescent="0.25">
      <c r="A463" s="13">
        <f t="shared" si="28"/>
        <v>0.15143866733972741</v>
      </c>
      <c r="B463" s="14">
        <v>1.5143866733972741E-3</v>
      </c>
      <c r="C463" t="s">
        <v>2920</v>
      </c>
      <c r="D463">
        <f t="shared" si="29"/>
        <v>3</v>
      </c>
      <c r="E463" t="str">
        <f t="shared" si="30"/>
        <v xml:space="preserve">(3/1918) </v>
      </c>
      <c r="F463" s="9" t="str">
        <f t="shared" si="31"/>
        <v>0.2%</v>
      </c>
    </row>
    <row r="464" spans="1:6" x14ac:dyDescent="0.25">
      <c r="A464" s="13">
        <f t="shared" si="28"/>
        <v>0.15143866733972741</v>
      </c>
      <c r="B464" s="14">
        <v>1.5143866733972741E-3</v>
      </c>
      <c r="C464" t="s">
        <v>2921</v>
      </c>
      <c r="D464">
        <f t="shared" si="29"/>
        <v>3</v>
      </c>
      <c r="E464" t="str">
        <f t="shared" si="30"/>
        <v xml:space="preserve">(3/1918) </v>
      </c>
      <c r="F464" s="9" t="str">
        <f t="shared" si="31"/>
        <v>0.2%</v>
      </c>
    </row>
    <row r="465" spans="1:6" x14ac:dyDescent="0.25">
      <c r="A465" s="13">
        <f t="shared" si="28"/>
        <v>0.15143866733972741</v>
      </c>
      <c r="B465" s="14">
        <v>1.5143866733972741E-3</v>
      </c>
      <c r="C465" t="s">
        <v>2922</v>
      </c>
      <c r="D465">
        <f t="shared" si="29"/>
        <v>3</v>
      </c>
      <c r="E465" t="str">
        <f t="shared" si="30"/>
        <v xml:space="preserve">(3/1918) </v>
      </c>
      <c r="F465" s="9" t="str">
        <f t="shared" si="31"/>
        <v>0.2%</v>
      </c>
    </row>
    <row r="466" spans="1:6" x14ac:dyDescent="0.25">
      <c r="A466" s="13">
        <f t="shared" si="28"/>
        <v>0.15143866733972741</v>
      </c>
      <c r="B466" s="14">
        <v>1.5143866733972741E-3</v>
      </c>
      <c r="C466" t="s">
        <v>2923</v>
      </c>
      <c r="D466">
        <f t="shared" si="29"/>
        <v>3</v>
      </c>
      <c r="E466" t="str">
        <f t="shared" si="30"/>
        <v xml:space="preserve">(3/1918) </v>
      </c>
      <c r="F466" s="9" t="str">
        <f t="shared" si="31"/>
        <v>0.2%</v>
      </c>
    </row>
    <row r="467" spans="1:6" x14ac:dyDescent="0.25">
      <c r="A467" s="13">
        <f t="shared" si="28"/>
        <v>0.15143866733972741</v>
      </c>
      <c r="B467" s="14">
        <v>1.5143866733972741E-3</v>
      </c>
      <c r="C467" t="s">
        <v>2924</v>
      </c>
      <c r="D467">
        <f t="shared" si="29"/>
        <v>3</v>
      </c>
      <c r="E467" t="str">
        <f t="shared" si="30"/>
        <v xml:space="preserve">(3/1918) </v>
      </c>
      <c r="F467" s="9" t="str">
        <f t="shared" si="31"/>
        <v>0.2%</v>
      </c>
    </row>
    <row r="468" spans="1:6" x14ac:dyDescent="0.25">
      <c r="A468" s="13">
        <f t="shared" si="28"/>
        <v>0.15143866733972741</v>
      </c>
      <c r="B468" s="14">
        <v>1.5143866733972741E-3</v>
      </c>
      <c r="C468" t="s">
        <v>2925</v>
      </c>
      <c r="D468">
        <f t="shared" si="29"/>
        <v>3</v>
      </c>
      <c r="E468" t="str">
        <f t="shared" si="30"/>
        <v xml:space="preserve">(3/1918) </v>
      </c>
      <c r="F468" s="9" t="str">
        <f t="shared" si="31"/>
        <v>0.2%</v>
      </c>
    </row>
    <row r="469" spans="1:6" x14ac:dyDescent="0.25">
      <c r="A469" s="13">
        <f t="shared" si="28"/>
        <v>0.15143866733972741</v>
      </c>
      <c r="B469" s="14">
        <v>1.5143866733972741E-3</v>
      </c>
      <c r="C469" t="s">
        <v>2926</v>
      </c>
      <c r="D469">
        <f t="shared" si="29"/>
        <v>3</v>
      </c>
      <c r="E469" t="str">
        <f t="shared" si="30"/>
        <v xml:space="preserve">(3/1918) </v>
      </c>
      <c r="F469" s="9" t="str">
        <f t="shared" si="31"/>
        <v>0.2%</v>
      </c>
    </row>
    <row r="470" spans="1:6" x14ac:dyDescent="0.25">
      <c r="A470" s="13">
        <f t="shared" si="28"/>
        <v>0.15143866733972741</v>
      </c>
      <c r="B470" s="14">
        <v>1.5143866733972741E-3</v>
      </c>
      <c r="C470" t="s">
        <v>2927</v>
      </c>
      <c r="D470">
        <f t="shared" si="29"/>
        <v>3</v>
      </c>
      <c r="E470" t="str">
        <f t="shared" si="30"/>
        <v xml:space="preserve">(3/1918) </v>
      </c>
      <c r="F470" s="9" t="str">
        <f t="shared" si="31"/>
        <v>0.2%</v>
      </c>
    </row>
    <row r="471" spans="1:6" x14ac:dyDescent="0.25">
      <c r="A471" s="13">
        <f t="shared" si="28"/>
        <v>0.15143866733972741</v>
      </c>
      <c r="B471" s="14">
        <v>1.5143866733972741E-3</v>
      </c>
      <c r="C471" t="s">
        <v>2928</v>
      </c>
      <c r="D471">
        <f t="shared" si="29"/>
        <v>3</v>
      </c>
      <c r="E471" t="str">
        <f t="shared" si="30"/>
        <v xml:space="preserve">(3/1918) </v>
      </c>
      <c r="F471" s="9" t="str">
        <f t="shared" si="31"/>
        <v>0.2%</v>
      </c>
    </row>
    <row r="472" spans="1:6" x14ac:dyDescent="0.25">
      <c r="A472" s="13">
        <f t="shared" si="28"/>
        <v>0.15143866733972741</v>
      </c>
      <c r="B472" s="14">
        <v>1.5143866733972741E-3</v>
      </c>
      <c r="C472" t="s">
        <v>2929</v>
      </c>
      <c r="D472">
        <f t="shared" si="29"/>
        <v>3</v>
      </c>
      <c r="E472" t="str">
        <f t="shared" si="30"/>
        <v xml:space="preserve">(3/1918) </v>
      </c>
      <c r="F472" s="9" t="str">
        <f t="shared" si="31"/>
        <v>0.2%</v>
      </c>
    </row>
    <row r="473" spans="1:6" x14ac:dyDescent="0.25">
      <c r="A473" s="13">
        <f t="shared" si="28"/>
        <v>0.15143866733972741</v>
      </c>
      <c r="B473" s="14">
        <v>1.5143866733972741E-3</v>
      </c>
      <c r="C473" t="s">
        <v>2930</v>
      </c>
      <c r="D473">
        <f t="shared" si="29"/>
        <v>3</v>
      </c>
      <c r="E473" t="str">
        <f t="shared" si="30"/>
        <v xml:space="preserve">(3/1918) </v>
      </c>
      <c r="F473" s="9" t="str">
        <f t="shared" si="31"/>
        <v>0.2%</v>
      </c>
    </row>
    <row r="474" spans="1:6" x14ac:dyDescent="0.25">
      <c r="A474" s="13">
        <f t="shared" si="28"/>
        <v>0.15143866733972741</v>
      </c>
      <c r="B474" s="14">
        <v>1.5143866733972741E-3</v>
      </c>
      <c r="C474" t="s">
        <v>2931</v>
      </c>
      <c r="D474">
        <f t="shared" si="29"/>
        <v>3</v>
      </c>
      <c r="E474" t="str">
        <f t="shared" si="30"/>
        <v xml:space="preserve">(3/1918) </v>
      </c>
      <c r="F474" s="9" t="str">
        <f t="shared" si="31"/>
        <v>0.2%</v>
      </c>
    </row>
    <row r="475" spans="1:6" x14ac:dyDescent="0.25">
      <c r="A475" s="13">
        <f t="shared" si="28"/>
        <v>0.15143866733972741</v>
      </c>
      <c r="B475" s="14">
        <v>1.5143866733972741E-3</v>
      </c>
      <c r="C475" t="s">
        <v>2932</v>
      </c>
      <c r="D475">
        <f t="shared" si="29"/>
        <v>3</v>
      </c>
      <c r="E475" t="str">
        <f t="shared" si="30"/>
        <v xml:space="preserve">(3/1918) </v>
      </c>
      <c r="F475" s="9" t="str">
        <f t="shared" si="31"/>
        <v>0.2%</v>
      </c>
    </row>
    <row r="476" spans="1:6" x14ac:dyDescent="0.25">
      <c r="A476" s="13">
        <f t="shared" si="28"/>
        <v>0.15143866733972741</v>
      </c>
      <c r="B476" s="14">
        <v>1.5143866733972741E-3</v>
      </c>
      <c r="C476" t="s">
        <v>2933</v>
      </c>
      <c r="D476">
        <f t="shared" si="29"/>
        <v>3</v>
      </c>
      <c r="E476" t="str">
        <f t="shared" si="30"/>
        <v xml:space="preserve">(3/1918) </v>
      </c>
      <c r="F476" s="9" t="str">
        <f t="shared" si="31"/>
        <v>0.2%</v>
      </c>
    </row>
    <row r="477" spans="1:6" x14ac:dyDescent="0.25">
      <c r="A477" s="13">
        <f t="shared" si="28"/>
        <v>0.15143866733972741</v>
      </c>
      <c r="B477" s="14">
        <v>1.5143866733972741E-3</v>
      </c>
      <c r="C477" t="s">
        <v>2934</v>
      </c>
      <c r="D477">
        <f t="shared" si="29"/>
        <v>3</v>
      </c>
      <c r="E477" t="str">
        <f t="shared" si="30"/>
        <v xml:space="preserve">(3/1918) </v>
      </c>
      <c r="F477" s="9" t="str">
        <f t="shared" si="31"/>
        <v>0.2%</v>
      </c>
    </row>
    <row r="478" spans="1:6" x14ac:dyDescent="0.25">
      <c r="A478" s="13">
        <f t="shared" si="28"/>
        <v>0.15143866733972741</v>
      </c>
      <c r="B478" s="14">
        <v>1.5143866733972741E-3</v>
      </c>
      <c r="C478" t="s">
        <v>2935</v>
      </c>
      <c r="D478">
        <f t="shared" si="29"/>
        <v>3</v>
      </c>
      <c r="E478" t="str">
        <f t="shared" si="30"/>
        <v xml:space="preserve">(3/1918) </v>
      </c>
      <c r="F478" s="9" t="str">
        <f t="shared" si="31"/>
        <v>0.2%</v>
      </c>
    </row>
    <row r="479" spans="1:6" x14ac:dyDescent="0.25">
      <c r="A479" s="13">
        <f t="shared" si="28"/>
        <v>0.15143866733972741</v>
      </c>
      <c r="B479" s="14">
        <v>1.5143866733972741E-3</v>
      </c>
      <c r="C479" t="s">
        <v>2936</v>
      </c>
      <c r="D479">
        <f t="shared" si="29"/>
        <v>3</v>
      </c>
      <c r="E479" t="str">
        <f t="shared" si="30"/>
        <v xml:space="preserve">(3/1918) </v>
      </c>
      <c r="F479" s="9" t="str">
        <f t="shared" si="31"/>
        <v>0.2%</v>
      </c>
    </row>
    <row r="480" spans="1:6" x14ac:dyDescent="0.25">
      <c r="A480" s="13">
        <f t="shared" si="28"/>
        <v>0.15143866733972741</v>
      </c>
      <c r="B480" s="14">
        <v>1.5143866733972741E-3</v>
      </c>
      <c r="C480" t="s">
        <v>2937</v>
      </c>
      <c r="D480">
        <f t="shared" si="29"/>
        <v>3</v>
      </c>
      <c r="E480" t="str">
        <f t="shared" si="30"/>
        <v xml:space="preserve">(3/1918) </v>
      </c>
      <c r="F480" s="9" t="str">
        <f t="shared" si="31"/>
        <v>0.2%</v>
      </c>
    </row>
    <row r="481" spans="1:6" x14ac:dyDescent="0.25">
      <c r="A481" s="13">
        <f t="shared" si="28"/>
        <v>0.15143866733972741</v>
      </c>
      <c r="B481" s="14">
        <v>1.5143866733972741E-3</v>
      </c>
      <c r="C481" t="s">
        <v>2938</v>
      </c>
      <c r="D481">
        <f t="shared" si="29"/>
        <v>3</v>
      </c>
      <c r="E481" t="str">
        <f t="shared" si="30"/>
        <v xml:space="preserve">(3/1918) </v>
      </c>
      <c r="F481" s="9" t="str">
        <f t="shared" si="31"/>
        <v>0.2%</v>
      </c>
    </row>
    <row r="482" spans="1:6" x14ac:dyDescent="0.25">
      <c r="A482" s="13">
        <f t="shared" si="28"/>
        <v>0.15143866733972741</v>
      </c>
      <c r="B482" s="14">
        <v>1.5143866733972741E-3</v>
      </c>
      <c r="C482" t="s">
        <v>2939</v>
      </c>
      <c r="D482">
        <f t="shared" si="29"/>
        <v>3</v>
      </c>
      <c r="E482" t="str">
        <f t="shared" si="30"/>
        <v xml:space="preserve">(3/1918) </v>
      </c>
      <c r="F482" s="9" t="str">
        <f t="shared" si="31"/>
        <v>0.2%</v>
      </c>
    </row>
    <row r="483" spans="1:6" x14ac:dyDescent="0.25">
      <c r="A483" s="13">
        <f t="shared" si="28"/>
        <v>0.15143866733972741</v>
      </c>
      <c r="B483" s="14">
        <v>1.5143866733972741E-3</v>
      </c>
      <c r="C483" t="s">
        <v>2940</v>
      </c>
      <c r="D483">
        <f t="shared" si="29"/>
        <v>3</v>
      </c>
      <c r="E483" t="str">
        <f t="shared" si="30"/>
        <v xml:space="preserve">(3/1918) </v>
      </c>
      <c r="F483" s="9" t="str">
        <f t="shared" si="31"/>
        <v>0.2%</v>
      </c>
    </row>
    <row r="484" spans="1:6" x14ac:dyDescent="0.25">
      <c r="A484" s="13">
        <f t="shared" si="28"/>
        <v>0.15143866733972741</v>
      </c>
      <c r="B484" s="14">
        <v>1.5143866733972741E-3</v>
      </c>
      <c r="C484" t="s">
        <v>2941</v>
      </c>
      <c r="D484">
        <f t="shared" si="29"/>
        <v>3</v>
      </c>
      <c r="E484" t="str">
        <f t="shared" si="30"/>
        <v xml:space="preserve">(3/1918) </v>
      </c>
      <c r="F484" s="9" t="str">
        <f t="shared" si="31"/>
        <v>0.2%</v>
      </c>
    </row>
    <row r="485" spans="1:6" x14ac:dyDescent="0.25">
      <c r="A485" s="13">
        <f t="shared" si="28"/>
        <v>0.15143866733972741</v>
      </c>
      <c r="B485" s="14">
        <v>1.5143866733972741E-3</v>
      </c>
      <c r="C485" t="s">
        <v>2942</v>
      </c>
      <c r="D485">
        <f t="shared" si="29"/>
        <v>3</v>
      </c>
      <c r="E485" t="str">
        <f t="shared" si="30"/>
        <v xml:space="preserve">(3/1918) </v>
      </c>
      <c r="F485" s="9" t="str">
        <f t="shared" si="31"/>
        <v>0.2%</v>
      </c>
    </row>
    <row r="486" spans="1:6" x14ac:dyDescent="0.25">
      <c r="A486" s="13">
        <f t="shared" si="28"/>
        <v>0.15143866733972741</v>
      </c>
      <c r="B486" s="14">
        <v>1.5143866733972741E-3</v>
      </c>
      <c r="C486" t="s">
        <v>2943</v>
      </c>
      <c r="D486">
        <f t="shared" si="29"/>
        <v>3</v>
      </c>
      <c r="E486" t="str">
        <f t="shared" si="30"/>
        <v xml:space="preserve">(3/1918) </v>
      </c>
      <c r="F486" s="9" t="str">
        <f t="shared" si="31"/>
        <v>0.2%</v>
      </c>
    </row>
    <row r="487" spans="1:6" x14ac:dyDescent="0.25">
      <c r="A487" s="13">
        <f t="shared" si="28"/>
        <v>0.15143866733972741</v>
      </c>
      <c r="B487" s="14">
        <v>1.5143866733972741E-3</v>
      </c>
      <c r="C487" t="s">
        <v>2944</v>
      </c>
      <c r="D487">
        <f t="shared" si="29"/>
        <v>3</v>
      </c>
      <c r="E487" t="str">
        <f t="shared" si="30"/>
        <v xml:space="preserve">(3/1918) </v>
      </c>
      <c r="F487" s="9" t="str">
        <f t="shared" si="31"/>
        <v>0.2%</v>
      </c>
    </row>
    <row r="488" spans="1:6" x14ac:dyDescent="0.25">
      <c r="A488" s="13">
        <f t="shared" si="28"/>
        <v>0.15143866733972741</v>
      </c>
      <c r="B488" s="14">
        <v>1.5143866733972741E-3</v>
      </c>
      <c r="C488" t="s">
        <v>2945</v>
      </c>
      <c r="D488">
        <f t="shared" si="29"/>
        <v>3</v>
      </c>
      <c r="E488" t="str">
        <f t="shared" si="30"/>
        <v xml:space="preserve">(3/1918) </v>
      </c>
      <c r="F488" s="9" t="str">
        <f t="shared" si="31"/>
        <v>0.2%</v>
      </c>
    </row>
    <row r="489" spans="1:6" x14ac:dyDescent="0.25">
      <c r="A489" s="13">
        <f t="shared" si="28"/>
        <v>0.15143866733972741</v>
      </c>
      <c r="B489" s="14">
        <v>1.5143866733972741E-3</v>
      </c>
      <c r="C489" t="s">
        <v>2946</v>
      </c>
      <c r="D489">
        <f t="shared" si="29"/>
        <v>3</v>
      </c>
      <c r="E489" t="str">
        <f t="shared" si="30"/>
        <v xml:space="preserve">(3/1918) </v>
      </c>
      <c r="F489" s="9" t="str">
        <f t="shared" si="31"/>
        <v>0.2%</v>
      </c>
    </row>
    <row r="490" spans="1:6" x14ac:dyDescent="0.25">
      <c r="A490" s="13">
        <f t="shared" si="28"/>
        <v>0.15143866733972741</v>
      </c>
      <c r="B490" s="14">
        <v>1.5143866733972741E-3</v>
      </c>
      <c r="C490" t="s">
        <v>2947</v>
      </c>
      <c r="D490">
        <f t="shared" si="29"/>
        <v>3</v>
      </c>
      <c r="E490" t="str">
        <f t="shared" si="30"/>
        <v xml:space="preserve">(3/1918) </v>
      </c>
      <c r="F490" s="9" t="str">
        <f t="shared" si="31"/>
        <v>0.2%</v>
      </c>
    </row>
    <row r="491" spans="1:6" x14ac:dyDescent="0.25">
      <c r="A491" s="13">
        <f t="shared" si="28"/>
        <v>0.15143866733972741</v>
      </c>
      <c r="B491" s="14">
        <v>1.5143866733972741E-3</v>
      </c>
      <c r="C491" t="s">
        <v>2948</v>
      </c>
      <c r="D491">
        <f t="shared" si="29"/>
        <v>3</v>
      </c>
      <c r="E491" t="str">
        <f t="shared" si="30"/>
        <v xml:space="preserve">(3/1918) </v>
      </c>
      <c r="F491" s="9" t="str">
        <f t="shared" si="31"/>
        <v>0.2%</v>
      </c>
    </row>
    <row r="492" spans="1:6" x14ac:dyDescent="0.25">
      <c r="A492" s="13">
        <f t="shared" si="28"/>
        <v>0.15143866733972741</v>
      </c>
      <c r="B492" s="14">
        <v>1.5143866733972741E-3</v>
      </c>
      <c r="C492" t="s">
        <v>2949</v>
      </c>
      <c r="D492">
        <f t="shared" si="29"/>
        <v>3</v>
      </c>
      <c r="E492" t="str">
        <f t="shared" si="30"/>
        <v xml:space="preserve">(3/1918) </v>
      </c>
      <c r="F492" s="9" t="str">
        <f t="shared" si="31"/>
        <v>0.2%</v>
      </c>
    </row>
    <row r="493" spans="1:6" x14ac:dyDescent="0.25">
      <c r="A493" s="13">
        <f t="shared" si="28"/>
        <v>0.15143866733972741</v>
      </c>
      <c r="B493" s="14">
        <v>1.5143866733972741E-3</v>
      </c>
      <c r="C493" t="s">
        <v>2950</v>
      </c>
      <c r="D493">
        <f t="shared" si="29"/>
        <v>3</v>
      </c>
      <c r="E493" t="str">
        <f t="shared" si="30"/>
        <v xml:space="preserve">(3/1918) </v>
      </c>
      <c r="F493" s="9" t="str">
        <f t="shared" si="31"/>
        <v>0.2%</v>
      </c>
    </row>
    <row r="494" spans="1:6" x14ac:dyDescent="0.25">
      <c r="A494" s="13">
        <f t="shared" si="28"/>
        <v>0.15143866733972741</v>
      </c>
      <c r="B494" s="14">
        <v>1.5143866733972741E-3</v>
      </c>
      <c r="C494" t="s">
        <v>2951</v>
      </c>
      <c r="D494">
        <f t="shared" si="29"/>
        <v>3</v>
      </c>
      <c r="E494" t="str">
        <f t="shared" si="30"/>
        <v xml:space="preserve">(3/1918) </v>
      </c>
      <c r="F494" s="9" t="str">
        <f t="shared" si="31"/>
        <v>0.2%</v>
      </c>
    </row>
    <row r="495" spans="1:6" x14ac:dyDescent="0.25">
      <c r="A495" s="13">
        <f t="shared" si="28"/>
        <v>0.15143866733972741</v>
      </c>
      <c r="B495" s="14">
        <v>1.5143866733972741E-3</v>
      </c>
      <c r="C495" t="s">
        <v>2952</v>
      </c>
      <c r="D495">
        <f t="shared" si="29"/>
        <v>3</v>
      </c>
      <c r="E495" t="str">
        <f t="shared" si="30"/>
        <v xml:space="preserve">(3/1918) </v>
      </c>
      <c r="F495" s="9" t="str">
        <f t="shared" si="31"/>
        <v>0.2%</v>
      </c>
    </row>
    <row r="496" spans="1:6" x14ac:dyDescent="0.25">
      <c r="A496" s="13">
        <f t="shared" si="28"/>
        <v>0.15143866733972741</v>
      </c>
      <c r="B496" s="14">
        <v>1.5143866733972741E-3</v>
      </c>
      <c r="C496" t="s">
        <v>2953</v>
      </c>
      <c r="D496">
        <f t="shared" si="29"/>
        <v>3</v>
      </c>
      <c r="E496" t="str">
        <f t="shared" si="30"/>
        <v xml:space="preserve">(3/1918) </v>
      </c>
      <c r="F496" s="9" t="str">
        <f t="shared" si="31"/>
        <v>0.2%</v>
      </c>
    </row>
    <row r="497" spans="1:6" x14ac:dyDescent="0.25">
      <c r="A497" s="13">
        <f t="shared" si="28"/>
        <v>0.15143866733972741</v>
      </c>
      <c r="B497" s="14">
        <v>1.5143866733972741E-3</v>
      </c>
      <c r="C497" t="s">
        <v>2954</v>
      </c>
      <c r="D497">
        <f t="shared" si="29"/>
        <v>3</v>
      </c>
      <c r="E497" t="str">
        <f t="shared" si="30"/>
        <v xml:space="preserve">(3/1918) </v>
      </c>
      <c r="F497" s="9" t="str">
        <f t="shared" si="31"/>
        <v>0.2%</v>
      </c>
    </row>
    <row r="498" spans="1:6" x14ac:dyDescent="0.25">
      <c r="A498" s="13">
        <f t="shared" si="28"/>
        <v>0.15143866733972741</v>
      </c>
      <c r="B498" s="14">
        <v>1.5143866733972741E-3</v>
      </c>
      <c r="C498" t="s">
        <v>2955</v>
      </c>
      <c r="D498">
        <f t="shared" si="29"/>
        <v>3</v>
      </c>
      <c r="E498" t="str">
        <f t="shared" si="30"/>
        <v xml:space="preserve">(3/1918) </v>
      </c>
      <c r="F498" s="9" t="str">
        <f t="shared" si="31"/>
        <v>0.2%</v>
      </c>
    </row>
    <row r="499" spans="1:6" x14ac:dyDescent="0.25">
      <c r="A499" s="13">
        <f t="shared" si="28"/>
        <v>0.15143866733972741</v>
      </c>
      <c r="B499" s="14">
        <v>1.5143866733972741E-3</v>
      </c>
      <c r="C499" t="s">
        <v>2956</v>
      </c>
      <c r="D499">
        <f t="shared" si="29"/>
        <v>3</v>
      </c>
      <c r="E499" t="str">
        <f t="shared" si="30"/>
        <v xml:space="preserve">(3/1918) </v>
      </c>
      <c r="F499" s="9" t="str">
        <f t="shared" si="31"/>
        <v>0.2%</v>
      </c>
    </row>
    <row r="500" spans="1:6" x14ac:dyDescent="0.25">
      <c r="A500" s="13">
        <f t="shared" si="28"/>
        <v>0.15143866733972741</v>
      </c>
      <c r="B500" s="14">
        <v>1.5143866733972741E-3</v>
      </c>
      <c r="C500" t="s">
        <v>2957</v>
      </c>
      <c r="D500">
        <f t="shared" si="29"/>
        <v>3</v>
      </c>
      <c r="E500" t="str">
        <f t="shared" si="30"/>
        <v xml:space="preserve">(3/1918) </v>
      </c>
      <c r="F500" s="9" t="str">
        <f t="shared" si="31"/>
        <v>0.2%</v>
      </c>
    </row>
    <row r="501" spans="1:6" x14ac:dyDescent="0.25">
      <c r="A501" s="13">
        <f t="shared" si="28"/>
        <v>0.15143866733972741</v>
      </c>
      <c r="B501" s="14">
        <v>1.5143866733972741E-3</v>
      </c>
      <c r="C501" t="s">
        <v>2958</v>
      </c>
      <c r="D501">
        <f t="shared" si="29"/>
        <v>3</v>
      </c>
      <c r="E501" t="str">
        <f t="shared" si="30"/>
        <v xml:space="preserve">(3/1918) </v>
      </c>
      <c r="F501" s="9" t="str">
        <f t="shared" si="31"/>
        <v>0.2%</v>
      </c>
    </row>
    <row r="502" spans="1:6" x14ac:dyDescent="0.25">
      <c r="A502" s="13">
        <f t="shared" si="28"/>
        <v>0.15143866733972741</v>
      </c>
      <c r="B502" s="14">
        <v>1.5143866733972741E-3</v>
      </c>
      <c r="C502" t="s">
        <v>2959</v>
      </c>
      <c r="D502">
        <f t="shared" si="29"/>
        <v>3</v>
      </c>
      <c r="E502" t="str">
        <f t="shared" si="30"/>
        <v xml:space="preserve">(3/1918) </v>
      </c>
      <c r="F502" s="9" t="str">
        <f t="shared" si="31"/>
        <v>0.2%</v>
      </c>
    </row>
    <row r="503" spans="1:6" x14ac:dyDescent="0.25">
      <c r="A503" s="13">
        <f t="shared" si="28"/>
        <v>0.15143866733972741</v>
      </c>
      <c r="B503" s="14">
        <v>1.5143866733972741E-3</v>
      </c>
      <c r="C503" t="s">
        <v>2960</v>
      </c>
      <c r="D503">
        <f t="shared" si="29"/>
        <v>3</v>
      </c>
      <c r="E503" t="str">
        <f t="shared" si="30"/>
        <v xml:space="preserve">(3/1918) </v>
      </c>
      <c r="F503" s="9" t="str">
        <f t="shared" si="31"/>
        <v>0.2%</v>
      </c>
    </row>
    <row r="504" spans="1:6" x14ac:dyDescent="0.25">
      <c r="A504" s="13">
        <f t="shared" si="28"/>
        <v>0.15143866733972741</v>
      </c>
      <c r="B504" s="14">
        <v>1.5143866733972741E-3</v>
      </c>
      <c r="C504" t="s">
        <v>2961</v>
      </c>
      <c r="D504">
        <f t="shared" si="29"/>
        <v>3</v>
      </c>
      <c r="E504" t="str">
        <f t="shared" si="30"/>
        <v xml:space="preserve">(3/1918) </v>
      </c>
      <c r="F504" s="9" t="str">
        <f t="shared" si="31"/>
        <v>0.2%</v>
      </c>
    </row>
    <row r="505" spans="1:6" x14ac:dyDescent="0.25">
      <c r="A505" s="13">
        <f t="shared" si="28"/>
        <v>0.15143866733972741</v>
      </c>
      <c r="B505" s="14">
        <v>1.5143866733972741E-3</v>
      </c>
      <c r="C505" t="s">
        <v>2962</v>
      </c>
      <c r="D505">
        <f t="shared" si="29"/>
        <v>3</v>
      </c>
      <c r="E505" t="str">
        <f t="shared" si="30"/>
        <v xml:space="preserve">(3/1918) </v>
      </c>
      <c r="F505" s="9" t="str">
        <f t="shared" si="31"/>
        <v>0.2%</v>
      </c>
    </row>
    <row r="506" spans="1:6" x14ac:dyDescent="0.25">
      <c r="A506" s="13">
        <f t="shared" si="28"/>
        <v>0.15143866733972741</v>
      </c>
      <c r="B506" s="14">
        <v>1.5143866733972741E-3</v>
      </c>
      <c r="C506" t="s">
        <v>2963</v>
      </c>
      <c r="D506">
        <f t="shared" si="29"/>
        <v>3</v>
      </c>
      <c r="E506" t="str">
        <f t="shared" si="30"/>
        <v xml:space="preserve">(3/1918) </v>
      </c>
      <c r="F506" s="9" t="str">
        <f t="shared" si="31"/>
        <v>0.2%</v>
      </c>
    </row>
    <row r="507" spans="1:6" x14ac:dyDescent="0.25">
      <c r="A507" s="13">
        <f t="shared" si="28"/>
        <v>0.15143866733972741</v>
      </c>
      <c r="B507" s="14">
        <v>1.5143866733972741E-3</v>
      </c>
      <c r="C507" t="s">
        <v>2964</v>
      </c>
      <c r="D507">
        <f t="shared" si="29"/>
        <v>3</v>
      </c>
      <c r="E507" t="str">
        <f t="shared" si="30"/>
        <v xml:space="preserve">(3/1918) </v>
      </c>
      <c r="F507" s="9" t="str">
        <f t="shared" si="31"/>
        <v>0.2%</v>
      </c>
    </row>
    <row r="508" spans="1:6" x14ac:dyDescent="0.25">
      <c r="A508" s="13">
        <f t="shared" si="28"/>
        <v>0.15143866733972741</v>
      </c>
      <c r="B508" s="14">
        <v>1.5143866733972741E-3</v>
      </c>
      <c r="C508" t="s">
        <v>2965</v>
      </c>
      <c r="D508">
        <f t="shared" si="29"/>
        <v>3</v>
      </c>
      <c r="E508" t="str">
        <f t="shared" si="30"/>
        <v xml:space="preserve">(3/1918) </v>
      </c>
      <c r="F508" s="9" t="str">
        <f t="shared" si="31"/>
        <v>0.2%</v>
      </c>
    </row>
    <row r="509" spans="1:6" x14ac:dyDescent="0.25">
      <c r="A509" s="13">
        <f t="shared" si="28"/>
        <v>0.15143866733972741</v>
      </c>
      <c r="B509" s="14">
        <v>1.5143866733972741E-3</v>
      </c>
      <c r="C509" t="s">
        <v>2966</v>
      </c>
      <c r="D509">
        <f t="shared" si="29"/>
        <v>3</v>
      </c>
      <c r="E509" t="str">
        <f t="shared" si="30"/>
        <v xml:space="preserve">(3/1918) </v>
      </c>
      <c r="F509" s="9" t="str">
        <f t="shared" si="31"/>
        <v>0.2%</v>
      </c>
    </row>
    <row r="510" spans="1:6" x14ac:dyDescent="0.25">
      <c r="A510" s="13">
        <f t="shared" si="28"/>
        <v>0.15143866733972741</v>
      </c>
      <c r="B510" s="14">
        <v>1.5143866733972741E-3</v>
      </c>
      <c r="C510" t="s">
        <v>2967</v>
      </c>
      <c r="D510">
        <f t="shared" si="29"/>
        <v>3</v>
      </c>
      <c r="E510" t="str">
        <f t="shared" si="30"/>
        <v xml:space="preserve">(3/1918) </v>
      </c>
      <c r="F510" s="9" t="str">
        <f t="shared" si="31"/>
        <v>0.2%</v>
      </c>
    </row>
    <row r="511" spans="1:6" x14ac:dyDescent="0.25">
      <c r="A511" s="13">
        <f t="shared" si="28"/>
        <v>0.15143866733972741</v>
      </c>
      <c r="B511" s="14">
        <v>1.5143866733972741E-3</v>
      </c>
      <c r="C511" t="s">
        <v>2968</v>
      </c>
      <c r="D511">
        <f t="shared" si="29"/>
        <v>3</v>
      </c>
      <c r="E511" t="str">
        <f t="shared" si="30"/>
        <v xml:space="preserve">(3/1918) </v>
      </c>
      <c r="F511" s="9" t="str">
        <f t="shared" si="31"/>
        <v>0.2%</v>
      </c>
    </row>
    <row r="512" spans="1:6" x14ac:dyDescent="0.25">
      <c r="A512" s="13">
        <f t="shared" si="28"/>
        <v>0.15143866733972741</v>
      </c>
      <c r="B512" s="14">
        <v>1.5143866733972741E-3</v>
      </c>
      <c r="C512" t="s">
        <v>2969</v>
      </c>
      <c r="D512">
        <f t="shared" si="29"/>
        <v>3</v>
      </c>
      <c r="E512" t="str">
        <f t="shared" si="30"/>
        <v xml:space="preserve">(3/1918) </v>
      </c>
      <c r="F512" s="9" t="str">
        <f t="shared" si="31"/>
        <v>0.2%</v>
      </c>
    </row>
    <row r="513" spans="1:6" x14ac:dyDescent="0.25">
      <c r="A513" s="13">
        <f t="shared" si="28"/>
        <v>0.15143866733972741</v>
      </c>
      <c r="B513" s="14">
        <v>1.5143866733972741E-3</v>
      </c>
      <c r="C513" t="s">
        <v>2970</v>
      </c>
      <c r="D513">
        <f t="shared" si="29"/>
        <v>3</v>
      </c>
      <c r="E513" t="str">
        <f t="shared" si="30"/>
        <v xml:space="preserve">(3/1918) </v>
      </c>
      <c r="F513" s="9" t="str">
        <f t="shared" si="31"/>
        <v>0.2%</v>
      </c>
    </row>
    <row r="514" spans="1:6" x14ac:dyDescent="0.25">
      <c r="A514" s="13">
        <f t="shared" si="28"/>
        <v>0.15143866733972741</v>
      </c>
      <c r="B514" s="14">
        <v>1.5143866733972741E-3</v>
      </c>
      <c r="C514" t="s">
        <v>2971</v>
      </c>
      <c r="D514">
        <f t="shared" si="29"/>
        <v>3</v>
      </c>
      <c r="E514" t="str">
        <f t="shared" si="30"/>
        <v xml:space="preserve">(3/1918) </v>
      </c>
      <c r="F514" s="9" t="str">
        <f t="shared" si="31"/>
        <v>0.2%</v>
      </c>
    </row>
    <row r="515" spans="1:6" x14ac:dyDescent="0.25">
      <c r="A515" s="13">
        <f t="shared" ref="A515:A578" si="32">B515*100</f>
        <v>0.15143866733972741</v>
      </c>
      <c r="B515" s="14">
        <v>1.5143866733972741E-3</v>
      </c>
      <c r="C515" t="s">
        <v>2972</v>
      </c>
      <c r="D515">
        <f t="shared" ref="D515:D578" si="33">B515*1981</f>
        <v>3</v>
      </c>
      <c r="E515" t="str">
        <f t="shared" ref="E515:E578" si="34">"("&amp;D515&amp;"/1918) "</f>
        <v xml:space="preserve">(3/1918) </v>
      </c>
      <c r="F515" s="9" t="str">
        <f t="shared" ref="F515:F578" si="35">TEXT(D515/1918, "0.0%")</f>
        <v>0.2%</v>
      </c>
    </row>
    <row r="516" spans="1:6" x14ac:dyDescent="0.25">
      <c r="A516" s="13">
        <f t="shared" si="32"/>
        <v>0.15143866733972741</v>
      </c>
      <c r="B516" s="14">
        <v>1.5143866733972741E-3</v>
      </c>
      <c r="C516" t="s">
        <v>2973</v>
      </c>
      <c r="D516">
        <f t="shared" si="33"/>
        <v>3</v>
      </c>
      <c r="E516" t="str">
        <f t="shared" si="34"/>
        <v xml:space="preserve">(3/1918) </v>
      </c>
      <c r="F516" s="9" t="str">
        <f t="shared" si="35"/>
        <v>0.2%</v>
      </c>
    </row>
    <row r="517" spans="1:6" x14ac:dyDescent="0.25">
      <c r="A517" s="13">
        <f t="shared" si="32"/>
        <v>0.15143866733972741</v>
      </c>
      <c r="B517" s="14">
        <v>1.5143866733972741E-3</v>
      </c>
      <c r="C517" t="s">
        <v>2974</v>
      </c>
      <c r="D517">
        <f t="shared" si="33"/>
        <v>3</v>
      </c>
      <c r="E517" t="str">
        <f t="shared" si="34"/>
        <v xml:space="preserve">(3/1918) </v>
      </c>
      <c r="F517" s="9" t="str">
        <f t="shared" si="35"/>
        <v>0.2%</v>
      </c>
    </row>
    <row r="518" spans="1:6" x14ac:dyDescent="0.25">
      <c r="A518" s="13">
        <f t="shared" si="32"/>
        <v>0.15143866733972741</v>
      </c>
      <c r="B518" s="14">
        <v>1.5143866733972741E-3</v>
      </c>
      <c r="C518" t="s">
        <v>2975</v>
      </c>
      <c r="D518">
        <f t="shared" si="33"/>
        <v>3</v>
      </c>
      <c r="E518" t="str">
        <f t="shared" si="34"/>
        <v xml:space="preserve">(3/1918) </v>
      </c>
      <c r="F518" s="9" t="str">
        <f t="shared" si="35"/>
        <v>0.2%</v>
      </c>
    </row>
    <row r="519" spans="1:6" x14ac:dyDescent="0.25">
      <c r="A519" s="13">
        <f t="shared" si="32"/>
        <v>0.15143866733972741</v>
      </c>
      <c r="B519" s="14">
        <v>1.5143866733972741E-3</v>
      </c>
      <c r="C519" t="s">
        <v>2976</v>
      </c>
      <c r="D519">
        <f t="shared" si="33"/>
        <v>3</v>
      </c>
      <c r="E519" t="str">
        <f t="shared" si="34"/>
        <v xml:space="preserve">(3/1918) </v>
      </c>
      <c r="F519" s="9" t="str">
        <f t="shared" si="35"/>
        <v>0.2%</v>
      </c>
    </row>
    <row r="520" spans="1:6" x14ac:dyDescent="0.25">
      <c r="A520" s="13">
        <f t="shared" si="32"/>
        <v>0.15143866733972741</v>
      </c>
      <c r="B520" s="14">
        <v>1.5143866733972741E-3</v>
      </c>
      <c r="C520" t="s">
        <v>2977</v>
      </c>
      <c r="D520">
        <f t="shared" si="33"/>
        <v>3</v>
      </c>
      <c r="E520" t="str">
        <f t="shared" si="34"/>
        <v xml:space="preserve">(3/1918) </v>
      </c>
      <c r="F520" s="9" t="str">
        <f t="shared" si="35"/>
        <v>0.2%</v>
      </c>
    </row>
    <row r="521" spans="1:6" x14ac:dyDescent="0.25">
      <c r="A521" s="13">
        <f t="shared" si="32"/>
        <v>0.15143866733972741</v>
      </c>
      <c r="B521" s="14">
        <v>1.5143866733972741E-3</v>
      </c>
      <c r="C521" t="s">
        <v>2978</v>
      </c>
      <c r="D521">
        <f t="shared" si="33"/>
        <v>3</v>
      </c>
      <c r="E521" t="str">
        <f t="shared" si="34"/>
        <v xml:space="preserve">(3/1918) </v>
      </c>
      <c r="F521" s="9" t="str">
        <f t="shared" si="35"/>
        <v>0.2%</v>
      </c>
    </row>
    <row r="522" spans="1:6" x14ac:dyDescent="0.25">
      <c r="A522" s="13">
        <f t="shared" si="32"/>
        <v>0.15143866733972741</v>
      </c>
      <c r="B522" s="14">
        <v>1.5143866733972741E-3</v>
      </c>
      <c r="C522" t="s">
        <v>2979</v>
      </c>
      <c r="D522">
        <f t="shared" si="33"/>
        <v>3</v>
      </c>
      <c r="E522" t="str">
        <f t="shared" si="34"/>
        <v xml:space="preserve">(3/1918) </v>
      </c>
      <c r="F522" s="9" t="str">
        <f t="shared" si="35"/>
        <v>0.2%</v>
      </c>
    </row>
    <row r="523" spans="1:6" x14ac:dyDescent="0.25">
      <c r="A523" s="13">
        <f t="shared" si="32"/>
        <v>0.15143866733972741</v>
      </c>
      <c r="B523" s="14">
        <v>1.5143866733972741E-3</v>
      </c>
      <c r="C523" t="s">
        <v>2980</v>
      </c>
      <c r="D523">
        <f t="shared" si="33"/>
        <v>3</v>
      </c>
      <c r="E523" t="str">
        <f t="shared" si="34"/>
        <v xml:space="preserve">(3/1918) </v>
      </c>
      <c r="F523" s="9" t="str">
        <f t="shared" si="35"/>
        <v>0.2%</v>
      </c>
    </row>
    <row r="524" spans="1:6" x14ac:dyDescent="0.25">
      <c r="A524" s="13">
        <f t="shared" si="32"/>
        <v>0.15143866733972741</v>
      </c>
      <c r="B524" s="14">
        <v>1.5143866733972741E-3</v>
      </c>
      <c r="C524" t="s">
        <v>2981</v>
      </c>
      <c r="D524">
        <f t="shared" si="33"/>
        <v>3</v>
      </c>
      <c r="E524" t="str">
        <f t="shared" si="34"/>
        <v xml:space="preserve">(3/1918) </v>
      </c>
      <c r="F524" s="9" t="str">
        <f t="shared" si="35"/>
        <v>0.2%</v>
      </c>
    </row>
    <row r="525" spans="1:6" x14ac:dyDescent="0.25">
      <c r="A525" s="13">
        <f t="shared" si="32"/>
        <v>0.15143866733972741</v>
      </c>
      <c r="B525" s="14">
        <v>1.5143866733972741E-3</v>
      </c>
      <c r="C525" t="s">
        <v>2982</v>
      </c>
      <c r="D525">
        <f t="shared" si="33"/>
        <v>3</v>
      </c>
      <c r="E525" t="str">
        <f t="shared" si="34"/>
        <v xml:space="preserve">(3/1918) </v>
      </c>
      <c r="F525" s="9" t="str">
        <f t="shared" si="35"/>
        <v>0.2%</v>
      </c>
    </row>
    <row r="526" spans="1:6" x14ac:dyDescent="0.25">
      <c r="A526" s="13">
        <f t="shared" si="32"/>
        <v>0.15143866733972741</v>
      </c>
      <c r="B526" s="14">
        <v>1.5143866733972741E-3</v>
      </c>
      <c r="C526" t="s">
        <v>2983</v>
      </c>
      <c r="D526">
        <f t="shared" si="33"/>
        <v>3</v>
      </c>
      <c r="E526" t="str">
        <f t="shared" si="34"/>
        <v xml:space="preserve">(3/1918) </v>
      </c>
      <c r="F526" s="9" t="str">
        <f t="shared" si="35"/>
        <v>0.2%</v>
      </c>
    </row>
    <row r="527" spans="1:6" x14ac:dyDescent="0.25">
      <c r="A527" s="13">
        <f t="shared" si="32"/>
        <v>0.15143866733972741</v>
      </c>
      <c r="B527" s="14">
        <v>1.5143866733972741E-3</v>
      </c>
      <c r="C527" t="s">
        <v>2984</v>
      </c>
      <c r="D527">
        <f t="shared" si="33"/>
        <v>3</v>
      </c>
      <c r="E527" t="str">
        <f t="shared" si="34"/>
        <v xml:space="preserve">(3/1918) </v>
      </c>
      <c r="F527" s="9" t="str">
        <f t="shared" si="35"/>
        <v>0.2%</v>
      </c>
    </row>
    <row r="528" spans="1:6" x14ac:dyDescent="0.25">
      <c r="A528" s="13">
        <f t="shared" si="32"/>
        <v>0.15143866733972741</v>
      </c>
      <c r="B528" s="14">
        <v>1.5143866733972741E-3</v>
      </c>
      <c r="C528" t="s">
        <v>2985</v>
      </c>
      <c r="D528">
        <f t="shared" si="33"/>
        <v>3</v>
      </c>
      <c r="E528" t="str">
        <f t="shared" si="34"/>
        <v xml:space="preserve">(3/1918) </v>
      </c>
      <c r="F528" s="9" t="str">
        <f t="shared" si="35"/>
        <v>0.2%</v>
      </c>
    </row>
    <row r="529" spans="1:6" x14ac:dyDescent="0.25">
      <c r="A529" s="13">
        <f t="shared" si="32"/>
        <v>0.15143866733972741</v>
      </c>
      <c r="B529" s="14">
        <v>1.5143866733972741E-3</v>
      </c>
      <c r="C529" t="s">
        <v>2986</v>
      </c>
      <c r="D529">
        <f t="shared" si="33"/>
        <v>3</v>
      </c>
      <c r="E529" t="str">
        <f t="shared" si="34"/>
        <v xml:space="preserve">(3/1918) </v>
      </c>
      <c r="F529" s="9" t="str">
        <f t="shared" si="35"/>
        <v>0.2%</v>
      </c>
    </row>
    <row r="530" spans="1:6" x14ac:dyDescent="0.25">
      <c r="A530" s="13">
        <f t="shared" si="32"/>
        <v>0.15143866733972741</v>
      </c>
      <c r="B530" s="14">
        <v>1.5143866733972741E-3</v>
      </c>
      <c r="C530" t="s">
        <v>2987</v>
      </c>
      <c r="D530">
        <f t="shared" si="33"/>
        <v>3</v>
      </c>
      <c r="E530" t="str">
        <f t="shared" si="34"/>
        <v xml:space="preserve">(3/1918) </v>
      </c>
      <c r="F530" s="9" t="str">
        <f t="shared" si="35"/>
        <v>0.2%</v>
      </c>
    </row>
    <row r="531" spans="1:6" x14ac:dyDescent="0.25">
      <c r="A531" s="13">
        <f t="shared" si="32"/>
        <v>0.15143866733972741</v>
      </c>
      <c r="B531" s="14">
        <v>1.5143866733972741E-3</v>
      </c>
      <c r="C531" t="s">
        <v>2988</v>
      </c>
      <c r="D531">
        <f t="shared" si="33"/>
        <v>3</v>
      </c>
      <c r="E531" t="str">
        <f t="shared" si="34"/>
        <v xml:space="preserve">(3/1918) </v>
      </c>
      <c r="F531" s="9" t="str">
        <f t="shared" si="35"/>
        <v>0.2%</v>
      </c>
    </row>
    <row r="532" spans="1:6" x14ac:dyDescent="0.25">
      <c r="A532" s="13">
        <f t="shared" si="32"/>
        <v>0.15143866733972741</v>
      </c>
      <c r="B532" s="14">
        <v>1.5143866733972741E-3</v>
      </c>
      <c r="C532" t="s">
        <v>2989</v>
      </c>
      <c r="D532">
        <f t="shared" si="33"/>
        <v>3</v>
      </c>
      <c r="E532" t="str">
        <f t="shared" si="34"/>
        <v xml:space="preserve">(3/1918) </v>
      </c>
      <c r="F532" s="9" t="str">
        <f t="shared" si="35"/>
        <v>0.2%</v>
      </c>
    </row>
    <row r="533" spans="1:6" x14ac:dyDescent="0.25">
      <c r="A533" s="13">
        <f t="shared" si="32"/>
        <v>0.15143866733972741</v>
      </c>
      <c r="B533" s="14">
        <v>1.5143866733972741E-3</v>
      </c>
      <c r="C533" t="s">
        <v>2990</v>
      </c>
      <c r="D533">
        <f t="shared" si="33"/>
        <v>3</v>
      </c>
      <c r="E533" t="str">
        <f t="shared" si="34"/>
        <v xml:space="preserve">(3/1918) </v>
      </c>
      <c r="F533" s="9" t="str">
        <f t="shared" si="35"/>
        <v>0.2%</v>
      </c>
    </row>
    <row r="534" spans="1:6" x14ac:dyDescent="0.25">
      <c r="A534" s="13">
        <f t="shared" si="32"/>
        <v>0.15143866733972741</v>
      </c>
      <c r="B534" s="14">
        <v>1.5143866733972741E-3</v>
      </c>
      <c r="C534" t="s">
        <v>2991</v>
      </c>
      <c r="D534">
        <f t="shared" si="33"/>
        <v>3</v>
      </c>
      <c r="E534" t="str">
        <f t="shared" si="34"/>
        <v xml:space="preserve">(3/1918) </v>
      </c>
      <c r="F534" s="9" t="str">
        <f t="shared" si="35"/>
        <v>0.2%</v>
      </c>
    </row>
    <row r="535" spans="1:6" x14ac:dyDescent="0.25">
      <c r="A535" s="13">
        <f t="shared" si="32"/>
        <v>0.15143866733972741</v>
      </c>
      <c r="B535" s="14">
        <v>1.5143866733972741E-3</v>
      </c>
      <c r="C535" t="s">
        <v>2992</v>
      </c>
      <c r="D535">
        <f t="shared" si="33"/>
        <v>3</v>
      </c>
      <c r="E535" t="str">
        <f t="shared" si="34"/>
        <v xml:space="preserve">(3/1918) </v>
      </c>
      <c r="F535" s="9" t="str">
        <f t="shared" si="35"/>
        <v>0.2%</v>
      </c>
    </row>
    <row r="536" spans="1:6" x14ac:dyDescent="0.25">
      <c r="A536" s="13">
        <f t="shared" si="32"/>
        <v>0.15143866733972741</v>
      </c>
      <c r="B536" s="14">
        <v>1.5143866733972741E-3</v>
      </c>
      <c r="C536" t="s">
        <v>2993</v>
      </c>
      <c r="D536">
        <f t="shared" si="33"/>
        <v>3</v>
      </c>
      <c r="E536" t="str">
        <f t="shared" si="34"/>
        <v xml:space="preserve">(3/1918) </v>
      </c>
      <c r="F536" s="9" t="str">
        <f t="shared" si="35"/>
        <v>0.2%</v>
      </c>
    </row>
    <row r="537" spans="1:6" x14ac:dyDescent="0.25">
      <c r="A537" s="13">
        <f t="shared" si="32"/>
        <v>0.15143866733972741</v>
      </c>
      <c r="B537" s="14">
        <v>1.5143866733972741E-3</v>
      </c>
      <c r="C537" t="s">
        <v>2994</v>
      </c>
      <c r="D537">
        <f t="shared" si="33"/>
        <v>3</v>
      </c>
      <c r="E537" t="str">
        <f t="shared" si="34"/>
        <v xml:space="preserve">(3/1918) </v>
      </c>
      <c r="F537" s="9" t="str">
        <f t="shared" si="35"/>
        <v>0.2%</v>
      </c>
    </row>
    <row r="538" spans="1:6" x14ac:dyDescent="0.25">
      <c r="A538" s="13">
        <f t="shared" si="32"/>
        <v>0.15143866733972741</v>
      </c>
      <c r="B538" s="14">
        <v>1.5143866733972741E-3</v>
      </c>
      <c r="C538" t="s">
        <v>2995</v>
      </c>
      <c r="D538">
        <f t="shared" si="33"/>
        <v>3</v>
      </c>
      <c r="E538" t="str">
        <f t="shared" si="34"/>
        <v xml:space="preserve">(3/1918) </v>
      </c>
      <c r="F538" s="9" t="str">
        <f t="shared" si="35"/>
        <v>0.2%</v>
      </c>
    </row>
    <row r="539" spans="1:6" x14ac:dyDescent="0.25">
      <c r="A539" s="13">
        <f t="shared" si="32"/>
        <v>0.15143866733972741</v>
      </c>
      <c r="B539" s="14">
        <v>1.5143866733972741E-3</v>
      </c>
      <c r="C539" t="s">
        <v>2996</v>
      </c>
      <c r="D539">
        <f t="shared" si="33"/>
        <v>3</v>
      </c>
      <c r="E539" t="str">
        <f t="shared" si="34"/>
        <v xml:space="preserve">(3/1918) </v>
      </c>
      <c r="F539" s="9" t="str">
        <f t="shared" si="35"/>
        <v>0.2%</v>
      </c>
    </row>
    <row r="540" spans="1:6" x14ac:dyDescent="0.25">
      <c r="A540" s="13">
        <f t="shared" si="32"/>
        <v>0.15143866733972741</v>
      </c>
      <c r="B540" s="14">
        <v>1.5143866733972741E-3</v>
      </c>
      <c r="C540" t="s">
        <v>2997</v>
      </c>
      <c r="D540">
        <f t="shared" si="33"/>
        <v>3</v>
      </c>
      <c r="E540" t="str">
        <f t="shared" si="34"/>
        <v xml:space="preserve">(3/1918) </v>
      </c>
      <c r="F540" s="9" t="str">
        <f t="shared" si="35"/>
        <v>0.2%</v>
      </c>
    </row>
    <row r="541" spans="1:6" x14ac:dyDescent="0.25">
      <c r="A541" s="13">
        <f t="shared" si="32"/>
        <v>0.15143866733972741</v>
      </c>
      <c r="B541" s="14">
        <v>1.5143866733972741E-3</v>
      </c>
      <c r="C541" t="s">
        <v>2998</v>
      </c>
      <c r="D541">
        <f t="shared" si="33"/>
        <v>3</v>
      </c>
      <c r="E541" t="str">
        <f t="shared" si="34"/>
        <v xml:space="preserve">(3/1918) </v>
      </c>
      <c r="F541" s="9" t="str">
        <f t="shared" si="35"/>
        <v>0.2%</v>
      </c>
    </row>
    <row r="542" spans="1:6" x14ac:dyDescent="0.25">
      <c r="A542" s="13">
        <f t="shared" si="32"/>
        <v>0.15143866733972741</v>
      </c>
      <c r="B542" s="14">
        <v>1.5143866733972741E-3</v>
      </c>
      <c r="C542" t="s">
        <v>2999</v>
      </c>
      <c r="D542">
        <f t="shared" si="33"/>
        <v>3</v>
      </c>
      <c r="E542" t="str">
        <f t="shared" si="34"/>
        <v xml:space="preserve">(3/1918) </v>
      </c>
      <c r="F542" s="9" t="str">
        <f t="shared" si="35"/>
        <v>0.2%</v>
      </c>
    </row>
    <row r="543" spans="1:6" x14ac:dyDescent="0.25">
      <c r="A543" s="13">
        <f t="shared" si="32"/>
        <v>0.15143866733972741</v>
      </c>
      <c r="B543" s="14">
        <v>1.5143866733972741E-3</v>
      </c>
      <c r="C543" t="s">
        <v>3000</v>
      </c>
      <c r="D543">
        <f t="shared" si="33"/>
        <v>3</v>
      </c>
      <c r="E543" t="str">
        <f t="shared" si="34"/>
        <v xml:space="preserve">(3/1918) </v>
      </c>
      <c r="F543" s="9" t="str">
        <f t="shared" si="35"/>
        <v>0.2%</v>
      </c>
    </row>
    <row r="544" spans="1:6" x14ac:dyDescent="0.25">
      <c r="A544" s="13">
        <f t="shared" si="32"/>
        <v>0.15143866733972741</v>
      </c>
      <c r="B544" s="14">
        <v>1.5143866733972741E-3</v>
      </c>
      <c r="C544" t="s">
        <v>3001</v>
      </c>
      <c r="D544">
        <f t="shared" si="33"/>
        <v>3</v>
      </c>
      <c r="E544" t="str">
        <f t="shared" si="34"/>
        <v xml:space="preserve">(3/1918) </v>
      </c>
      <c r="F544" s="9" t="str">
        <f t="shared" si="35"/>
        <v>0.2%</v>
      </c>
    </row>
    <row r="545" spans="1:6" x14ac:dyDescent="0.25">
      <c r="A545" s="13">
        <f t="shared" si="32"/>
        <v>0.15143866733972741</v>
      </c>
      <c r="B545" s="14">
        <v>1.5143866733972741E-3</v>
      </c>
      <c r="C545" t="s">
        <v>3002</v>
      </c>
      <c r="D545">
        <f t="shared" si="33"/>
        <v>3</v>
      </c>
      <c r="E545" t="str">
        <f t="shared" si="34"/>
        <v xml:space="preserve">(3/1918) </v>
      </c>
      <c r="F545" s="9" t="str">
        <f t="shared" si="35"/>
        <v>0.2%</v>
      </c>
    </row>
    <row r="546" spans="1:6" x14ac:dyDescent="0.25">
      <c r="A546" s="13">
        <f t="shared" si="32"/>
        <v>0.15143866733972741</v>
      </c>
      <c r="B546" s="14">
        <v>1.5143866733972741E-3</v>
      </c>
      <c r="C546" t="s">
        <v>3003</v>
      </c>
      <c r="D546">
        <f t="shared" si="33"/>
        <v>3</v>
      </c>
      <c r="E546" t="str">
        <f t="shared" si="34"/>
        <v xml:space="preserve">(3/1918) </v>
      </c>
      <c r="F546" s="9" t="str">
        <f t="shared" si="35"/>
        <v>0.2%</v>
      </c>
    </row>
    <row r="547" spans="1:6" x14ac:dyDescent="0.25">
      <c r="A547" s="13">
        <f t="shared" si="32"/>
        <v>0.15143866733972741</v>
      </c>
      <c r="B547" s="14">
        <v>1.5143866733972741E-3</v>
      </c>
      <c r="C547" t="s">
        <v>3004</v>
      </c>
      <c r="D547">
        <f t="shared" si="33"/>
        <v>3</v>
      </c>
      <c r="E547" t="str">
        <f t="shared" si="34"/>
        <v xml:space="preserve">(3/1918) </v>
      </c>
      <c r="F547" s="9" t="str">
        <f t="shared" si="35"/>
        <v>0.2%</v>
      </c>
    </row>
    <row r="548" spans="1:6" x14ac:dyDescent="0.25">
      <c r="A548" s="13">
        <f t="shared" si="32"/>
        <v>0.15143866733972741</v>
      </c>
      <c r="B548" s="14">
        <v>1.5143866733972741E-3</v>
      </c>
      <c r="C548" t="s">
        <v>3005</v>
      </c>
      <c r="D548">
        <f t="shared" si="33"/>
        <v>3</v>
      </c>
      <c r="E548" t="str">
        <f t="shared" si="34"/>
        <v xml:space="preserve">(3/1918) </v>
      </c>
      <c r="F548" s="9" t="str">
        <f t="shared" si="35"/>
        <v>0.2%</v>
      </c>
    </row>
    <row r="549" spans="1:6" x14ac:dyDescent="0.25">
      <c r="A549" s="13">
        <f t="shared" si="32"/>
        <v>0.15143866733972741</v>
      </c>
      <c r="B549" s="14">
        <v>1.5143866733972741E-3</v>
      </c>
      <c r="C549" t="s">
        <v>3006</v>
      </c>
      <c r="D549">
        <f t="shared" si="33"/>
        <v>3</v>
      </c>
      <c r="E549" t="str">
        <f t="shared" si="34"/>
        <v xml:space="preserve">(3/1918) </v>
      </c>
      <c r="F549" s="9" t="str">
        <f t="shared" si="35"/>
        <v>0.2%</v>
      </c>
    </row>
    <row r="550" spans="1:6" x14ac:dyDescent="0.25">
      <c r="A550" s="13">
        <f t="shared" si="32"/>
        <v>0.15143866733972741</v>
      </c>
      <c r="B550" s="14">
        <v>1.5143866733972741E-3</v>
      </c>
      <c r="C550" t="s">
        <v>3007</v>
      </c>
      <c r="D550">
        <f t="shared" si="33"/>
        <v>3</v>
      </c>
      <c r="E550" t="str">
        <f t="shared" si="34"/>
        <v xml:space="preserve">(3/1918) </v>
      </c>
      <c r="F550" s="9" t="str">
        <f t="shared" si="35"/>
        <v>0.2%</v>
      </c>
    </row>
    <row r="551" spans="1:6" x14ac:dyDescent="0.25">
      <c r="A551" s="13">
        <f t="shared" si="32"/>
        <v>0.15143866733972741</v>
      </c>
      <c r="B551" s="14">
        <v>1.5143866733972741E-3</v>
      </c>
      <c r="C551" t="s">
        <v>3008</v>
      </c>
      <c r="D551">
        <f t="shared" si="33"/>
        <v>3</v>
      </c>
      <c r="E551" t="str">
        <f t="shared" si="34"/>
        <v xml:space="preserve">(3/1918) </v>
      </c>
      <c r="F551" s="9" t="str">
        <f t="shared" si="35"/>
        <v>0.2%</v>
      </c>
    </row>
    <row r="552" spans="1:6" x14ac:dyDescent="0.25">
      <c r="A552" s="13">
        <f t="shared" si="32"/>
        <v>0.15143866733972741</v>
      </c>
      <c r="B552" s="14">
        <v>1.5143866733972741E-3</v>
      </c>
      <c r="C552" t="s">
        <v>3009</v>
      </c>
      <c r="D552">
        <f t="shared" si="33"/>
        <v>3</v>
      </c>
      <c r="E552" t="str">
        <f t="shared" si="34"/>
        <v xml:space="preserve">(3/1918) </v>
      </c>
      <c r="F552" s="9" t="str">
        <f t="shared" si="35"/>
        <v>0.2%</v>
      </c>
    </row>
    <row r="553" spans="1:6" x14ac:dyDescent="0.25">
      <c r="A553" s="13">
        <f t="shared" si="32"/>
        <v>0.15143866733972741</v>
      </c>
      <c r="B553" s="14">
        <v>1.5143866733972741E-3</v>
      </c>
      <c r="C553" t="s">
        <v>3010</v>
      </c>
      <c r="D553">
        <f t="shared" si="33"/>
        <v>3</v>
      </c>
      <c r="E553" t="str">
        <f t="shared" si="34"/>
        <v xml:space="preserve">(3/1918) </v>
      </c>
      <c r="F553" s="9" t="str">
        <f t="shared" si="35"/>
        <v>0.2%</v>
      </c>
    </row>
    <row r="554" spans="1:6" x14ac:dyDescent="0.25">
      <c r="A554" s="13">
        <f t="shared" si="32"/>
        <v>0.15143866733972741</v>
      </c>
      <c r="B554" s="14">
        <v>1.5143866733972741E-3</v>
      </c>
      <c r="C554" t="s">
        <v>3011</v>
      </c>
      <c r="D554">
        <f t="shared" si="33"/>
        <v>3</v>
      </c>
      <c r="E554" t="str">
        <f t="shared" si="34"/>
        <v xml:space="preserve">(3/1918) </v>
      </c>
      <c r="F554" s="9" t="str">
        <f t="shared" si="35"/>
        <v>0.2%</v>
      </c>
    </row>
    <row r="555" spans="1:6" x14ac:dyDescent="0.25">
      <c r="A555" s="13">
        <f t="shared" si="32"/>
        <v>0.15143866733972741</v>
      </c>
      <c r="B555" s="14">
        <v>1.5143866733972741E-3</v>
      </c>
      <c r="C555" t="s">
        <v>3012</v>
      </c>
      <c r="D555">
        <f t="shared" si="33"/>
        <v>3</v>
      </c>
      <c r="E555" t="str">
        <f t="shared" si="34"/>
        <v xml:space="preserve">(3/1918) </v>
      </c>
      <c r="F555" s="9" t="str">
        <f t="shared" si="35"/>
        <v>0.2%</v>
      </c>
    </row>
    <row r="556" spans="1:6" x14ac:dyDescent="0.25">
      <c r="A556" s="13">
        <f t="shared" si="32"/>
        <v>0.15143866733972741</v>
      </c>
      <c r="B556" s="14">
        <v>1.5143866733972741E-3</v>
      </c>
      <c r="C556" t="s">
        <v>3013</v>
      </c>
      <c r="D556">
        <f t="shared" si="33"/>
        <v>3</v>
      </c>
      <c r="E556" t="str">
        <f t="shared" si="34"/>
        <v xml:space="preserve">(3/1918) </v>
      </c>
      <c r="F556" s="9" t="str">
        <f t="shared" si="35"/>
        <v>0.2%</v>
      </c>
    </row>
    <row r="557" spans="1:6" x14ac:dyDescent="0.25">
      <c r="A557" s="13">
        <f t="shared" si="32"/>
        <v>0.15143866733972741</v>
      </c>
      <c r="B557" s="14">
        <v>1.5143866733972741E-3</v>
      </c>
      <c r="C557" t="s">
        <v>3014</v>
      </c>
      <c r="D557">
        <f t="shared" si="33"/>
        <v>3</v>
      </c>
      <c r="E557" t="str">
        <f t="shared" si="34"/>
        <v xml:space="preserve">(3/1918) </v>
      </c>
      <c r="F557" s="9" t="str">
        <f t="shared" si="35"/>
        <v>0.2%</v>
      </c>
    </row>
    <row r="558" spans="1:6" x14ac:dyDescent="0.25">
      <c r="A558" s="13">
        <f t="shared" si="32"/>
        <v>0.15143866733972741</v>
      </c>
      <c r="B558" s="14">
        <v>1.5143866733972741E-3</v>
      </c>
      <c r="C558" t="s">
        <v>3015</v>
      </c>
      <c r="D558">
        <f t="shared" si="33"/>
        <v>3</v>
      </c>
      <c r="E558" t="str">
        <f t="shared" si="34"/>
        <v xml:space="preserve">(3/1918) </v>
      </c>
      <c r="F558" s="9" t="str">
        <f t="shared" si="35"/>
        <v>0.2%</v>
      </c>
    </row>
    <row r="559" spans="1:6" x14ac:dyDescent="0.25">
      <c r="A559" s="13">
        <f t="shared" si="32"/>
        <v>0.15143866733972741</v>
      </c>
      <c r="B559" s="14">
        <v>1.5143866733972741E-3</v>
      </c>
      <c r="C559" t="s">
        <v>3016</v>
      </c>
      <c r="D559">
        <f t="shared" si="33"/>
        <v>3</v>
      </c>
      <c r="E559" t="str">
        <f t="shared" si="34"/>
        <v xml:space="preserve">(3/1918) </v>
      </c>
      <c r="F559" s="9" t="str">
        <f t="shared" si="35"/>
        <v>0.2%</v>
      </c>
    </row>
    <row r="560" spans="1:6" x14ac:dyDescent="0.25">
      <c r="A560" s="13">
        <f t="shared" si="32"/>
        <v>0.15143866733972741</v>
      </c>
      <c r="B560" s="14">
        <v>1.5143866733972741E-3</v>
      </c>
      <c r="C560" t="s">
        <v>3017</v>
      </c>
      <c r="D560">
        <f t="shared" si="33"/>
        <v>3</v>
      </c>
      <c r="E560" t="str">
        <f t="shared" si="34"/>
        <v xml:space="preserve">(3/1918) </v>
      </c>
      <c r="F560" s="9" t="str">
        <f t="shared" si="35"/>
        <v>0.2%</v>
      </c>
    </row>
    <row r="561" spans="1:6" x14ac:dyDescent="0.25">
      <c r="A561" s="13">
        <f t="shared" si="32"/>
        <v>0.15143866733972741</v>
      </c>
      <c r="B561" s="14">
        <v>1.5143866733972741E-3</v>
      </c>
      <c r="C561" t="s">
        <v>3018</v>
      </c>
      <c r="D561">
        <f t="shared" si="33"/>
        <v>3</v>
      </c>
      <c r="E561" t="str">
        <f t="shared" si="34"/>
        <v xml:space="preserve">(3/1918) </v>
      </c>
      <c r="F561" s="9" t="str">
        <f t="shared" si="35"/>
        <v>0.2%</v>
      </c>
    </row>
    <row r="562" spans="1:6" x14ac:dyDescent="0.25">
      <c r="A562" s="13">
        <f t="shared" si="32"/>
        <v>0.15143866733972741</v>
      </c>
      <c r="B562" s="14">
        <v>1.5143866733972741E-3</v>
      </c>
      <c r="C562" t="s">
        <v>3019</v>
      </c>
      <c r="D562">
        <f t="shared" si="33"/>
        <v>3</v>
      </c>
      <c r="E562" t="str">
        <f t="shared" si="34"/>
        <v xml:space="preserve">(3/1918) </v>
      </c>
      <c r="F562" s="9" t="str">
        <f t="shared" si="35"/>
        <v>0.2%</v>
      </c>
    </row>
    <row r="563" spans="1:6" x14ac:dyDescent="0.25">
      <c r="A563" s="13">
        <f t="shared" si="32"/>
        <v>0.15143866733972741</v>
      </c>
      <c r="B563" s="14">
        <v>1.5143866733972741E-3</v>
      </c>
      <c r="C563" t="s">
        <v>3020</v>
      </c>
      <c r="D563">
        <f t="shared" si="33"/>
        <v>3</v>
      </c>
      <c r="E563" t="str">
        <f t="shared" si="34"/>
        <v xml:space="preserve">(3/1918) </v>
      </c>
      <c r="F563" s="9" t="str">
        <f t="shared" si="35"/>
        <v>0.2%</v>
      </c>
    </row>
    <row r="564" spans="1:6" x14ac:dyDescent="0.25">
      <c r="A564" s="13">
        <f t="shared" si="32"/>
        <v>0.15143866733972741</v>
      </c>
      <c r="B564" s="14">
        <v>1.5143866733972741E-3</v>
      </c>
      <c r="C564" t="s">
        <v>3021</v>
      </c>
      <c r="D564">
        <f t="shared" si="33"/>
        <v>3</v>
      </c>
      <c r="E564" t="str">
        <f t="shared" si="34"/>
        <v xml:space="preserve">(3/1918) </v>
      </c>
      <c r="F564" s="9" t="str">
        <f t="shared" si="35"/>
        <v>0.2%</v>
      </c>
    </row>
    <row r="565" spans="1:6" x14ac:dyDescent="0.25">
      <c r="A565" s="13">
        <f t="shared" si="32"/>
        <v>0.15143866733972741</v>
      </c>
      <c r="B565" s="14">
        <v>1.5143866733972741E-3</v>
      </c>
      <c r="C565" t="s">
        <v>3022</v>
      </c>
      <c r="D565">
        <f t="shared" si="33"/>
        <v>3</v>
      </c>
      <c r="E565" t="str">
        <f t="shared" si="34"/>
        <v xml:space="preserve">(3/1918) </v>
      </c>
      <c r="F565" s="9" t="str">
        <f t="shared" si="35"/>
        <v>0.2%</v>
      </c>
    </row>
    <row r="566" spans="1:6" x14ac:dyDescent="0.25">
      <c r="A566" s="13">
        <f t="shared" si="32"/>
        <v>0.15143866733972741</v>
      </c>
      <c r="B566" s="14">
        <v>1.5143866733972741E-3</v>
      </c>
      <c r="C566" t="s">
        <v>3023</v>
      </c>
      <c r="D566">
        <f t="shared" si="33"/>
        <v>3</v>
      </c>
      <c r="E566" t="str">
        <f t="shared" si="34"/>
        <v xml:space="preserve">(3/1918) </v>
      </c>
      <c r="F566" s="9" t="str">
        <f t="shared" si="35"/>
        <v>0.2%</v>
      </c>
    </row>
    <row r="567" spans="1:6" x14ac:dyDescent="0.25">
      <c r="A567" s="13">
        <f t="shared" si="32"/>
        <v>0.15143866733972741</v>
      </c>
      <c r="B567" s="14">
        <v>1.5143866733972741E-3</v>
      </c>
      <c r="C567" t="s">
        <v>3024</v>
      </c>
      <c r="D567">
        <f t="shared" si="33"/>
        <v>3</v>
      </c>
      <c r="E567" t="str">
        <f t="shared" si="34"/>
        <v xml:space="preserve">(3/1918) </v>
      </c>
      <c r="F567" s="9" t="str">
        <f t="shared" si="35"/>
        <v>0.2%</v>
      </c>
    </row>
    <row r="568" spans="1:6" x14ac:dyDescent="0.25">
      <c r="A568" s="13">
        <f t="shared" si="32"/>
        <v>0.15143866733972741</v>
      </c>
      <c r="B568" s="14">
        <v>1.5143866733972741E-3</v>
      </c>
      <c r="C568" t="s">
        <v>3025</v>
      </c>
      <c r="D568">
        <f t="shared" si="33"/>
        <v>3</v>
      </c>
      <c r="E568" t="str">
        <f t="shared" si="34"/>
        <v xml:space="preserve">(3/1918) </v>
      </c>
      <c r="F568" s="9" t="str">
        <f t="shared" si="35"/>
        <v>0.2%</v>
      </c>
    </row>
    <row r="569" spans="1:6" x14ac:dyDescent="0.25">
      <c r="A569" s="13">
        <f t="shared" si="32"/>
        <v>0.15143866733972741</v>
      </c>
      <c r="B569" s="14">
        <v>1.5143866733972741E-3</v>
      </c>
      <c r="C569" t="s">
        <v>3026</v>
      </c>
      <c r="D569">
        <f t="shared" si="33"/>
        <v>3</v>
      </c>
      <c r="E569" t="str">
        <f t="shared" si="34"/>
        <v xml:space="preserve">(3/1918) </v>
      </c>
      <c r="F569" s="9" t="str">
        <f t="shared" si="35"/>
        <v>0.2%</v>
      </c>
    </row>
    <row r="570" spans="1:6" x14ac:dyDescent="0.25">
      <c r="A570" s="13">
        <f t="shared" si="32"/>
        <v>0.15143866733972741</v>
      </c>
      <c r="B570" s="14">
        <v>1.5143866733972741E-3</v>
      </c>
      <c r="C570" t="s">
        <v>3027</v>
      </c>
      <c r="D570">
        <f t="shared" si="33"/>
        <v>3</v>
      </c>
      <c r="E570" t="str">
        <f t="shared" si="34"/>
        <v xml:space="preserve">(3/1918) </v>
      </c>
      <c r="F570" s="9" t="str">
        <f t="shared" si="35"/>
        <v>0.2%</v>
      </c>
    </row>
    <row r="571" spans="1:6" x14ac:dyDescent="0.25">
      <c r="A571" s="13">
        <f t="shared" si="32"/>
        <v>0.15143866733972741</v>
      </c>
      <c r="B571" s="14">
        <v>1.5143866733972741E-3</v>
      </c>
      <c r="C571" t="s">
        <v>3028</v>
      </c>
      <c r="D571">
        <f t="shared" si="33"/>
        <v>3</v>
      </c>
      <c r="E571" t="str">
        <f t="shared" si="34"/>
        <v xml:space="preserve">(3/1918) </v>
      </c>
      <c r="F571" s="9" t="str">
        <f t="shared" si="35"/>
        <v>0.2%</v>
      </c>
    </row>
    <row r="572" spans="1:6" x14ac:dyDescent="0.25">
      <c r="A572" s="13">
        <f t="shared" si="32"/>
        <v>0.15143866733972741</v>
      </c>
      <c r="B572" s="14">
        <v>1.5143866733972741E-3</v>
      </c>
      <c r="C572" t="s">
        <v>3029</v>
      </c>
      <c r="D572">
        <f t="shared" si="33"/>
        <v>3</v>
      </c>
      <c r="E572" t="str">
        <f t="shared" si="34"/>
        <v xml:space="preserve">(3/1918) </v>
      </c>
      <c r="F572" s="9" t="str">
        <f t="shared" si="35"/>
        <v>0.2%</v>
      </c>
    </row>
    <row r="573" spans="1:6" x14ac:dyDescent="0.25">
      <c r="A573" s="13">
        <f t="shared" si="32"/>
        <v>0.15143866733972741</v>
      </c>
      <c r="B573" s="14">
        <v>1.5143866733972741E-3</v>
      </c>
      <c r="C573" t="s">
        <v>3030</v>
      </c>
      <c r="D573">
        <f t="shared" si="33"/>
        <v>3</v>
      </c>
      <c r="E573" t="str">
        <f t="shared" si="34"/>
        <v xml:space="preserve">(3/1918) </v>
      </c>
      <c r="F573" s="9" t="str">
        <f t="shared" si="35"/>
        <v>0.2%</v>
      </c>
    </row>
    <row r="574" spans="1:6" x14ac:dyDescent="0.25">
      <c r="A574" s="13">
        <f t="shared" si="32"/>
        <v>0.15143866733972741</v>
      </c>
      <c r="B574" s="14">
        <v>1.5143866733972741E-3</v>
      </c>
      <c r="C574" t="s">
        <v>3031</v>
      </c>
      <c r="D574">
        <f t="shared" si="33"/>
        <v>3</v>
      </c>
      <c r="E574" t="str">
        <f t="shared" si="34"/>
        <v xml:space="preserve">(3/1918) </v>
      </c>
      <c r="F574" s="9" t="str">
        <f t="shared" si="35"/>
        <v>0.2%</v>
      </c>
    </row>
    <row r="575" spans="1:6" x14ac:dyDescent="0.25">
      <c r="A575" s="13">
        <f t="shared" si="32"/>
        <v>0.15143866733972741</v>
      </c>
      <c r="B575" s="14">
        <v>1.5143866733972741E-3</v>
      </c>
      <c r="C575" t="s">
        <v>3032</v>
      </c>
      <c r="D575">
        <f t="shared" si="33"/>
        <v>3</v>
      </c>
      <c r="E575" t="str">
        <f t="shared" si="34"/>
        <v xml:space="preserve">(3/1918) </v>
      </c>
      <c r="F575" s="9" t="str">
        <f t="shared" si="35"/>
        <v>0.2%</v>
      </c>
    </row>
    <row r="576" spans="1:6" x14ac:dyDescent="0.25">
      <c r="A576" s="13">
        <f t="shared" si="32"/>
        <v>0.15143866733972741</v>
      </c>
      <c r="B576" s="14">
        <v>1.5143866733972741E-3</v>
      </c>
      <c r="C576" t="s">
        <v>3033</v>
      </c>
      <c r="D576">
        <f t="shared" si="33"/>
        <v>3</v>
      </c>
      <c r="E576" t="str">
        <f t="shared" si="34"/>
        <v xml:space="preserve">(3/1918) </v>
      </c>
      <c r="F576" s="9" t="str">
        <f t="shared" si="35"/>
        <v>0.2%</v>
      </c>
    </row>
    <row r="577" spans="1:6" x14ac:dyDescent="0.25">
      <c r="A577" s="13">
        <f t="shared" si="32"/>
        <v>0.15143866733972741</v>
      </c>
      <c r="B577" s="14">
        <v>1.5143866733972741E-3</v>
      </c>
      <c r="C577" t="s">
        <v>3034</v>
      </c>
      <c r="D577">
        <f t="shared" si="33"/>
        <v>3</v>
      </c>
      <c r="E577" t="str">
        <f t="shared" si="34"/>
        <v xml:space="preserve">(3/1918) </v>
      </c>
      <c r="F577" s="9" t="str">
        <f t="shared" si="35"/>
        <v>0.2%</v>
      </c>
    </row>
    <row r="578" spans="1:6" x14ac:dyDescent="0.25">
      <c r="A578" s="13">
        <f t="shared" si="32"/>
        <v>0.15143866733972741</v>
      </c>
      <c r="B578" s="14">
        <v>1.5143866733972741E-3</v>
      </c>
      <c r="C578" t="s">
        <v>3035</v>
      </c>
      <c r="D578">
        <f t="shared" si="33"/>
        <v>3</v>
      </c>
      <c r="E578" t="str">
        <f t="shared" si="34"/>
        <v xml:space="preserve">(3/1918) </v>
      </c>
      <c r="F578" s="9" t="str">
        <f t="shared" si="35"/>
        <v>0.2%</v>
      </c>
    </row>
    <row r="579" spans="1:6" x14ac:dyDescent="0.25">
      <c r="A579" s="13">
        <f t="shared" ref="A579:A642" si="36">B579*100</f>
        <v>0.15143866733972741</v>
      </c>
      <c r="B579" s="14">
        <v>1.5143866733972741E-3</v>
      </c>
      <c r="C579" t="s">
        <v>3036</v>
      </c>
      <c r="D579">
        <f t="shared" ref="D579:D642" si="37">B579*1981</f>
        <v>3</v>
      </c>
      <c r="E579" t="str">
        <f t="shared" ref="E579:E642" si="38">"("&amp;D579&amp;"/1918) "</f>
        <v xml:space="preserve">(3/1918) </v>
      </c>
      <c r="F579" s="9" t="str">
        <f t="shared" ref="F579:F642" si="39">TEXT(D579/1918, "0.0%")</f>
        <v>0.2%</v>
      </c>
    </row>
    <row r="580" spans="1:6" x14ac:dyDescent="0.25">
      <c r="A580" s="13">
        <f t="shared" si="36"/>
        <v>0.15143866733972741</v>
      </c>
      <c r="B580" s="14">
        <v>1.5143866733972741E-3</v>
      </c>
      <c r="C580" t="s">
        <v>3037</v>
      </c>
      <c r="D580">
        <f t="shared" si="37"/>
        <v>3</v>
      </c>
      <c r="E580" t="str">
        <f t="shared" si="38"/>
        <v xml:space="preserve">(3/1918) </v>
      </c>
      <c r="F580" s="9" t="str">
        <f t="shared" si="39"/>
        <v>0.2%</v>
      </c>
    </row>
    <row r="581" spans="1:6" x14ac:dyDescent="0.25">
      <c r="A581" s="13">
        <f t="shared" si="36"/>
        <v>0.15143866733972741</v>
      </c>
      <c r="B581" s="14">
        <v>1.5143866733972741E-3</v>
      </c>
      <c r="C581" t="s">
        <v>3038</v>
      </c>
      <c r="D581">
        <f t="shared" si="37"/>
        <v>3</v>
      </c>
      <c r="E581" t="str">
        <f t="shared" si="38"/>
        <v xml:space="preserve">(3/1918) </v>
      </c>
      <c r="F581" s="9" t="str">
        <f t="shared" si="39"/>
        <v>0.2%</v>
      </c>
    </row>
    <row r="582" spans="1:6" x14ac:dyDescent="0.25">
      <c r="A582" s="13">
        <f t="shared" si="36"/>
        <v>0.15143866733972741</v>
      </c>
      <c r="B582" s="14">
        <v>1.5143866733972741E-3</v>
      </c>
      <c r="C582" t="s">
        <v>3039</v>
      </c>
      <c r="D582">
        <f t="shared" si="37"/>
        <v>3</v>
      </c>
      <c r="E582" t="str">
        <f t="shared" si="38"/>
        <v xml:space="preserve">(3/1918) </v>
      </c>
      <c r="F582" s="9" t="str">
        <f t="shared" si="39"/>
        <v>0.2%</v>
      </c>
    </row>
    <row r="583" spans="1:6" x14ac:dyDescent="0.25">
      <c r="A583" s="13">
        <f t="shared" si="36"/>
        <v>0.15143866733972741</v>
      </c>
      <c r="B583" s="14">
        <v>1.5143866733972741E-3</v>
      </c>
      <c r="C583" t="s">
        <v>3040</v>
      </c>
      <c r="D583">
        <f t="shared" si="37"/>
        <v>3</v>
      </c>
      <c r="E583" t="str">
        <f t="shared" si="38"/>
        <v xml:space="preserve">(3/1918) </v>
      </c>
      <c r="F583" s="9" t="str">
        <f t="shared" si="39"/>
        <v>0.2%</v>
      </c>
    </row>
    <row r="584" spans="1:6" x14ac:dyDescent="0.25">
      <c r="A584" s="13">
        <f t="shared" si="36"/>
        <v>0.15143866733972741</v>
      </c>
      <c r="B584" s="14">
        <v>1.5143866733972741E-3</v>
      </c>
      <c r="C584" t="s">
        <v>3041</v>
      </c>
      <c r="D584">
        <f t="shared" si="37"/>
        <v>3</v>
      </c>
      <c r="E584" t="str">
        <f t="shared" si="38"/>
        <v xml:space="preserve">(3/1918) </v>
      </c>
      <c r="F584" s="9" t="str">
        <f t="shared" si="39"/>
        <v>0.2%</v>
      </c>
    </row>
    <row r="585" spans="1:6" x14ac:dyDescent="0.25">
      <c r="A585" s="13">
        <f t="shared" si="36"/>
        <v>0.15143866733972741</v>
      </c>
      <c r="B585" s="14">
        <v>1.5143866733972741E-3</v>
      </c>
      <c r="C585" t="s">
        <v>3042</v>
      </c>
      <c r="D585">
        <f t="shared" si="37"/>
        <v>3</v>
      </c>
      <c r="E585" t="str">
        <f t="shared" si="38"/>
        <v xml:space="preserve">(3/1918) </v>
      </c>
      <c r="F585" s="9" t="str">
        <f t="shared" si="39"/>
        <v>0.2%</v>
      </c>
    </row>
    <row r="586" spans="1:6" x14ac:dyDescent="0.25">
      <c r="A586" s="13">
        <f t="shared" si="36"/>
        <v>0.15143866733972741</v>
      </c>
      <c r="B586" s="14">
        <v>1.5143866733972741E-3</v>
      </c>
      <c r="C586" t="s">
        <v>3043</v>
      </c>
      <c r="D586">
        <f t="shared" si="37"/>
        <v>3</v>
      </c>
      <c r="E586" t="str">
        <f t="shared" si="38"/>
        <v xml:space="preserve">(3/1918) </v>
      </c>
      <c r="F586" s="9" t="str">
        <f t="shared" si="39"/>
        <v>0.2%</v>
      </c>
    </row>
    <row r="587" spans="1:6" x14ac:dyDescent="0.25">
      <c r="A587" s="13">
        <f t="shared" si="36"/>
        <v>0.15143866733972741</v>
      </c>
      <c r="B587" s="14">
        <v>1.5143866733972741E-3</v>
      </c>
      <c r="C587" t="s">
        <v>3044</v>
      </c>
      <c r="D587">
        <f t="shared" si="37"/>
        <v>3</v>
      </c>
      <c r="E587" t="str">
        <f t="shared" si="38"/>
        <v xml:space="preserve">(3/1918) </v>
      </c>
      <c r="F587" s="9" t="str">
        <f t="shared" si="39"/>
        <v>0.2%</v>
      </c>
    </row>
    <row r="588" spans="1:6" x14ac:dyDescent="0.25">
      <c r="A588" s="13">
        <f t="shared" si="36"/>
        <v>0.15143866733972741</v>
      </c>
      <c r="B588" s="14">
        <v>1.5143866733972741E-3</v>
      </c>
      <c r="C588" t="s">
        <v>3045</v>
      </c>
      <c r="D588">
        <f t="shared" si="37"/>
        <v>3</v>
      </c>
      <c r="E588" t="str">
        <f t="shared" si="38"/>
        <v xml:space="preserve">(3/1918) </v>
      </c>
      <c r="F588" s="9" t="str">
        <f t="shared" si="39"/>
        <v>0.2%</v>
      </c>
    </row>
    <row r="589" spans="1:6" x14ac:dyDescent="0.25">
      <c r="A589" s="13">
        <f t="shared" si="36"/>
        <v>0.15143866733972741</v>
      </c>
      <c r="B589" s="14">
        <v>1.5143866733972741E-3</v>
      </c>
      <c r="C589" t="s">
        <v>3046</v>
      </c>
      <c r="D589">
        <f t="shared" si="37"/>
        <v>3</v>
      </c>
      <c r="E589" t="str">
        <f t="shared" si="38"/>
        <v xml:space="preserve">(3/1918) </v>
      </c>
      <c r="F589" s="9" t="str">
        <f t="shared" si="39"/>
        <v>0.2%</v>
      </c>
    </row>
    <row r="590" spans="1:6" x14ac:dyDescent="0.25">
      <c r="A590" s="13">
        <f t="shared" si="36"/>
        <v>0.15143866733972741</v>
      </c>
      <c r="B590" s="14">
        <v>1.5143866733972741E-3</v>
      </c>
      <c r="C590" t="s">
        <v>3047</v>
      </c>
      <c r="D590">
        <f t="shared" si="37"/>
        <v>3</v>
      </c>
      <c r="E590" t="str">
        <f t="shared" si="38"/>
        <v xml:space="preserve">(3/1918) </v>
      </c>
      <c r="F590" s="9" t="str">
        <f t="shared" si="39"/>
        <v>0.2%</v>
      </c>
    </row>
    <row r="591" spans="1:6" x14ac:dyDescent="0.25">
      <c r="A591" s="13">
        <f t="shared" si="36"/>
        <v>0.15143866733972741</v>
      </c>
      <c r="B591" s="14">
        <v>1.5143866733972741E-3</v>
      </c>
      <c r="C591" t="s">
        <v>3048</v>
      </c>
      <c r="D591">
        <f t="shared" si="37"/>
        <v>3</v>
      </c>
      <c r="E591" t="str">
        <f t="shared" si="38"/>
        <v xml:space="preserve">(3/1918) </v>
      </c>
      <c r="F591" s="9" t="str">
        <f t="shared" si="39"/>
        <v>0.2%</v>
      </c>
    </row>
    <row r="592" spans="1:6" x14ac:dyDescent="0.25">
      <c r="A592" s="13">
        <f t="shared" si="36"/>
        <v>0.15143866733972741</v>
      </c>
      <c r="B592" s="14">
        <v>1.5143866733972741E-3</v>
      </c>
      <c r="C592" t="s">
        <v>3049</v>
      </c>
      <c r="D592">
        <f t="shared" si="37"/>
        <v>3</v>
      </c>
      <c r="E592" t="str">
        <f t="shared" si="38"/>
        <v xml:space="preserve">(3/1918) </v>
      </c>
      <c r="F592" s="9" t="str">
        <f t="shared" si="39"/>
        <v>0.2%</v>
      </c>
    </row>
    <row r="593" spans="1:6" x14ac:dyDescent="0.25">
      <c r="A593" s="13">
        <f t="shared" si="36"/>
        <v>0.15143866733972741</v>
      </c>
      <c r="B593" s="14">
        <v>1.5143866733972741E-3</v>
      </c>
      <c r="C593" t="s">
        <v>3050</v>
      </c>
      <c r="D593">
        <f t="shared" si="37"/>
        <v>3</v>
      </c>
      <c r="E593" t="str">
        <f t="shared" si="38"/>
        <v xml:space="preserve">(3/1918) </v>
      </c>
      <c r="F593" s="9" t="str">
        <f t="shared" si="39"/>
        <v>0.2%</v>
      </c>
    </row>
    <row r="594" spans="1:6" x14ac:dyDescent="0.25">
      <c r="A594" s="13">
        <f t="shared" si="36"/>
        <v>0.15143866733972741</v>
      </c>
      <c r="B594" s="14">
        <v>1.5143866733972741E-3</v>
      </c>
      <c r="C594" t="s">
        <v>3051</v>
      </c>
      <c r="D594">
        <f t="shared" si="37"/>
        <v>3</v>
      </c>
      <c r="E594" t="str">
        <f t="shared" si="38"/>
        <v xml:space="preserve">(3/1918) </v>
      </c>
      <c r="F594" s="9" t="str">
        <f t="shared" si="39"/>
        <v>0.2%</v>
      </c>
    </row>
    <row r="595" spans="1:6" x14ac:dyDescent="0.25">
      <c r="A595" s="13">
        <f t="shared" si="36"/>
        <v>0.15143866733972741</v>
      </c>
      <c r="B595" s="14">
        <v>1.5143866733972741E-3</v>
      </c>
      <c r="C595" t="s">
        <v>3052</v>
      </c>
      <c r="D595">
        <f t="shared" si="37"/>
        <v>3</v>
      </c>
      <c r="E595" t="str">
        <f t="shared" si="38"/>
        <v xml:space="preserve">(3/1918) </v>
      </c>
      <c r="F595" s="9" t="str">
        <f t="shared" si="39"/>
        <v>0.2%</v>
      </c>
    </row>
    <row r="596" spans="1:6" x14ac:dyDescent="0.25">
      <c r="A596" s="13">
        <f t="shared" si="36"/>
        <v>0.15143866733972741</v>
      </c>
      <c r="B596" s="14">
        <v>1.5143866733972741E-3</v>
      </c>
      <c r="C596" t="s">
        <v>3053</v>
      </c>
      <c r="D596">
        <f t="shared" si="37"/>
        <v>3</v>
      </c>
      <c r="E596" t="str">
        <f t="shared" si="38"/>
        <v xml:space="preserve">(3/1918) </v>
      </c>
      <c r="F596" s="9" t="str">
        <f t="shared" si="39"/>
        <v>0.2%</v>
      </c>
    </row>
    <row r="597" spans="1:6" x14ac:dyDescent="0.25">
      <c r="A597" s="13">
        <f t="shared" si="36"/>
        <v>0.15143866733972741</v>
      </c>
      <c r="B597" s="14">
        <v>1.5143866733972741E-3</v>
      </c>
      <c r="C597" t="s">
        <v>3054</v>
      </c>
      <c r="D597">
        <f t="shared" si="37"/>
        <v>3</v>
      </c>
      <c r="E597" t="str">
        <f t="shared" si="38"/>
        <v xml:space="preserve">(3/1918) </v>
      </c>
      <c r="F597" s="9" t="str">
        <f t="shared" si="39"/>
        <v>0.2%</v>
      </c>
    </row>
    <row r="598" spans="1:6" x14ac:dyDescent="0.25">
      <c r="A598" s="13">
        <f t="shared" si="36"/>
        <v>0.15143866733972741</v>
      </c>
      <c r="B598" s="14">
        <v>1.5143866733972741E-3</v>
      </c>
      <c r="C598" t="s">
        <v>3055</v>
      </c>
      <c r="D598">
        <f t="shared" si="37"/>
        <v>3</v>
      </c>
      <c r="E598" t="str">
        <f t="shared" si="38"/>
        <v xml:space="preserve">(3/1918) </v>
      </c>
      <c r="F598" s="9" t="str">
        <f t="shared" si="39"/>
        <v>0.2%</v>
      </c>
    </row>
    <row r="599" spans="1:6" x14ac:dyDescent="0.25">
      <c r="A599" s="13">
        <f t="shared" si="36"/>
        <v>0.15143866733972741</v>
      </c>
      <c r="B599" s="14">
        <v>1.5143866733972741E-3</v>
      </c>
      <c r="C599" t="s">
        <v>3056</v>
      </c>
      <c r="D599">
        <f t="shared" si="37"/>
        <v>3</v>
      </c>
      <c r="E599" t="str">
        <f t="shared" si="38"/>
        <v xml:space="preserve">(3/1918) </v>
      </c>
      <c r="F599" s="9" t="str">
        <f t="shared" si="39"/>
        <v>0.2%</v>
      </c>
    </row>
    <row r="600" spans="1:6" x14ac:dyDescent="0.25">
      <c r="A600" s="13">
        <f t="shared" si="36"/>
        <v>0.15143866733972741</v>
      </c>
      <c r="B600" s="14">
        <v>1.5143866733972741E-3</v>
      </c>
      <c r="C600" t="s">
        <v>3057</v>
      </c>
      <c r="D600">
        <f t="shared" si="37"/>
        <v>3</v>
      </c>
      <c r="E600" t="str">
        <f t="shared" si="38"/>
        <v xml:space="preserve">(3/1918) </v>
      </c>
      <c r="F600" s="9" t="str">
        <f t="shared" si="39"/>
        <v>0.2%</v>
      </c>
    </row>
    <row r="601" spans="1:6" x14ac:dyDescent="0.25">
      <c r="A601" s="13">
        <f t="shared" si="36"/>
        <v>0.15143866733972741</v>
      </c>
      <c r="B601" s="14">
        <v>1.5143866733972741E-3</v>
      </c>
      <c r="C601" t="s">
        <v>3058</v>
      </c>
      <c r="D601">
        <f t="shared" si="37"/>
        <v>3</v>
      </c>
      <c r="E601" t="str">
        <f t="shared" si="38"/>
        <v xml:space="preserve">(3/1918) </v>
      </c>
      <c r="F601" s="9" t="str">
        <f t="shared" si="39"/>
        <v>0.2%</v>
      </c>
    </row>
    <row r="602" spans="1:6" x14ac:dyDescent="0.25">
      <c r="A602" s="13">
        <f t="shared" si="36"/>
        <v>0.15143866733972741</v>
      </c>
      <c r="B602" s="14">
        <v>1.5143866733972741E-3</v>
      </c>
      <c r="C602" t="s">
        <v>3059</v>
      </c>
      <c r="D602">
        <f t="shared" si="37"/>
        <v>3</v>
      </c>
      <c r="E602" t="str">
        <f t="shared" si="38"/>
        <v xml:space="preserve">(3/1918) </v>
      </c>
      <c r="F602" s="9" t="str">
        <f t="shared" si="39"/>
        <v>0.2%</v>
      </c>
    </row>
    <row r="603" spans="1:6" x14ac:dyDescent="0.25">
      <c r="A603" s="13">
        <f t="shared" si="36"/>
        <v>0.15143866733972741</v>
      </c>
      <c r="B603" s="14">
        <v>1.5143866733972741E-3</v>
      </c>
      <c r="C603" t="s">
        <v>3060</v>
      </c>
      <c r="D603">
        <f t="shared" si="37"/>
        <v>3</v>
      </c>
      <c r="E603" t="str">
        <f t="shared" si="38"/>
        <v xml:space="preserve">(3/1918) </v>
      </c>
      <c r="F603" s="9" t="str">
        <f t="shared" si="39"/>
        <v>0.2%</v>
      </c>
    </row>
    <row r="604" spans="1:6" x14ac:dyDescent="0.25">
      <c r="A604" s="13">
        <f t="shared" si="36"/>
        <v>0.15143866733972741</v>
      </c>
      <c r="B604" s="14">
        <v>1.5143866733972741E-3</v>
      </c>
      <c r="C604" t="s">
        <v>3061</v>
      </c>
      <c r="D604">
        <f t="shared" si="37"/>
        <v>3</v>
      </c>
      <c r="E604" t="str">
        <f t="shared" si="38"/>
        <v xml:space="preserve">(3/1918) </v>
      </c>
      <c r="F604" s="9" t="str">
        <f t="shared" si="39"/>
        <v>0.2%</v>
      </c>
    </row>
    <row r="605" spans="1:6" x14ac:dyDescent="0.25">
      <c r="A605" s="13">
        <f t="shared" si="36"/>
        <v>0.15143866733972741</v>
      </c>
      <c r="B605" s="14">
        <v>1.5143866733972741E-3</v>
      </c>
      <c r="C605" t="s">
        <v>3062</v>
      </c>
      <c r="D605">
        <f t="shared" si="37"/>
        <v>3</v>
      </c>
      <c r="E605" t="str">
        <f t="shared" si="38"/>
        <v xml:space="preserve">(3/1918) </v>
      </c>
      <c r="F605" s="9" t="str">
        <f t="shared" si="39"/>
        <v>0.2%</v>
      </c>
    </row>
    <row r="606" spans="1:6" x14ac:dyDescent="0.25">
      <c r="A606" s="13">
        <f t="shared" si="36"/>
        <v>0.15143866733972741</v>
      </c>
      <c r="B606" s="14">
        <v>1.5143866733972741E-3</v>
      </c>
      <c r="C606" t="s">
        <v>3063</v>
      </c>
      <c r="D606">
        <f t="shared" si="37"/>
        <v>3</v>
      </c>
      <c r="E606" t="str">
        <f t="shared" si="38"/>
        <v xml:space="preserve">(3/1918) </v>
      </c>
      <c r="F606" s="9" t="str">
        <f t="shared" si="39"/>
        <v>0.2%</v>
      </c>
    </row>
    <row r="607" spans="1:6" x14ac:dyDescent="0.25">
      <c r="A607" s="13">
        <f t="shared" si="36"/>
        <v>0.15143866733972741</v>
      </c>
      <c r="B607" s="14">
        <v>1.5143866733972741E-3</v>
      </c>
      <c r="C607" t="s">
        <v>3064</v>
      </c>
      <c r="D607">
        <f t="shared" si="37"/>
        <v>3</v>
      </c>
      <c r="E607" t="str">
        <f t="shared" si="38"/>
        <v xml:space="preserve">(3/1918) </v>
      </c>
      <c r="F607" s="9" t="str">
        <f t="shared" si="39"/>
        <v>0.2%</v>
      </c>
    </row>
    <row r="608" spans="1:6" x14ac:dyDescent="0.25">
      <c r="A608" s="13">
        <f t="shared" si="36"/>
        <v>0.15143866733972741</v>
      </c>
      <c r="B608" s="14">
        <v>1.5143866733972741E-3</v>
      </c>
      <c r="C608" t="s">
        <v>3065</v>
      </c>
      <c r="D608">
        <f t="shared" si="37"/>
        <v>3</v>
      </c>
      <c r="E608" t="str">
        <f t="shared" si="38"/>
        <v xml:space="preserve">(3/1918) </v>
      </c>
      <c r="F608" s="9" t="str">
        <f t="shared" si="39"/>
        <v>0.2%</v>
      </c>
    </row>
    <row r="609" spans="1:6" x14ac:dyDescent="0.25">
      <c r="A609" s="13">
        <f t="shared" si="36"/>
        <v>0.15143866733972741</v>
      </c>
      <c r="B609" s="14">
        <v>1.5143866733972741E-3</v>
      </c>
      <c r="C609" t="s">
        <v>3066</v>
      </c>
      <c r="D609">
        <f t="shared" si="37"/>
        <v>3</v>
      </c>
      <c r="E609" t="str">
        <f t="shared" si="38"/>
        <v xml:space="preserve">(3/1918) </v>
      </c>
      <c r="F609" s="9" t="str">
        <f t="shared" si="39"/>
        <v>0.2%</v>
      </c>
    </row>
    <row r="610" spans="1:6" x14ac:dyDescent="0.25">
      <c r="A610" s="13">
        <f t="shared" si="36"/>
        <v>0.15143866733972741</v>
      </c>
      <c r="B610" s="14">
        <v>1.5143866733972741E-3</v>
      </c>
      <c r="C610" t="s">
        <v>3067</v>
      </c>
      <c r="D610">
        <f t="shared" si="37"/>
        <v>3</v>
      </c>
      <c r="E610" t="str">
        <f t="shared" si="38"/>
        <v xml:space="preserve">(3/1918) </v>
      </c>
      <c r="F610" s="9" t="str">
        <f t="shared" si="39"/>
        <v>0.2%</v>
      </c>
    </row>
    <row r="611" spans="1:6" x14ac:dyDescent="0.25">
      <c r="A611" s="13">
        <f t="shared" si="36"/>
        <v>0.15143866733972741</v>
      </c>
      <c r="B611" s="14">
        <v>1.5143866733972741E-3</v>
      </c>
      <c r="C611" t="s">
        <v>3068</v>
      </c>
      <c r="D611">
        <f t="shared" si="37"/>
        <v>3</v>
      </c>
      <c r="E611" t="str">
        <f t="shared" si="38"/>
        <v xml:space="preserve">(3/1918) </v>
      </c>
      <c r="F611" s="9" t="str">
        <f t="shared" si="39"/>
        <v>0.2%</v>
      </c>
    </row>
    <row r="612" spans="1:6" x14ac:dyDescent="0.25">
      <c r="A612" s="13">
        <f t="shared" si="36"/>
        <v>0.15143866733972741</v>
      </c>
      <c r="B612" s="14">
        <v>1.5143866733972741E-3</v>
      </c>
      <c r="C612" t="s">
        <v>3069</v>
      </c>
      <c r="D612">
        <f t="shared" si="37"/>
        <v>3</v>
      </c>
      <c r="E612" t="str">
        <f t="shared" si="38"/>
        <v xml:space="preserve">(3/1918) </v>
      </c>
      <c r="F612" s="9" t="str">
        <f t="shared" si="39"/>
        <v>0.2%</v>
      </c>
    </row>
    <row r="613" spans="1:6" x14ac:dyDescent="0.25">
      <c r="A613" s="13">
        <f t="shared" si="36"/>
        <v>0.15143866733972741</v>
      </c>
      <c r="B613" s="14">
        <v>1.5143866733972741E-3</v>
      </c>
      <c r="C613" t="s">
        <v>3070</v>
      </c>
      <c r="D613">
        <f t="shared" si="37"/>
        <v>3</v>
      </c>
      <c r="E613" t="str">
        <f t="shared" si="38"/>
        <v xml:space="preserve">(3/1918) </v>
      </c>
      <c r="F613" s="9" t="str">
        <f t="shared" si="39"/>
        <v>0.2%</v>
      </c>
    </row>
    <row r="614" spans="1:6" x14ac:dyDescent="0.25">
      <c r="A614" s="13">
        <f t="shared" si="36"/>
        <v>0.15143866733972741</v>
      </c>
      <c r="B614" s="14">
        <v>1.5143866733972741E-3</v>
      </c>
      <c r="C614" t="s">
        <v>3071</v>
      </c>
      <c r="D614">
        <f t="shared" si="37"/>
        <v>3</v>
      </c>
      <c r="E614" t="str">
        <f t="shared" si="38"/>
        <v xml:space="preserve">(3/1918) </v>
      </c>
      <c r="F614" s="9" t="str">
        <f t="shared" si="39"/>
        <v>0.2%</v>
      </c>
    </row>
    <row r="615" spans="1:6" x14ac:dyDescent="0.25">
      <c r="A615" s="13">
        <f t="shared" si="36"/>
        <v>0.15143866733972741</v>
      </c>
      <c r="B615" s="14">
        <v>1.5143866733972741E-3</v>
      </c>
      <c r="C615" t="s">
        <v>3072</v>
      </c>
      <c r="D615">
        <f t="shared" si="37"/>
        <v>3</v>
      </c>
      <c r="E615" t="str">
        <f t="shared" si="38"/>
        <v xml:space="preserve">(3/1918) </v>
      </c>
      <c r="F615" s="9" t="str">
        <f t="shared" si="39"/>
        <v>0.2%</v>
      </c>
    </row>
    <row r="616" spans="1:6" x14ac:dyDescent="0.25">
      <c r="A616" s="13">
        <f t="shared" si="36"/>
        <v>0.15143866733972741</v>
      </c>
      <c r="B616" s="14">
        <v>1.5143866733972741E-3</v>
      </c>
      <c r="C616" t="s">
        <v>3073</v>
      </c>
      <c r="D616">
        <f t="shared" si="37"/>
        <v>3</v>
      </c>
      <c r="E616" t="str">
        <f t="shared" si="38"/>
        <v xml:space="preserve">(3/1918) </v>
      </c>
      <c r="F616" s="9" t="str">
        <f t="shared" si="39"/>
        <v>0.2%</v>
      </c>
    </row>
    <row r="617" spans="1:6" x14ac:dyDescent="0.25">
      <c r="A617" s="13">
        <f t="shared" si="36"/>
        <v>0.15143866733972741</v>
      </c>
      <c r="B617" s="14">
        <v>1.5143866733972741E-3</v>
      </c>
      <c r="C617" t="s">
        <v>3074</v>
      </c>
      <c r="D617">
        <f t="shared" si="37"/>
        <v>3</v>
      </c>
      <c r="E617" t="str">
        <f t="shared" si="38"/>
        <v xml:space="preserve">(3/1918) </v>
      </c>
      <c r="F617" s="9" t="str">
        <f t="shared" si="39"/>
        <v>0.2%</v>
      </c>
    </row>
    <row r="618" spans="1:6" x14ac:dyDescent="0.25">
      <c r="A618" s="13">
        <f t="shared" si="36"/>
        <v>0.15143866733972741</v>
      </c>
      <c r="B618" s="14">
        <v>1.5143866733972741E-3</v>
      </c>
      <c r="C618" t="s">
        <v>3075</v>
      </c>
      <c r="D618">
        <f t="shared" si="37"/>
        <v>3</v>
      </c>
      <c r="E618" t="str">
        <f t="shared" si="38"/>
        <v xml:space="preserve">(3/1918) </v>
      </c>
      <c r="F618" s="9" t="str">
        <f t="shared" si="39"/>
        <v>0.2%</v>
      </c>
    </row>
    <row r="619" spans="1:6" x14ac:dyDescent="0.25">
      <c r="A619" s="13">
        <f t="shared" si="36"/>
        <v>0.15143866733972741</v>
      </c>
      <c r="B619" s="14">
        <v>1.5143866733972741E-3</v>
      </c>
      <c r="C619" t="s">
        <v>3076</v>
      </c>
      <c r="D619">
        <f t="shared" si="37"/>
        <v>3</v>
      </c>
      <c r="E619" t="str">
        <f t="shared" si="38"/>
        <v xml:space="preserve">(3/1918) </v>
      </c>
      <c r="F619" s="9" t="str">
        <f t="shared" si="39"/>
        <v>0.2%</v>
      </c>
    </row>
    <row r="620" spans="1:6" x14ac:dyDescent="0.25">
      <c r="A620" s="13">
        <f t="shared" si="36"/>
        <v>0.15143866733972741</v>
      </c>
      <c r="B620" s="14">
        <v>1.5143866733972741E-3</v>
      </c>
      <c r="C620" t="s">
        <v>3077</v>
      </c>
      <c r="D620">
        <f t="shared" si="37"/>
        <v>3</v>
      </c>
      <c r="E620" t="str">
        <f t="shared" si="38"/>
        <v xml:space="preserve">(3/1918) </v>
      </c>
      <c r="F620" s="9" t="str">
        <f t="shared" si="39"/>
        <v>0.2%</v>
      </c>
    </row>
    <row r="621" spans="1:6" x14ac:dyDescent="0.25">
      <c r="A621" s="13">
        <f t="shared" si="36"/>
        <v>0.15143866733972741</v>
      </c>
      <c r="B621" s="14">
        <v>1.5143866733972741E-3</v>
      </c>
      <c r="C621" t="s">
        <v>3078</v>
      </c>
      <c r="D621">
        <f t="shared" si="37"/>
        <v>3</v>
      </c>
      <c r="E621" t="str">
        <f t="shared" si="38"/>
        <v xml:space="preserve">(3/1918) </v>
      </c>
      <c r="F621" s="9" t="str">
        <f t="shared" si="39"/>
        <v>0.2%</v>
      </c>
    </row>
    <row r="622" spans="1:6" x14ac:dyDescent="0.25">
      <c r="A622" s="13">
        <f t="shared" si="36"/>
        <v>0.15143866733972741</v>
      </c>
      <c r="B622" s="14">
        <v>1.5143866733972741E-3</v>
      </c>
      <c r="C622" t="s">
        <v>3079</v>
      </c>
      <c r="D622">
        <f t="shared" si="37"/>
        <v>3</v>
      </c>
      <c r="E622" t="str">
        <f t="shared" si="38"/>
        <v xml:space="preserve">(3/1918) </v>
      </c>
      <c r="F622" s="9" t="str">
        <f t="shared" si="39"/>
        <v>0.2%</v>
      </c>
    </row>
    <row r="623" spans="1:6" x14ac:dyDescent="0.25">
      <c r="A623" s="13">
        <f t="shared" si="36"/>
        <v>0.15143866733972741</v>
      </c>
      <c r="B623" s="14">
        <v>1.5143866733972741E-3</v>
      </c>
      <c r="C623" t="s">
        <v>3080</v>
      </c>
      <c r="D623">
        <f t="shared" si="37"/>
        <v>3</v>
      </c>
      <c r="E623" t="str">
        <f t="shared" si="38"/>
        <v xml:space="preserve">(3/1918) </v>
      </c>
      <c r="F623" s="9" t="str">
        <f t="shared" si="39"/>
        <v>0.2%</v>
      </c>
    </row>
    <row r="624" spans="1:6" x14ac:dyDescent="0.25">
      <c r="A624" s="13">
        <f t="shared" si="36"/>
        <v>0.15143866733972741</v>
      </c>
      <c r="B624" s="14">
        <v>1.5143866733972741E-3</v>
      </c>
      <c r="C624" t="s">
        <v>3081</v>
      </c>
      <c r="D624">
        <f t="shared" si="37"/>
        <v>3</v>
      </c>
      <c r="E624" t="str">
        <f t="shared" si="38"/>
        <v xml:space="preserve">(3/1918) </v>
      </c>
      <c r="F624" s="9" t="str">
        <f t="shared" si="39"/>
        <v>0.2%</v>
      </c>
    </row>
    <row r="625" spans="1:6" x14ac:dyDescent="0.25">
      <c r="A625" s="13">
        <f t="shared" si="36"/>
        <v>0.15143866733972741</v>
      </c>
      <c r="B625" s="14">
        <v>1.5143866733972741E-3</v>
      </c>
      <c r="C625" t="s">
        <v>3082</v>
      </c>
      <c r="D625">
        <f t="shared" si="37"/>
        <v>3</v>
      </c>
      <c r="E625" t="str">
        <f t="shared" si="38"/>
        <v xml:space="preserve">(3/1918) </v>
      </c>
      <c r="F625" s="9" t="str">
        <f t="shared" si="39"/>
        <v>0.2%</v>
      </c>
    </row>
    <row r="626" spans="1:6" x14ac:dyDescent="0.25">
      <c r="A626" s="13">
        <f t="shared" si="36"/>
        <v>0.15143866733972741</v>
      </c>
      <c r="B626" s="14">
        <v>1.5143866733972741E-3</v>
      </c>
      <c r="C626" t="s">
        <v>3083</v>
      </c>
      <c r="D626">
        <f t="shared" si="37"/>
        <v>3</v>
      </c>
      <c r="E626" t="str">
        <f t="shared" si="38"/>
        <v xml:space="preserve">(3/1918) </v>
      </c>
      <c r="F626" s="9" t="str">
        <f t="shared" si="39"/>
        <v>0.2%</v>
      </c>
    </row>
    <row r="627" spans="1:6" x14ac:dyDescent="0.25">
      <c r="A627" s="13">
        <f t="shared" si="36"/>
        <v>0.15143866733972741</v>
      </c>
      <c r="B627" s="14">
        <v>1.5143866733972741E-3</v>
      </c>
      <c r="C627" t="s">
        <v>3084</v>
      </c>
      <c r="D627">
        <f t="shared" si="37"/>
        <v>3</v>
      </c>
      <c r="E627" t="str">
        <f t="shared" si="38"/>
        <v xml:space="preserve">(3/1918) </v>
      </c>
      <c r="F627" s="9" t="str">
        <f t="shared" si="39"/>
        <v>0.2%</v>
      </c>
    </row>
    <row r="628" spans="1:6" x14ac:dyDescent="0.25">
      <c r="A628" s="13">
        <f t="shared" si="36"/>
        <v>0.15143866733972741</v>
      </c>
      <c r="B628" s="14">
        <v>1.5143866733972741E-3</v>
      </c>
      <c r="C628" t="s">
        <v>3085</v>
      </c>
      <c r="D628">
        <f t="shared" si="37"/>
        <v>3</v>
      </c>
      <c r="E628" t="str">
        <f t="shared" si="38"/>
        <v xml:space="preserve">(3/1918) </v>
      </c>
      <c r="F628" s="9" t="str">
        <f t="shared" si="39"/>
        <v>0.2%</v>
      </c>
    </row>
    <row r="629" spans="1:6" x14ac:dyDescent="0.25">
      <c r="A629" s="13">
        <f t="shared" si="36"/>
        <v>0.15143866733972741</v>
      </c>
      <c r="B629" s="14">
        <v>1.5143866733972741E-3</v>
      </c>
      <c r="C629" t="s">
        <v>3086</v>
      </c>
      <c r="D629">
        <f t="shared" si="37"/>
        <v>3</v>
      </c>
      <c r="E629" t="str">
        <f t="shared" si="38"/>
        <v xml:space="preserve">(3/1918) </v>
      </c>
      <c r="F629" s="9" t="str">
        <f t="shared" si="39"/>
        <v>0.2%</v>
      </c>
    </row>
    <row r="630" spans="1:6" x14ac:dyDescent="0.25">
      <c r="A630" s="13">
        <f t="shared" si="36"/>
        <v>0.15143866733972741</v>
      </c>
      <c r="B630" s="14">
        <v>1.5143866733972741E-3</v>
      </c>
      <c r="C630" t="s">
        <v>3087</v>
      </c>
      <c r="D630">
        <f t="shared" si="37"/>
        <v>3</v>
      </c>
      <c r="E630" t="str">
        <f t="shared" si="38"/>
        <v xml:space="preserve">(3/1918) </v>
      </c>
      <c r="F630" s="9" t="str">
        <f t="shared" si="39"/>
        <v>0.2%</v>
      </c>
    </row>
    <row r="631" spans="1:6" x14ac:dyDescent="0.25">
      <c r="A631" s="13">
        <f t="shared" si="36"/>
        <v>0.15143866733972741</v>
      </c>
      <c r="B631" s="14">
        <v>1.5143866733972741E-3</v>
      </c>
      <c r="C631" t="s">
        <v>3088</v>
      </c>
      <c r="D631">
        <f t="shared" si="37"/>
        <v>3</v>
      </c>
      <c r="E631" t="str">
        <f t="shared" si="38"/>
        <v xml:space="preserve">(3/1918) </v>
      </c>
      <c r="F631" s="9" t="str">
        <f t="shared" si="39"/>
        <v>0.2%</v>
      </c>
    </row>
    <row r="632" spans="1:6" x14ac:dyDescent="0.25">
      <c r="A632" s="13">
        <f t="shared" si="36"/>
        <v>0.15143866733972741</v>
      </c>
      <c r="B632" s="14">
        <v>1.5143866733972741E-3</v>
      </c>
      <c r="C632" t="s">
        <v>3089</v>
      </c>
      <c r="D632">
        <f t="shared" si="37"/>
        <v>3</v>
      </c>
      <c r="E632" t="str">
        <f t="shared" si="38"/>
        <v xml:space="preserve">(3/1918) </v>
      </c>
      <c r="F632" s="9" t="str">
        <f t="shared" si="39"/>
        <v>0.2%</v>
      </c>
    </row>
    <row r="633" spans="1:6" x14ac:dyDescent="0.25">
      <c r="A633" s="13">
        <f t="shared" si="36"/>
        <v>0.15143866733972741</v>
      </c>
      <c r="B633" s="14">
        <v>1.5143866733972741E-3</v>
      </c>
      <c r="C633" t="s">
        <v>3090</v>
      </c>
      <c r="D633">
        <f t="shared" si="37"/>
        <v>3</v>
      </c>
      <c r="E633" t="str">
        <f t="shared" si="38"/>
        <v xml:space="preserve">(3/1918) </v>
      </c>
      <c r="F633" s="9" t="str">
        <f t="shared" si="39"/>
        <v>0.2%</v>
      </c>
    </row>
    <row r="634" spans="1:6" x14ac:dyDescent="0.25">
      <c r="A634" s="13">
        <f t="shared" si="36"/>
        <v>0.15143866733972741</v>
      </c>
      <c r="B634" s="14">
        <v>1.5143866733972741E-3</v>
      </c>
      <c r="C634" t="s">
        <v>3091</v>
      </c>
      <c r="D634">
        <f t="shared" si="37"/>
        <v>3</v>
      </c>
      <c r="E634" t="str">
        <f t="shared" si="38"/>
        <v xml:space="preserve">(3/1918) </v>
      </c>
      <c r="F634" s="9" t="str">
        <f t="shared" si="39"/>
        <v>0.2%</v>
      </c>
    </row>
    <row r="635" spans="1:6" x14ac:dyDescent="0.25">
      <c r="A635" s="13">
        <f t="shared" si="36"/>
        <v>0.15143866733972741</v>
      </c>
      <c r="B635" s="14">
        <v>1.5143866733972741E-3</v>
      </c>
      <c r="C635" t="s">
        <v>3092</v>
      </c>
      <c r="D635">
        <f t="shared" si="37"/>
        <v>3</v>
      </c>
      <c r="E635" t="str">
        <f t="shared" si="38"/>
        <v xml:space="preserve">(3/1918) </v>
      </c>
      <c r="F635" s="9" t="str">
        <f t="shared" si="39"/>
        <v>0.2%</v>
      </c>
    </row>
    <row r="636" spans="1:6" x14ac:dyDescent="0.25">
      <c r="A636" s="13">
        <f t="shared" si="36"/>
        <v>0.15143866733972741</v>
      </c>
      <c r="B636" s="14">
        <v>1.5143866733972741E-3</v>
      </c>
      <c r="C636" t="s">
        <v>3093</v>
      </c>
      <c r="D636">
        <f t="shared" si="37"/>
        <v>3</v>
      </c>
      <c r="E636" t="str">
        <f t="shared" si="38"/>
        <v xml:space="preserve">(3/1918) </v>
      </c>
      <c r="F636" s="9" t="str">
        <f t="shared" si="39"/>
        <v>0.2%</v>
      </c>
    </row>
    <row r="637" spans="1:6" x14ac:dyDescent="0.25">
      <c r="A637" s="13">
        <f t="shared" si="36"/>
        <v>0.15143866733972741</v>
      </c>
      <c r="B637" s="14">
        <v>1.5143866733972741E-3</v>
      </c>
      <c r="C637" t="s">
        <v>3094</v>
      </c>
      <c r="D637">
        <f t="shared" si="37"/>
        <v>3</v>
      </c>
      <c r="E637" t="str">
        <f t="shared" si="38"/>
        <v xml:space="preserve">(3/1918) </v>
      </c>
      <c r="F637" s="9" t="str">
        <f t="shared" si="39"/>
        <v>0.2%</v>
      </c>
    </row>
    <row r="638" spans="1:6" x14ac:dyDescent="0.25">
      <c r="A638" s="13">
        <f t="shared" si="36"/>
        <v>0.15143866733972741</v>
      </c>
      <c r="B638" s="14">
        <v>1.5143866733972741E-3</v>
      </c>
      <c r="C638" t="s">
        <v>3095</v>
      </c>
      <c r="D638">
        <f t="shared" si="37"/>
        <v>3</v>
      </c>
      <c r="E638" t="str">
        <f t="shared" si="38"/>
        <v xml:space="preserve">(3/1918) </v>
      </c>
      <c r="F638" s="9" t="str">
        <f t="shared" si="39"/>
        <v>0.2%</v>
      </c>
    </row>
    <row r="639" spans="1:6" x14ac:dyDescent="0.25">
      <c r="A639" s="13">
        <f t="shared" si="36"/>
        <v>0.15143866733972741</v>
      </c>
      <c r="B639" s="14">
        <v>1.5143866733972741E-3</v>
      </c>
      <c r="C639" t="s">
        <v>3096</v>
      </c>
      <c r="D639">
        <f t="shared" si="37"/>
        <v>3</v>
      </c>
      <c r="E639" t="str">
        <f t="shared" si="38"/>
        <v xml:space="preserve">(3/1918) </v>
      </c>
      <c r="F639" s="9" t="str">
        <f t="shared" si="39"/>
        <v>0.2%</v>
      </c>
    </row>
    <row r="640" spans="1:6" x14ac:dyDescent="0.25">
      <c r="A640" s="13">
        <f t="shared" si="36"/>
        <v>0.15143866733972741</v>
      </c>
      <c r="B640" s="14">
        <v>1.5143866733972741E-3</v>
      </c>
      <c r="C640" t="s">
        <v>3097</v>
      </c>
      <c r="D640">
        <f t="shared" si="37"/>
        <v>3</v>
      </c>
      <c r="E640" t="str">
        <f t="shared" si="38"/>
        <v xml:space="preserve">(3/1918) </v>
      </c>
      <c r="F640" s="9" t="str">
        <f t="shared" si="39"/>
        <v>0.2%</v>
      </c>
    </row>
    <row r="641" spans="1:6" x14ac:dyDescent="0.25">
      <c r="A641" s="13">
        <f t="shared" si="36"/>
        <v>0.15143866733972741</v>
      </c>
      <c r="B641" s="14">
        <v>1.5143866733972741E-3</v>
      </c>
      <c r="C641" t="s">
        <v>3098</v>
      </c>
      <c r="D641">
        <f t="shared" si="37"/>
        <v>3</v>
      </c>
      <c r="E641" t="str">
        <f t="shared" si="38"/>
        <v xml:space="preserve">(3/1918) </v>
      </c>
      <c r="F641" s="9" t="str">
        <f t="shared" si="39"/>
        <v>0.2%</v>
      </c>
    </row>
    <row r="642" spans="1:6" x14ac:dyDescent="0.25">
      <c r="A642" s="13">
        <f t="shared" si="36"/>
        <v>0.15143866733972741</v>
      </c>
      <c r="B642" s="14">
        <v>1.5143866733972741E-3</v>
      </c>
      <c r="C642" t="s">
        <v>3099</v>
      </c>
      <c r="D642">
        <f t="shared" si="37"/>
        <v>3</v>
      </c>
      <c r="E642" t="str">
        <f t="shared" si="38"/>
        <v xml:space="preserve">(3/1918) </v>
      </c>
      <c r="F642" s="9" t="str">
        <f t="shared" si="39"/>
        <v>0.2%</v>
      </c>
    </row>
    <row r="643" spans="1:6" x14ac:dyDescent="0.25">
      <c r="A643" s="13">
        <f t="shared" ref="A643:A706" si="40">B643*100</f>
        <v>0.15143866733972741</v>
      </c>
      <c r="B643" s="14">
        <v>1.5143866733972741E-3</v>
      </c>
      <c r="C643" t="s">
        <v>3100</v>
      </c>
      <c r="D643">
        <f t="shared" ref="D643:D706" si="41">B643*1981</f>
        <v>3</v>
      </c>
      <c r="E643" t="str">
        <f t="shared" ref="E643:E706" si="42">"("&amp;D643&amp;"/1918) "</f>
        <v xml:space="preserve">(3/1918) </v>
      </c>
      <c r="F643" s="9" t="str">
        <f t="shared" ref="F643:F706" si="43">TEXT(D643/1918, "0.0%")</f>
        <v>0.2%</v>
      </c>
    </row>
    <row r="644" spans="1:6" x14ac:dyDescent="0.25">
      <c r="A644" s="13">
        <f t="shared" si="40"/>
        <v>0.15143866733972741</v>
      </c>
      <c r="B644" s="14">
        <v>1.5143866733972741E-3</v>
      </c>
      <c r="C644" t="s">
        <v>3101</v>
      </c>
      <c r="D644">
        <f t="shared" si="41"/>
        <v>3</v>
      </c>
      <c r="E644" t="str">
        <f t="shared" si="42"/>
        <v xml:space="preserve">(3/1918) </v>
      </c>
      <c r="F644" s="9" t="str">
        <f t="shared" si="43"/>
        <v>0.2%</v>
      </c>
    </row>
    <row r="645" spans="1:6" x14ac:dyDescent="0.25">
      <c r="A645" s="13">
        <f t="shared" si="40"/>
        <v>0.15143866733972741</v>
      </c>
      <c r="B645" s="14">
        <v>1.5143866733972741E-3</v>
      </c>
      <c r="C645" t="s">
        <v>3102</v>
      </c>
      <c r="D645">
        <f t="shared" si="41"/>
        <v>3</v>
      </c>
      <c r="E645" t="str">
        <f t="shared" si="42"/>
        <v xml:space="preserve">(3/1918) </v>
      </c>
      <c r="F645" s="9" t="str">
        <f t="shared" si="43"/>
        <v>0.2%</v>
      </c>
    </row>
    <row r="646" spans="1:6" x14ac:dyDescent="0.25">
      <c r="A646" s="13">
        <f t="shared" si="40"/>
        <v>0.15143866733972741</v>
      </c>
      <c r="B646" s="14">
        <v>1.5143866733972741E-3</v>
      </c>
      <c r="C646" t="s">
        <v>3103</v>
      </c>
      <c r="D646">
        <f t="shared" si="41"/>
        <v>3</v>
      </c>
      <c r="E646" t="str">
        <f t="shared" si="42"/>
        <v xml:space="preserve">(3/1918) </v>
      </c>
      <c r="F646" s="9" t="str">
        <f t="shared" si="43"/>
        <v>0.2%</v>
      </c>
    </row>
    <row r="647" spans="1:6" x14ac:dyDescent="0.25">
      <c r="A647" s="13">
        <f t="shared" si="40"/>
        <v>0.15143866733972741</v>
      </c>
      <c r="B647" s="14">
        <v>1.5143866733972741E-3</v>
      </c>
      <c r="C647" t="s">
        <v>3104</v>
      </c>
      <c r="D647">
        <f t="shared" si="41"/>
        <v>3</v>
      </c>
      <c r="E647" t="str">
        <f t="shared" si="42"/>
        <v xml:space="preserve">(3/1918) </v>
      </c>
      <c r="F647" s="9" t="str">
        <f t="shared" si="43"/>
        <v>0.2%</v>
      </c>
    </row>
    <row r="648" spans="1:6" x14ac:dyDescent="0.25">
      <c r="A648" s="13">
        <f t="shared" si="40"/>
        <v>0.15143866733972741</v>
      </c>
      <c r="B648" s="14">
        <v>1.5143866733972741E-3</v>
      </c>
      <c r="C648" t="s">
        <v>3105</v>
      </c>
      <c r="D648">
        <f t="shared" si="41"/>
        <v>3</v>
      </c>
      <c r="E648" t="str">
        <f t="shared" si="42"/>
        <v xml:space="preserve">(3/1918) </v>
      </c>
      <c r="F648" s="9" t="str">
        <f t="shared" si="43"/>
        <v>0.2%</v>
      </c>
    </row>
    <row r="649" spans="1:6" x14ac:dyDescent="0.25">
      <c r="A649" s="13">
        <f t="shared" si="40"/>
        <v>0.15143866733972741</v>
      </c>
      <c r="B649" s="14">
        <v>1.5143866733972741E-3</v>
      </c>
      <c r="C649" t="s">
        <v>3106</v>
      </c>
      <c r="D649">
        <f t="shared" si="41"/>
        <v>3</v>
      </c>
      <c r="E649" t="str">
        <f t="shared" si="42"/>
        <v xml:space="preserve">(3/1918) </v>
      </c>
      <c r="F649" s="9" t="str">
        <f t="shared" si="43"/>
        <v>0.2%</v>
      </c>
    </row>
    <row r="650" spans="1:6" x14ac:dyDescent="0.25">
      <c r="A650" s="13">
        <f t="shared" si="40"/>
        <v>0.15143866733972741</v>
      </c>
      <c r="B650" s="14">
        <v>1.5143866733972741E-3</v>
      </c>
      <c r="C650" t="s">
        <v>3107</v>
      </c>
      <c r="D650">
        <f t="shared" si="41"/>
        <v>3</v>
      </c>
      <c r="E650" t="str">
        <f t="shared" si="42"/>
        <v xml:space="preserve">(3/1918) </v>
      </c>
      <c r="F650" s="9" t="str">
        <f t="shared" si="43"/>
        <v>0.2%</v>
      </c>
    </row>
    <row r="651" spans="1:6" x14ac:dyDescent="0.25">
      <c r="A651" s="13">
        <f t="shared" si="40"/>
        <v>0.15143866733972741</v>
      </c>
      <c r="B651" s="14">
        <v>1.5143866733972741E-3</v>
      </c>
      <c r="C651" t="s">
        <v>3108</v>
      </c>
      <c r="D651">
        <f t="shared" si="41"/>
        <v>3</v>
      </c>
      <c r="E651" t="str">
        <f t="shared" si="42"/>
        <v xml:space="preserve">(3/1918) </v>
      </c>
      <c r="F651" s="9" t="str">
        <f t="shared" si="43"/>
        <v>0.2%</v>
      </c>
    </row>
    <row r="652" spans="1:6" x14ac:dyDescent="0.25">
      <c r="A652" s="13">
        <f t="shared" si="40"/>
        <v>0.15143866733972741</v>
      </c>
      <c r="B652" s="14">
        <v>1.5143866733972741E-3</v>
      </c>
      <c r="C652" t="s">
        <v>3109</v>
      </c>
      <c r="D652">
        <f t="shared" si="41"/>
        <v>3</v>
      </c>
      <c r="E652" t="str">
        <f t="shared" si="42"/>
        <v xml:space="preserve">(3/1918) </v>
      </c>
      <c r="F652" s="9" t="str">
        <f t="shared" si="43"/>
        <v>0.2%</v>
      </c>
    </row>
    <row r="653" spans="1:6" x14ac:dyDescent="0.25">
      <c r="A653" s="13">
        <f t="shared" si="40"/>
        <v>0.15143866733972741</v>
      </c>
      <c r="B653" s="14">
        <v>1.5143866733972741E-3</v>
      </c>
      <c r="C653" t="s">
        <v>3110</v>
      </c>
      <c r="D653">
        <f t="shared" si="41"/>
        <v>3</v>
      </c>
      <c r="E653" t="str">
        <f t="shared" si="42"/>
        <v xml:space="preserve">(3/1918) </v>
      </c>
      <c r="F653" s="9" t="str">
        <f t="shared" si="43"/>
        <v>0.2%</v>
      </c>
    </row>
    <row r="654" spans="1:6" x14ac:dyDescent="0.25">
      <c r="A654" s="13">
        <f t="shared" si="40"/>
        <v>0.15143866733972741</v>
      </c>
      <c r="B654" s="14">
        <v>1.5143866733972741E-3</v>
      </c>
      <c r="C654" t="s">
        <v>3111</v>
      </c>
      <c r="D654">
        <f t="shared" si="41"/>
        <v>3</v>
      </c>
      <c r="E654" t="str">
        <f t="shared" si="42"/>
        <v xml:space="preserve">(3/1918) </v>
      </c>
      <c r="F654" s="9" t="str">
        <f t="shared" si="43"/>
        <v>0.2%</v>
      </c>
    </row>
    <row r="655" spans="1:6" x14ac:dyDescent="0.25">
      <c r="A655" s="13">
        <f t="shared" si="40"/>
        <v>0.15143866733972741</v>
      </c>
      <c r="B655" s="14">
        <v>1.5143866733972741E-3</v>
      </c>
      <c r="C655" t="s">
        <v>3112</v>
      </c>
      <c r="D655">
        <f t="shared" si="41"/>
        <v>3</v>
      </c>
      <c r="E655" t="str">
        <f t="shared" si="42"/>
        <v xml:space="preserve">(3/1918) </v>
      </c>
      <c r="F655" s="9" t="str">
        <f t="shared" si="43"/>
        <v>0.2%</v>
      </c>
    </row>
    <row r="656" spans="1:6" x14ac:dyDescent="0.25">
      <c r="A656" s="13">
        <f t="shared" si="40"/>
        <v>0.15143866733972741</v>
      </c>
      <c r="B656" s="14">
        <v>1.5143866733972741E-3</v>
      </c>
      <c r="C656" t="s">
        <v>3113</v>
      </c>
      <c r="D656">
        <f t="shared" si="41"/>
        <v>3</v>
      </c>
      <c r="E656" t="str">
        <f t="shared" si="42"/>
        <v xml:space="preserve">(3/1918) </v>
      </c>
      <c r="F656" s="9" t="str">
        <f t="shared" si="43"/>
        <v>0.2%</v>
      </c>
    </row>
    <row r="657" spans="1:6" x14ac:dyDescent="0.25">
      <c r="A657" s="13">
        <f t="shared" si="40"/>
        <v>0.15143866733972741</v>
      </c>
      <c r="B657" s="14">
        <v>1.5143866733972741E-3</v>
      </c>
      <c r="C657" t="s">
        <v>3114</v>
      </c>
      <c r="D657">
        <f t="shared" si="41"/>
        <v>3</v>
      </c>
      <c r="E657" t="str">
        <f t="shared" si="42"/>
        <v xml:space="preserve">(3/1918) </v>
      </c>
      <c r="F657" s="9" t="str">
        <f t="shared" si="43"/>
        <v>0.2%</v>
      </c>
    </row>
    <row r="658" spans="1:6" x14ac:dyDescent="0.25">
      <c r="A658" s="13">
        <f t="shared" si="40"/>
        <v>0.15143866733972741</v>
      </c>
      <c r="B658" s="14">
        <v>1.5143866733972741E-3</v>
      </c>
      <c r="C658" t="s">
        <v>3115</v>
      </c>
      <c r="D658">
        <f t="shared" si="41"/>
        <v>3</v>
      </c>
      <c r="E658" t="str">
        <f t="shared" si="42"/>
        <v xml:space="preserve">(3/1918) </v>
      </c>
      <c r="F658" s="9" t="str">
        <f t="shared" si="43"/>
        <v>0.2%</v>
      </c>
    </row>
    <row r="659" spans="1:6" x14ac:dyDescent="0.25">
      <c r="A659" s="13">
        <f t="shared" si="40"/>
        <v>0.15143866733972741</v>
      </c>
      <c r="B659" s="14">
        <v>1.5143866733972741E-3</v>
      </c>
      <c r="C659" t="s">
        <v>3116</v>
      </c>
      <c r="D659">
        <f t="shared" si="41"/>
        <v>3</v>
      </c>
      <c r="E659" t="str">
        <f t="shared" si="42"/>
        <v xml:space="preserve">(3/1918) </v>
      </c>
      <c r="F659" s="9" t="str">
        <f t="shared" si="43"/>
        <v>0.2%</v>
      </c>
    </row>
    <row r="660" spans="1:6" x14ac:dyDescent="0.25">
      <c r="A660" s="13">
        <f t="shared" si="40"/>
        <v>0.15143866733972741</v>
      </c>
      <c r="B660" s="14">
        <v>1.5143866733972741E-3</v>
      </c>
      <c r="C660" t="s">
        <v>3117</v>
      </c>
      <c r="D660">
        <f t="shared" si="41"/>
        <v>3</v>
      </c>
      <c r="E660" t="str">
        <f t="shared" si="42"/>
        <v xml:space="preserve">(3/1918) </v>
      </c>
      <c r="F660" s="9" t="str">
        <f t="shared" si="43"/>
        <v>0.2%</v>
      </c>
    </row>
    <row r="661" spans="1:6" x14ac:dyDescent="0.25">
      <c r="A661" s="13">
        <f t="shared" si="40"/>
        <v>0.15143866733972741</v>
      </c>
      <c r="B661" s="14">
        <v>1.5143866733972741E-3</v>
      </c>
      <c r="C661" t="s">
        <v>3118</v>
      </c>
      <c r="D661">
        <f t="shared" si="41"/>
        <v>3</v>
      </c>
      <c r="E661" t="str">
        <f t="shared" si="42"/>
        <v xml:space="preserve">(3/1918) </v>
      </c>
      <c r="F661" s="9" t="str">
        <f t="shared" si="43"/>
        <v>0.2%</v>
      </c>
    </row>
    <row r="662" spans="1:6" x14ac:dyDescent="0.25">
      <c r="A662" s="13">
        <f t="shared" si="40"/>
        <v>0.15143866733972741</v>
      </c>
      <c r="B662" s="14">
        <v>1.5143866733972741E-3</v>
      </c>
      <c r="C662" t="s">
        <v>3119</v>
      </c>
      <c r="D662">
        <f t="shared" si="41"/>
        <v>3</v>
      </c>
      <c r="E662" t="str">
        <f t="shared" si="42"/>
        <v xml:space="preserve">(3/1918) </v>
      </c>
      <c r="F662" s="9" t="str">
        <f t="shared" si="43"/>
        <v>0.2%</v>
      </c>
    </row>
    <row r="663" spans="1:6" x14ac:dyDescent="0.25">
      <c r="A663" s="13">
        <f t="shared" si="40"/>
        <v>0.15143866733972741</v>
      </c>
      <c r="B663" s="14">
        <v>1.5143866733972741E-3</v>
      </c>
      <c r="C663" t="s">
        <v>3120</v>
      </c>
      <c r="D663">
        <f t="shared" si="41"/>
        <v>3</v>
      </c>
      <c r="E663" t="str">
        <f t="shared" si="42"/>
        <v xml:space="preserve">(3/1918) </v>
      </c>
      <c r="F663" s="9" t="str">
        <f t="shared" si="43"/>
        <v>0.2%</v>
      </c>
    </row>
    <row r="664" spans="1:6" x14ac:dyDescent="0.25">
      <c r="A664" s="13">
        <f t="shared" si="40"/>
        <v>0.15143866733972741</v>
      </c>
      <c r="B664" s="14">
        <v>1.5143866733972741E-3</v>
      </c>
      <c r="C664" t="s">
        <v>3121</v>
      </c>
      <c r="D664">
        <f t="shared" si="41"/>
        <v>3</v>
      </c>
      <c r="E664" t="str">
        <f t="shared" si="42"/>
        <v xml:space="preserve">(3/1918) </v>
      </c>
      <c r="F664" s="9" t="str">
        <f t="shared" si="43"/>
        <v>0.2%</v>
      </c>
    </row>
    <row r="665" spans="1:6" x14ac:dyDescent="0.25">
      <c r="A665" s="13">
        <f t="shared" si="40"/>
        <v>0.15143866733972741</v>
      </c>
      <c r="B665" s="14">
        <v>1.5143866733972741E-3</v>
      </c>
      <c r="C665" t="s">
        <v>3122</v>
      </c>
      <c r="D665">
        <f t="shared" si="41"/>
        <v>3</v>
      </c>
      <c r="E665" t="str">
        <f t="shared" si="42"/>
        <v xml:space="preserve">(3/1918) </v>
      </c>
      <c r="F665" s="9" t="str">
        <f t="shared" si="43"/>
        <v>0.2%</v>
      </c>
    </row>
    <row r="666" spans="1:6" x14ac:dyDescent="0.25">
      <c r="A666" s="13">
        <f t="shared" si="40"/>
        <v>0.15143866733972741</v>
      </c>
      <c r="B666" s="14">
        <v>1.5143866733972741E-3</v>
      </c>
      <c r="C666" t="s">
        <v>3123</v>
      </c>
      <c r="D666">
        <f t="shared" si="41"/>
        <v>3</v>
      </c>
      <c r="E666" t="str">
        <f t="shared" si="42"/>
        <v xml:space="preserve">(3/1918) </v>
      </c>
      <c r="F666" s="9" t="str">
        <f t="shared" si="43"/>
        <v>0.2%</v>
      </c>
    </row>
    <row r="667" spans="1:6" x14ac:dyDescent="0.25">
      <c r="A667" s="13">
        <f t="shared" si="40"/>
        <v>0.15143866733972741</v>
      </c>
      <c r="B667" s="14">
        <v>1.5143866733972741E-3</v>
      </c>
      <c r="C667" t="s">
        <v>3124</v>
      </c>
      <c r="D667">
        <f t="shared" si="41"/>
        <v>3</v>
      </c>
      <c r="E667" t="str">
        <f t="shared" si="42"/>
        <v xml:space="preserve">(3/1918) </v>
      </c>
      <c r="F667" s="9" t="str">
        <f t="shared" si="43"/>
        <v>0.2%</v>
      </c>
    </row>
    <row r="668" spans="1:6" x14ac:dyDescent="0.25">
      <c r="A668" s="13">
        <f t="shared" si="40"/>
        <v>0.15143866733972741</v>
      </c>
      <c r="B668" s="14">
        <v>1.5143866733972741E-3</v>
      </c>
      <c r="C668" t="s">
        <v>3125</v>
      </c>
      <c r="D668">
        <f t="shared" si="41"/>
        <v>3</v>
      </c>
      <c r="E668" t="str">
        <f t="shared" si="42"/>
        <v xml:space="preserve">(3/1918) </v>
      </c>
      <c r="F668" s="9" t="str">
        <f t="shared" si="43"/>
        <v>0.2%</v>
      </c>
    </row>
    <row r="669" spans="1:6" x14ac:dyDescent="0.25">
      <c r="A669" s="13">
        <f t="shared" si="40"/>
        <v>0.15143866733972741</v>
      </c>
      <c r="B669" s="14">
        <v>1.5143866733972741E-3</v>
      </c>
      <c r="C669" t="s">
        <v>3126</v>
      </c>
      <c r="D669">
        <f t="shared" si="41"/>
        <v>3</v>
      </c>
      <c r="E669" t="str">
        <f t="shared" si="42"/>
        <v xml:space="preserve">(3/1918) </v>
      </c>
      <c r="F669" s="9" t="str">
        <f t="shared" si="43"/>
        <v>0.2%</v>
      </c>
    </row>
    <row r="670" spans="1:6" x14ac:dyDescent="0.25">
      <c r="A670" s="13">
        <f t="shared" si="40"/>
        <v>0.15143866733972741</v>
      </c>
      <c r="B670" s="14">
        <v>1.5143866733972741E-3</v>
      </c>
      <c r="C670" t="s">
        <v>3127</v>
      </c>
      <c r="D670">
        <f t="shared" si="41"/>
        <v>3</v>
      </c>
      <c r="E670" t="str">
        <f t="shared" si="42"/>
        <v xml:space="preserve">(3/1918) </v>
      </c>
      <c r="F670" s="9" t="str">
        <f t="shared" si="43"/>
        <v>0.2%</v>
      </c>
    </row>
    <row r="671" spans="1:6" x14ac:dyDescent="0.25">
      <c r="A671" s="13">
        <f t="shared" si="40"/>
        <v>0.15143866733972741</v>
      </c>
      <c r="B671" s="14">
        <v>1.5143866733972741E-3</v>
      </c>
      <c r="C671" t="s">
        <v>3128</v>
      </c>
      <c r="D671">
        <f t="shared" si="41"/>
        <v>3</v>
      </c>
      <c r="E671" t="str">
        <f t="shared" si="42"/>
        <v xml:space="preserve">(3/1918) </v>
      </c>
      <c r="F671" s="9" t="str">
        <f t="shared" si="43"/>
        <v>0.2%</v>
      </c>
    </row>
    <row r="672" spans="1:6" x14ac:dyDescent="0.25">
      <c r="A672" s="13">
        <f t="shared" si="40"/>
        <v>0.15143866733972741</v>
      </c>
      <c r="B672" s="14">
        <v>1.5143866733972741E-3</v>
      </c>
      <c r="C672" t="s">
        <v>3129</v>
      </c>
      <c r="D672">
        <f t="shared" si="41"/>
        <v>3</v>
      </c>
      <c r="E672" t="str">
        <f t="shared" si="42"/>
        <v xml:space="preserve">(3/1918) </v>
      </c>
      <c r="F672" s="9" t="str">
        <f t="shared" si="43"/>
        <v>0.2%</v>
      </c>
    </row>
    <row r="673" spans="1:6" x14ac:dyDescent="0.25">
      <c r="A673" s="13">
        <f t="shared" si="40"/>
        <v>0.15143866733972741</v>
      </c>
      <c r="B673" s="14">
        <v>1.5143866733972741E-3</v>
      </c>
      <c r="C673" t="s">
        <v>3130</v>
      </c>
      <c r="D673">
        <f t="shared" si="41"/>
        <v>3</v>
      </c>
      <c r="E673" t="str">
        <f t="shared" si="42"/>
        <v xml:space="preserve">(3/1918) </v>
      </c>
      <c r="F673" s="9" t="str">
        <f t="shared" si="43"/>
        <v>0.2%</v>
      </c>
    </row>
    <row r="674" spans="1:6" x14ac:dyDescent="0.25">
      <c r="A674" s="13">
        <f t="shared" si="40"/>
        <v>0.15143866733972741</v>
      </c>
      <c r="B674" s="14">
        <v>1.5143866733972741E-3</v>
      </c>
      <c r="C674" t="s">
        <v>3131</v>
      </c>
      <c r="D674">
        <f t="shared" si="41"/>
        <v>3</v>
      </c>
      <c r="E674" t="str">
        <f t="shared" si="42"/>
        <v xml:space="preserve">(3/1918) </v>
      </c>
      <c r="F674" s="9" t="str">
        <f t="shared" si="43"/>
        <v>0.2%</v>
      </c>
    </row>
    <row r="675" spans="1:6" x14ac:dyDescent="0.25">
      <c r="A675" s="13">
        <f t="shared" si="40"/>
        <v>0.15143866733972741</v>
      </c>
      <c r="B675" s="14">
        <v>1.5143866733972741E-3</v>
      </c>
      <c r="C675" t="s">
        <v>3132</v>
      </c>
      <c r="D675">
        <f t="shared" si="41"/>
        <v>3</v>
      </c>
      <c r="E675" t="str">
        <f t="shared" si="42"/>
        <v xml:space="preserve">(3/1918) </v>
      </c>
      <c r="F675" s="9" t="str">
        <f t="shared" si="43"/>
        <v>0.2%</v>
      </c>
    </row>
    <row r="676" spans="1:6" x14ac:dyDescent="0.25">
      <c r="A676" s="13">
        <f t="shared" si="40"/>
        <v>0.15143866733972741</v>
      </c>
      <c r="B676" s="14">
        <v>1.5143866733972741E-3</v>
      </c>
      <c r="C676" t="s">
        <v>3133</v>
      </c>
      <c r="D676">
        <f t="shared" si="41"/>
        <v>3</v>
      </c>
      <c r="E676" t="str">
        <f t="shared" si="42"/>
        <v xml:space="preserve">(3/1918) </v>
      </c>
      <c r="F676" s="9" t="str">
        <f t="shared" si="43"/>
        <v>0.2%</v>
      </c>
    </row>
    <row r="677" spans="1:6" x14ac:dyDescent="0.25">
      <c r="A677" s="13">
        <f t="shared" si="40"/>
        <v>0.15143866733972741</v>
      </c>
      <c r="B677" s="14">
        <v>1.5143866733972741E-3</v>
      </c>
      <c r="C677" t="s">
        <v>3134</v>
      </c>
      <c r="D677">
        <f t="shared" si="41"/>
        <v>3</v>
      </c>
      <c r="E677" t="str">
        <f t="shared" si="42"/>
        <v xml:space="preserve">(3/1918) </v>
      </c>
      <c r="F677" s="9" t="str">
        <f t="shared" si="43"/>
        <v>0.2%</v>
      </c>
    </row>
    <row r="678" spans="1:6" x14ac:dyDescent="0.25">
      <c r="A678" s="13">
        <f t="shared" si="40"/>
        <v>0.15143866733972741</v>
      </c>
      <c r="B678" s="14">
        <v>1.5143866733972741E-3</v>
      </c>
      <c r="C678" t="s">
        <v>3135</v>
      </c>
      <c r="D678">
        <f t="shared" si="41"/>
        <v>3</v>
      </c>
      <c r="E678" t="str">
        <f t="shared" si="42"/>
        <v xml:space="preserve">(3/1918) </v>
      </c>
      <c r="F678" s="9" t="str">
        <f t="shared" si="43"/>
        <v>0.2%</v>
      </c>
    </row>
    <row r="679" spans="1:6" x14ac:dyDescent="0.25">
      <c r="A679" s="13">
        <f t="shared" si="40"/>
        <v>0.15143866733972741</v>
      </c>
      <c r="B679" s="14">
        <v>1.5143866733972741E-3</v>
      </c>
      <c r="C679" t="s">
        <v>3136</v>
      </c>
      <c r="D679">
        <f t="shared" si="41"/>
        <v>3</v>
      </c>
      <c r="E679" t="str">
        <f t="shared" si="42"/>
        <v xml:space="preserve">(3/1918) </v>
      </c>
      <c r="F679" s="9" t="str">
        <f t="shared" si="43"/>
        <v>0.2%</v>
      </c>
    </row>
    <row r="680" spans="1:6" x14ac:dyDescent="0.25">
      <c r="A680" s="13">
        <f t="shared" si="40"/>
        <v>0.15143866733972741</v>
      </c>
      <c r="B680" s="14">
        <v>1.5143866733972741E-3</v>
      </c>
      <c r="C680" t="s">
        <v>3137</v>
      </c>
      <c r="D680">
        <f t="shared" si="41"/>
        <v>3</v>
      </c>
      <c r="E680" t="str">
        <f t="shared" si="42"/>
        <v xml:space="preserve">(3/1918) </v>
      </c>
      <c r="F680" s="9" t="str">
        <f t="shared" si="43"/>
        <v>0.2%</v>
      </c>
    </row>
    <row r="681" spans="1:6" x14ac:dyDescent="0.25">
      <c r="A681" s="13">
        <f t="shared" si="40"/>
        <v>0.15143866733972741</v>
      </c>
      <c r="B681" s="14">
        <v>1.5143866733972741E-3</v>
      </c>
      <c r="C681" t="s">
        <v>3138</v>
      </c>
      <c r="D681">
        <f t="shared" si="41"/>
        <v>3</v>
      </c>
      <c r="E681" t="str">
        <f t="shared" si="42"/>
        <v xml:space="preserve">(3/1918) </v>
      </c>
      <c r="F681" s="9" t="str">
        <f t="shared" si="43"/>
        <v>0.2%</v>
      </c>
    </row>
    <row r="682" spans="1:6" x14ac:dyDescent="0.25">
      <c r="A682" s="13">
        <f t="shared" si="40"/>
        <v>0.15143866733972741</v>
      </c>
      <c r="B682" s="14">
        <v>1.5143866733972741E-3</v>
      </c>
      <c r="C682" t="s">
        <v>3139</v>
      </c>
      <c r="D682">
        <f t="shared" si="41"/>
        <v>3</v>
      </c>
      <c r="E682" t="str">
        <f t="shared" si="42"/>
        <v xml:space="preserve">(3/1918) </v>
      </c>
      <c r="F682" s="9" t="str">
        <f t="shared" si="43"/>
        <v>0.2%</v>
      </c>
    </row>
    <row r="683" spans="1:6" x14ac:dyDescent="0.25">
      <c r="A683" s="13">
        <f t="shared" si="40"/>
        <v>0.15143866733972741</v>
      </c>
      <c r="B683" s="14">
        <v>1.5143866733972741E-3</v>
      </c>
      <c r="C683" t="s">
        <v>3140</v>
      </c>
      <c r="D683">
        <f t="shared" si="41"/>
        <v>3</v>
      </c>
      <c r="E683" t="str">
        <f t="shared" si="42"/>
        <v xml:space="preserve">(3/1918) </v>
      </c>
      <c r="F683" s="9" t="str">
        <f t="shared" si="43"/>
        <v>0.2%</v>
      </c>
    </row>
    <row r="684" spans="1:6" x14ac:dyDescent="0.25">
      <c r="A684" s="13">
        <f t="shared" si="40"/>
        <v>0.15143866733972741</v>
      </c>
      <c r="B684" s="14">
        <v>1.5143866733972741E-3</v>
      </c>
      <c r="C684" t="s">
        <v>3141</v>
      </c>
      <c r="D684">
        <f t="shared" si="41"/>
        <v>3</v>
      </c>
      <c r="E684" t="str">
        <f t="shared" si="42"/>
        <v xml:space="preserve">(3/1918) </v>
      </c>
      <c r="F684" s="9" t="str">
        <f t="shared" si="43"/>
        <v>0.2%</v>
      </c>
    </row>
    <row r="685" spans="1:6" x14ac:dyDescent="0.25">
      <c r="A685" s="13">
        <f t="shared" si="40"/>
        <v>0.15143866733972741</v>
      </c>
      <c r="B685" s="14">
        <v>1.5143866733972741E-3</v>
      </c>
      <c r="C685" t="s">
        <v>3142</v>
      </c>
      <c r="D685">
        <f t="shared" si="41"/>
        <v>3</v>
      </c>
      <c r="E685" t="str">
        <f t="shared" si="42"/>
        <v xml:space="preserve">(3/1918) </v>
      </c>
      <c r="F685" s="9" t="str">
        <f t="shared" si="43"/>
        <v>0.2%</v>
      </c>
    </row>
    <row r="686" spans="1:6" x14ac:dyDescent="0.25">
      <c r="A686" s="13">
        <f t="shared" si="40"/>
        <v>0.15143866733972741</v>
      </c>
      <c r="B686" s="14">
        <v>1.5143866733972741E-3</v>
      </c>
      <c r="C686" t="s">
        <v>3143</v>
      </c>
      <c r="D686">
        <f t="shared" si="41"/>
        <v>3</v>
      </c>
      <c r="E686" t="str">
        <f t="shared" si="42"/>
        <v xml:space="preserve">(3/1918) </v>
      </c>
      <c r="F686" s="9" t="str">
        <f t="shared" si="43"/>
        <v>0.2%</v>
      </c>
    </row>
    <row r="687" spans="1:6" x14ac:dyDescent="0.25">
      <c r="A687" s="13">
        <f t="shared" si="40"/>
        <v>0.15143866733972741</v>
      </c>
      <c r="B687" s="14">
        <v>1.5143866733972741E-3</v>
      </c>
      <c r="C687" t="s">
        <v>3144</v>
      </c>
      <c r="D687">
        <f t="shared" si="41"/>
        <v>3</v>
      </c>
      <c r="E687" t="str">
        <f t="shared" si="42"/>
        <v xml:space="preserve">(3/1918) </v>
      </c>
      <c r="F687" s="9" t="str">
        <f t="shared" si="43"/>
        <v>0.2%</v>
      </c>
    </row>
    <row r="688" spans="1:6" x14ac:dyDescent="0.25">
      <c r="A688" s="13">
        <f t="shared" si="40"/>
        <v>0.15143866733972741</v>
      </c>
      <c r="B688" s="14">
        <v>1.5143866733972741E-3</v>
      </c>
      <c r="C688" t="s">
        <v>3145</v>
      </c>
      <c r="D688">
        <f t="shared" si="41"/>
        <v>3</v>
      </c>
      <c r="E688" t="str">
        <f t="shared" si="42"/>
        <v xml:space="preserve">(3/1918) </v>
      </c>
      <c r="F688" s="9" t="str">
        <f t="shared" si="43"/>
        <v>0.2%</v>
      </c>
    </row>
    <row r="689" spans="1:6" x14ac:dyDescent="0.25">
      <c r="A689" s="13">
        <f t="shared" si="40"/>
        <v>0.15143866733972741</v>
      </c>
      <c r="B689" s="14">
        <v>1.5143866733972741E-3</v>
      </c>
      <c r="C689" t="s">
        <v>3146</v>
      </c>
      <c r="D689">
        <f t="shared" si="41"/>
        <v>3</v>
      </c>
      <c r="E689" t="str">
        <f t="shared" si="42"/>
        <v xml:space="preserve">(3/1918) </v>
      </c>
      <c r="F689" s="9" t="str">
        <f t="shared" si="43"/>
        <v>0.2%</v>
      </c>
    </row>
    <row r="690" spans="1:6" x14ac:dyDescent="0.25">
      <c r="A690" s="13">
        <f t="shared" si="40"/>
        <v>0.15143866733972741</v>
      </c>
      <c r="B690" s="14">
        <v>1.5143866733972741E-3</v>
      </c>
      <c r="C690" t="s">
        <v>3147</v>
      </c>
      <c r="D690">
        <f t="shared" si="41"/>
        <v>3</v>
      </c>
      <c r="E690" t="str">
        <f t="shared" si="42"/>
        <v xml:space="preserve">(3/1918) </v>
      </c>
      <c r="F690" s="9" t="str">
        <f t="shared" si="43"/>
        <v>0.2%</v>
      </c>
    </row>
    <row r="691" spans="1:6" x14ac:dyDescent="0.25">
      <c r="A691" s="13">
        <f t="shared" si="40"/>
        <v>0.15143866733972741</v>
      </c>
      <c r="B691" s="14">
        <v>1.5143866733972741E-3</v>
      </c>
      <c r="C691" t="s">
        <v>3148</v>
      </c>
      <c r="D691">
        <f t="shared" si="41"/>
        <v>3</v>
      </c>
      <c r="E691" t="str">
        <f t="shared" si="42"/>
        <v xml:space="preserve">(3/1918) </v>
      </c>
      <c r="F691" s="9" t="str">
        <f t="shared" si="43"/>
        <v>0.2%</v>
      </c>
    </row>
    <row r="692" spans="1:6" x14ac:dyDescent="0.25">
      <c r="A692" s="13">
        <f t="shared" si="40"/>
        <v>0.15143866733972741</v>
      </c>
      <c r="B692" s="14">
        <v>1.5143866733972741E-3</v>
      </c>
      <c r="C692" t="s">
        <v>3149</v>
      </c>
      <c r="D692">
        <f t="shared" si="41"/>
        <v>3</v>
      </c>
      <c r="E692" t="str">
        <f t="shared" si="42"/>
        <v xml:space="preserve">(3/1918) </v>
      </c>
      <c r="F692" s="9" t="str">
        <f t="shared" si="43"/>
        <v>0.2%</v>
      </c>
    </row>
    <row r="693" spans="1:6" x14ac:dyDescent="0.25">
      <c r="A693" s="13">
        <f t="shared" si="40"/>
        <v>0.15143866733972741</v>
      </c>
      <c r="B693" s="14">
        <v>1.5143866733972741E-3</v>
      </c>
      <c r="C693" t="s">
        <v>3150</v>
      </c>
      <c r="D693">
        <f t="shared" si="41"/>
        <v>3</v>
      </c>
      <c r="E693" t="str">
        <f t="shared" si="42"/>
        <v xml:space="preserve">(3/1918) </v>
      </c>
      <c r="F693" s="9" t="str">
        <f t="shared" si="43"/>
        <v>0.2%</v>
      </c>
    </row>
    <row r="694" spans="1:6" x14ac:dyDescent="0.25">
      <c r="A694" s="13">
        <f t="shared" si="40"/>
        <v>0.15143866733972741</v>
      </c>
      <c r="B694" s="14">
        <v>1.5143866733972741E-3</v>
      </c>
      <c r="C694" t="s">
        <v>3151</v>
      </c>
      <c r="D694">
        <f t="shared" si="41"/>
        <v>3</v>
      </c>
      <c r="E694" t="str">
        <f t="shared" si="42"/>
        <v xml:space="preserve">(3/1918) </v>
      </c>
      <c r="F694" s="9" t="str">
        <f t="shared" si="43"/>
        <v>0.2%</v>
      </c>
    </row>
    <row r="695" spans="1:6" x14ac:dyDescent="0.25">
      <c r="A695" s="13">
        <f t="shared" si="40"/>
        <v>0.15143866733972741</v>
      </c>
      <c r="B695" s="14">
        <v>1.5143866733972741E-3</v>
      </c>
      <c r="C695" t="s">
        <v>3152</v>
      </c>
      <c r="D695">
        <f t="shared" si="41"/>
        <v>3</v>
      </c>
      <c r="E695" t="str">
        <f t="shared" si="42"/>
        <v xml:space="preserve">(3/1918) </v>
      </c>
      <c r="F695" s="9" t="str">
        <f t="shared" si="43"/>
        <v>0.2%</v>
      </c>
    </row>
    <row r="696" spans="1:6" x14ac:dyDescent="0.25">
      <c r="A696" s="13">
        <f t="shared" si="40"/>
        <v>0.15143866733972741</v>
      </c>
      <c r="B696" s="14">
        <v>1.5143866733972741E-3</v>
      </c>
      <c r="C696" t="s">
        <v>3153</v>
      </c>
      <c r="D696">
        <f t="shared" si="41"/>
        <v>3</v>
      </c>
      <c r="E696" t="str">
        <f t="shared" si="42"/>
        <v xml:space="preserve">(3/1918) </v>
      </c>
      <c r="F696" s="9" t="str">
        <f t="shared" si="43"/>
        <v>0.2%</v>
      </c>
    </row>
    <row r="697" spans="1:6" x14ac:dyDescent="0.25">
      <c r="A697" s="13">
        <f t="shared" si="40"/>
        <v>0.15143866733972741</v>
      </c>
      <c r="B697" s="14">
        <v>1.5143866733972741E-3</v>
      </c>
      <c r="C697" t="s">
        <v>3154</v>
      </c>
      <c r="D697">
        <f t="shared" si="41"/>
        <v>3</v>
      </c>
      <c r="E697" t="str">
        <f t="shared" si="42"/>
        <v xml:space="preserve">(3/1918) </v>
      </c>
      <c r="F697" s="9" t="str">
        <f t="shared" si="43"/>
        <v>0.2%</v>
      </c>
    </row>
    <row r="698" spans="1:6" x14ac:dyDescent="0.25">
      <c r="A698" s="13">
        <f t="shared" si="40"/>
        <v>0.15143866733972741</v>
      </c>
      <c r="B698" s="14">
        <v>1.5143866733972741E-3</v>
      </c>
      <c r="C698" t="s">
        <v>3155</v>
      </c>
      <c r="D698">
        <f t="shared" si="41"/>
        <v>3</v>
      </c>
      <c r="E698" t="str">
        <f t="shared" si="42"/>
        <v xml:space="preserve">(3/1918) </v>
      </c>
      <c r="F698" s="9" t="str">
        <f t="shared" si="43"/>
        <v>0.2%</v>
      </c>
    </row>
    <row r="699" spans="1:6" x14ac:dyDescent="0.25">
      <c r="A699" s="13">
        <f t="shared" si="40"/>
        <v>0.15143866733972741</v>
      </c>
      <c r="B699" s="14">
        <v>1.5143866733972741E-3</v>
      </c>
      <c r="C699" t="s">
        <v>3156</v>
      </c>
      <c r="D699">
        <f t="shared" si="41"/>
        <v>3</v>
      </c>
      <c r="E699" t="str">
        <f t="shared" si="42"/>
        <v xml:space="preserve">(3/1918) </v>
      </c>
      <c r="F699" s="9" t="str">
        <f t="shared" si="43"/>
        <v>0.2%</v>
      </c>
    </row>
    <row r="700" spans="1:6" x14ac:dyDescent="0.25">
      <c r="A700" s="13">
        <f t="shared" si="40"/>
        <v>0.15143866733972741</v>
      </c>
      <c r="B700" s="14">
        <v>1.5143866733972741E-3</v>
      </c>
      <c r="C700" t="s">
        <v>3157</v>
      </c>
      <c r="D700">
        <f t="shared" si="41"/>
        <v>3</v>
      </c>
      <c r="E700" t="str">
        <f t="shared" si="42"/>
        <v xml:space="preserve">(3/1918) </v>
      </c>
      <c r="F700" s="9" t="str">
        <f t="shared" si="43"/>
        <v>0.2%</v>
      </c>
    </row>
    <row r="701" spans="1:6" x14ac:dyDescent="0.25">
      <c r="A701" s="13">
        <f t="shared" si="40"/>
        <v>0.15143866733972741</v>
      </c>
      <c r="B701" s="14">
        <v>1.5143866733972741E-3</v>
      </c>
      <c r="C701" t="s">
        <v>3158</v>
      </c>
      <c r="D701">
        <f t="shared" si="41"/>
        <v>3</v>
      </c>
      <c r="E701" t="str">
        <f t="shared" si="42"/>
        <v xml:space="preserve">(3/1918) </v>
      </c>
      <c r="F701" s="9" t="str">
        <f t="shared" si="43"/>
        <v>0.2%</v>
      </c>
    </row>
    <row r="702" spans="1:6" x14ac:dyDescent="0.25">
      <c r="A702" s="13">
        <f t="shared" si="40"/>
        <v>0.15143866733972741</v>
      </c>
      <c r="B702" s="14">
        <v>1.5143866733972741E-3</v>
      </c>
      <c r="C702" t="s">
        <v>3159</v>
      </c>
      <c r="D702">
        <f t="shared" si="41"/>
        <v>3</v>
      </c>
      <c r="E702" t="str">
        <f t="shared" si="42"/>
        <v xml:space="preserve">(3/1918) </v>
      </c>
      <c r="F702" s="9" t="str">
        <f t="shared" si="43"/>
        <v>0.2%</v>
      </c>
    </row>
    <row r="703" spans="1:6" x14ac:dyDescent="0.25">
      <c r="A703" s="13">
        <f t="shared" si="40"/>
        <v>0.15143866733972741</v>
      </c>
      <c r="B703" s="14">
        <v>1.5143866733972741E-3</v>
      </c>
      <c r="C703" t="s">
        <v>3160</v>
      </c>
      <c r="D703">
        <f t="shared" si="41"/>
        <v>3</v>
      </c>
      <c r="E703" t="str">
        <f t="shared" si="42"/>
        <v xml:space="preserve">(3/1918) </v>
      </c>
      <c r="F703" s="9" t="str">
        <f t="shared" si="43"/>
        <v>0.2%</v>
      </c>
    </row>
    <row r="704" spans="1:6" x14ac:dyDescent="0.25">
      <c r="A704" s="13">
        <f t="shared" si="40"/>
        <v>0.15143866733972741</v>
      </c>
      <c r="B704" s="14">
        <v>1.5143866733972741E-3</v>
      </c>
      <c r="C704" t="s">
        <v>3161</v>
      </c>
      <c r="D704">
        <f t="shared" si="41"/>
        <v>3</v>
      </c>
      <c r="E704" t="str">
        <f t="shared" si="42"/>
        <v xml:space="preserve">(3/1918) </v>
      </c>
      <c r="F704" s="9" t="str">
        <f t="shared" si="43"/>
        <v>0.2%</v>
      </c>
    </row>
    <row r="705" spans="1:6" x14ac:dyDescent="0.25">
      <c r="A705" s="13">
        <f t="shared" si="40"/>
        <v>0.15143866733972741</v>
      </c>
      <c r="B705" s="14">
        <v>1.5143866733972741E-3</v>
      </c>
      <c r="C705" t="s">
        <v>3162</v>
      </c>
      <c r="D705">
        <f t="shared" si="41"/>
        <v>3</v>
      </c>
      <c r="E705" t="str">
        <f t="shared" si="42"/>
        <v xml:space="preserve">(3/1918) </v>
      </c>
      <c r="F705" s="9" t="str">
        <f t="shared" si="43"/>
        <v>0.2%</v>
      </c>
    </row>
    <row r="706" spans="1:6" x14ac:dyDescent="0.25">
      <c r="A706" s="13">
        <f t="shared" si="40"/>
        <v>0.15143866733972741</v>
      </c>
      <c r="B706" s="14">
        <v>1.5143866733972741E-3</v>
      </c>
      <c r="C706" t="s">
        <v>3163</v>
      </c>
      <c r="D706">
        <f t="shared" si="41"/>
        <v>3</v>
      </c>
      <c r="E706" t="str">
        <f t="shared" si="42"/>
        <v xml:space="preserve">(3/1918) </v>
      </c>
      <c r="F706" s="9" t="str">
        <f t="shared" si="43"/>
        <v>0.2%</v>
      </c>
    </row>
    <row r="707" spans="1:6" x14ac:dyDescent="0.25">
      <c r="A707" s="13">
        <f t="shared" ref="A707:A770" si="44">B707*100</f>
        <v>0.15143866733972741</v>
      </c>
      <c r="B707" s="14">
        <v>1.5143866733972741E-3</v>
      </c>
      <c r="C707" t="s">
        <v>3164</v>
      </c>
      <c r="D707">
        <f t="shared" ref="D707:D770" si="45">B707*1981</f>
        <v>3</v>
      </c>
      <c r="E707" t="str">
        <f t="shared" ref="E707:E770" si="46">"("&amp;D707&amp;"/1918) "</f>
        <v xml:space="preserve">(3/1918) </v>
      </c>
      <c r="F707" s="9" t="str">
        <f t="shared" ref="F707:F770" si="47">TEXT(D707/1918, "0.0%")</f>
        <v>0.2%</v>
      </c>
    </row>
    <row r="708" spans="1:6" x14ac:dyDescent="0.25">
      <c r="A708" s="13">
        <f t="shared" si="44"/>
        <v>0.15143866733972741</v>
      </c>
      <c r="B708" s="14">
        <v>1.5143866733972741E-3</v>
      </c>
      <c r="C708" t="s">
        <v>3165</v>
      </c>
      <c r="D708">
        <f t="shared" si="45"/>
        <v>3</v>
      </c>
      <c r="E708" t="str">
        <f t="shared" si="46"/>
        <v xml:space="preserve">(3/1918) </v>
      </c>
      <c r="F708" s="9" t="str">
        <f t="shared" si="47"/>
        <v>0.2%</v>
      </c>
    </row>
    <row r="709" spans="1:6" x14ac:dyDescent="0.25">
      <c r="A709" s="13">
        <f t="shared" si="44"/>
        <v>0.15143866733972741</v>
      </c>
      <c r="B709" s="14">
        <v>1.5143866733972741E-3</v>
      </c>
      <c r="C709" t="s">
        <v>3166</v>
      </c>
      <c r="D709">
        <f t="shared" si="45"/>
        <v>3</v>
      </c>
      <c r="E709" t="str">
        <f t="shared" si="46"/>
        <v xml:space="preserve">(3/1918) </v>
      </c>
      <c r="F709" s="9" t="str">
        <f t="shared" si="47"/>
        <v>0.2%</v>
      </c>
    </row>
    <row r="710" spans="1:6" x14ac:dyDescent="0.25">
      <c r="A710" s="13">
        <f t="shared" si="44"/>
        <v>0.15143866733972741</v>
      </c>
      <c r="B710" s="14">
        <v>1.5143866733972741E-3</v>
      </c>
      <c r="C710" t="s">
        <v>3167</v>
      </c>
      <c r="D710">
        <f t="shared" si="45"/>
        <v>3</v>
      </c>
      <c r="E710" t="str">
        <f t="shared" si="46"/>
        <v xml:space="preserve">(3/1918) </v>
      </c>
      <c r="F710" s="9" t="str">
        <f t="shared" si="47"/>
        <v>0.2%</v>
      </c>
    </row>
    <row r="711" spans="1:6" x14ac:dyDescent="0.25">
      <c r="A711" s="13">
        <f t="shared" si="44"/>
        <v>0.15143866733972741</v>
      </c>
      <c r="B711" s="14">
        <v>1.5143866733972741E-3</v>
      </c>
      <c r="C711" t="s">
        <v>3168</v>
      </c>
      <c r="D711">
        <f t="shared" si="45"/>
        <v>3</v>
      </c>
      <c r="E711" t="str">
        <f t="shared" si="46"/>
        <v xml:space="preserve">(3/1918) </v>
      </c>
      <c r="F711" s="9" t="str">
        <f t="shared" si="47"/>
        <v>0.2%</v>
      </c>
    </row>
    <row r="712" spans="1:6" x14ac:dyDescent="0.25">
      <c r="A712" s="13">
        <f t="shared" si="44"/>
        <v>0.15143866733972741</v>
      </c>
      <c r="B712" s="14">
        <v>1.5143866733972741E-3</v>
      </c>
      <c r="C712" t="s">
        <v>3169</v>
      </c>
      <c r="D712">
        <f t="shared" si="45"/>
        <v>3</v>
      </c>
      <c r="E712" t="str">
        <f t="shared" si="46"/>
        <v xml:space="preserve">(3/1918) </v>
      </c>
      <c r="F712" s="9" t="str">
        <f t="shared" si="47"/>
        <v>0.2%</v>
      </c>
    </row>
    <row r="713" spans="1:6" x14ac:dyDescent="0.25">
      <c r="A713" s="13">
        <f t="shared" si="44"/>
        <v>0.15143866733972741</v>
      </c>
      <c r="B713" s="14">
        <v>1.5143866733972741E-3</v>
      </c>
      <c r="C713" t="s">
        <v>3170</v>
      </c>
      <c r="D713">
        <f t="shared" si="45"/>
        <v>3</v>
      </c>
      <c r="E713" t="str">
        <f t="shared" si="46"/>
        <v xml:space="preserve">(3/1918) </v>
      </c>
      <c r="F713" s="9" t="str">
        <f t="shared" si="47"/>
        <v>0.2%</v>
      </c>
    </row>
    <row r="714" spans="1:6" x14ac:dyDescent="0.25">
      <c r="A714" s="13">
        <f t="shared" si="44"/>
        <v>0.15143866733972741</v>
      </c>
      <c r="B714" s="14">
        <v>1.5143866733972741E-3</v>
      </c>
      <c r="C714" t="s">
        <v>3171</v>
      </c>
      <c r="D714">
        <f t="shared" si="45"/>
        <v>3</v>
      </c>
      <c r="E714" t="str">
        <f t="shared" si="46"/>
        <v xml:space="preserve">(3/1918) </v>
      </c>
      <c r="F714" s="9" t="str">
        <f t="shared" si="47"/>
        <v>0.2%</v>
      </c>
    </row>
    <row r="715" spans="1:6" x14ac:dyDescent="0.25">
      <c r="A715" s="13">
        <f t="shared" si="44"/>
        <v>0.15143866733972741</v>
      </c>
      <c r="B715" s="14">
        <v>1.5143866733972741E-3</v>
      </c>
      <c r="C715" t="s">
        <v>3172</v>
      </c>
      <c r="D715">
        <f t="shared" si="45"/>
        <v>3</v>
      </c>
      <c r="E715" t="str">
        <f t="shared" si="46"/>
        <v xml:space="preserve">(3/1918) </v>
      </c>
      <c r="F715" s="9" t="str">
        <f t="shared" si="47"/>
        <v>0.2%</v>
      </c>
    </row>
    <row r="716" spans="1:6" x14ac:dyDescent="0.25">
      <c r="A716" s="13">
        <f t="shared" si="44"/>
        <v>0.15143866733972741</v>
      </c>
      <c r="B716" s="14">
        <v>1.5143866733972741E-3</v>
      </c>
      <c r="C716" t="s">
        <v>3173</v>
      </c>
      <c r="D716">
        <f t="shared" si="45"/>
        <v>3</v>
      </c>
      <c r="E716" t="str">
        <f t="shared" si="46"/>
        <v xml:space="preserve">(3/1918) </v>
      </c>
      <c r="F716" s="9" t="str">
        <f t="shared" si="47"/>
        <v>0.2%</v>
      </c>
    </row>
    <row r="717" spans="1:6" x14ac:dyDescent="0.25">
      <c r="A717" s="13">
        <f t="shared" si="44"/>
        <v>0.15143866733972741</v>
      </c>
      <c r="B717" s="14">
        <v>1.5143866733972741E-3</v>
      </c>
      <c r="C717" t="s">
        <v>3174</v>
      </c>
      <c r="D717">
        <f t="shared" si="45"/>
        <v>3</v>
      </c>
      <c r="E717" t="str">
        <f t="shared" si="46"/>
        <v xml:space="preserve">(3/1918) </v>
      </c>
      <c r="F717" s="9" t="str">
        <f t="shared" si="47"/>
        <v>0.2%</v>
      </c>
    </row>
    <row r="718" spans="1:6" x14ac:dyDescent="0.25">
      <c r="A718" s="13">
        <f t="shared" si="44"/>
        <v>0.15143866733972741</v>
      </c>
      <c r="B718" s="14">
        <v>1.5143866733972741E-3</v>
      </c>
      <c r="C718" t="s">
        <v>3175</v>
      </c>
      <c r="D718">
        <f t="shared" si="45"/>
        <v>3</v>
      </c>
      <c r="E718" t="str">
        <f t="shared" si="46"/>
        <v xml:space="preserve">(3/1918) </v>
      </c>
      <c r="F718" s="9" t="str">
        <f t="shared" si="47"/>
        <v>0.2%</v>
      </c>
    </row>
    <row r="719" spans="1:6" x14ac:dyDescent="0.25">
      <c r="A719" s="13">
        <f t="shared" si="44"/>
        <v>0.15143866733972741</v>
      </c>
      <c r="B719" s="14">
        <v>1.5143866733972741E-3</v>
      </c>
      <c r="C719" t="s">
        <v>3176</v>
      </c>
      <c r="D719">
        <f t="shared" si="45"/>
        <v>3</v>
      </c>
      <c r="E719" t="str">
        <f t="shared" si="46"/>
        <v xml:space="preserve">(3/1918) </v>
      </c>
      <c r="F719" s="9" t="str">
        <f t="shared" si="47"/>
        <v>0.2%</v>
      </c>
    </row>
    <row r="720" spans="1:6" x14ac:dyDescent="0.25">
      <c r="A720" s="13">
        <f t="shared" si="44"/>
        <v>0.15143866733972741</v>
      </c>
      <c r="B720" s="14">
        <v>1.5143866733972741E-3</v>
      </c>
      <c r="C720" t="s">
        <v>3177</v>
      </c>
      <c r="D720">
        <f t="shared" si="45"/>
        <v>3</v>
      </c>
      <c r="E720" t="str">
        <f t="shared" si="46"/>
        <v xml:space="preserve">(3/1918) </v>
      </c>
      <c r="F720" s="9" t="str">
        <f t="shared" si="47"/>
        <v>0.2%</v>
      </c>
    </row>
    <row r="721" spans="1:6" x14ac:dyDescent="0.25">
      <c r="A721" s="13">
        <f t="shared" si="44"/>
        <v>0.15143866733972741</v>
      </c>
      <c r="B721" s="14">
        <v>1.5143866733972741E-3</v>
      </c>
      <c r="C721" t="s">
        <v>3178</v>
      </c>
      <c r="D721">
        <f t="shared" si="45"/>
        <v>3</v>
      </c>
      <c r="E721" t="str">
        <f t="shared" si="46"/>
        <v xml:space="preserve">(3/1918) </v>
      </c>
      <c r="F721" s="9" t="str">
        <f t="shared" si="47"/>
        <v>0.2%</v>
      </c>
    </row>
    <row r="722" spans="1:6" x14ac:dyDescent="0.25">
      <c r="A722" s="13">
        <f t="shared" si="44"/>
        <v>0.15143866733972741</v>
      </c>
      <c r="B722" s="14">
        <v>1.5143866733972741E-3</v>
      </c>
      <c r="C722" t="s">
        <v>3179</v>
      </c>
      <c r="D722">
        <f t="shared" si="45"/>
        <v>3</v>
      </c>
      <c r="E722" t="str">
        <f t="shared" si="46"/>
        <v xml:space="preserve">(3/1918) </v>
      </c>
      <c r="F722" s="9" t="str">
        <f t="shared" si="47"/>
        <v>0.2%</v>
      </c>
    </row>
    <row r="723" spans="1:6" x14ac:dyDescent="0.25">
      <c r="A723" s="13">
        <f t="shared" si="44"/>
        <v>0.15143866733972741</v>
      </c>
      <c r="B723" s="14">
        <v>1.5143866733972741E-3</v>
      </c>
      <c r="C723" t="s">
        <v>3180</v>
      </c>
      <c r="D723">
        <f t="shared" si="45"/>
        <v>3</v>
      </c>
      <c r="E723" t="str">
        <f t="shared" si="46"/>
        <v xml:space="preserve">(3/1918) </v>
      </c>
      <c r="F723" s="9" t="str">
        <f t="shared" si="47"/>
        <v>0.2%</v>
      </c>
    </row>
    <row r="724" spans="1:6" x14ac:dyDescent="0.25">
      <c r="A724" s="13">
        <f t="shared" si="44"/>
        <v>0.15143866733972741</v>
      </c>
      <c r="B724" s="14">
        <v>1.5143866733972741E-3</v>
      </c>
      <c r="C724" t="s">
        <v>3181</v>
      </c>
      <c r="D724">
        <f t="shared" si="45"/>
        <v>3</v>
      </c>
      <c r="E724" t="str">
        <f t="shared" si="46"/>
        <v xml:space="preserve">(3/1918) </v>
      </c>
      <c r="F724" s="9" t="str">
        <f t="shared" si="47"/>
        <v>0.2%</v>
      </c>
    </row>
    <row r="725" spans="1:6" x14ac:dyDescent="0.25">
      <c r="A725" s="13">
        <f t="shared" si="44"/>
        <v>0.15143866733972741</v>
      </c>
      <c r="B725" s="14">
        <v>1.5143866733972741E-3</v>
      </c>
      <c r="C725" t="s">
        <v>3182</v>
      </c>
      <c r="D725">
        <f t="shared" si="45"/>
        <v>3</v>
      </c>
      <c r="E725" t="str">
        <f t="shared" si="46"/>
        <v xml:space="preserve">(3/1918) </v>
      </c>
      <c r="F725" s="9" t="str">
        <f t="shared" si="47"/>
        <v>0.2%</v>
      </c>
    </row>
    <row r="726" spans="1:6" x14ac:dyDescent="0.25">
      <c r="A726" s="13">
        <f t="shared" si="44"/>
        <v>0.15143866733972741</v>
      </c>
      <c r="B726" s="14">
        <v>1.5143866733972741E-3</v>
      </c>
      <c r="C726" t="s">
        <v>3183</v>
      </c>
      <c r="D726">
        <f t="shared" si="45"/>
        <v>3</v>
      </c>
      <c r="E726" t="str">
        <f t="shared" si="46"/>
        <v xml:space="preserve">(3/1918) </v>
      </c>
      <c r="F726" s="9" t="str">
        <f t="shared" si="47"/>
        <v>0.2%</v>
      </c>
    </row>
    <row r="727" spans="1:6" x14ac:dyDescent="0.25">
      <c r="A727" s="13">
        <f t="shared" si="44"/>
        <v>0.15143866733972741</v>
      </c>
      <c r="B727" s="14">
        <v>1.5143866733972741E-3</v>
      </c>
      <c r="C727" t="s">
        <v>3184</v>
      </c>
      <c r="D727">
        <f t="shared" si="45"/>
        <v>3</v>
      </c>
      <c r="E727" t="str">
        <f t="shared" si="46"/>
        <v xml:space="preserve">(3/1918) </v>
      </c>
      <c r="F727" s="9" t="str">
        <f t="shared" si="47"/>
        <v>0.2%</v>
      </c>
    </row>
    <row r="728" spans="1:6" x14ac:dyDescent="0.25">
      <c r="A728" s="13">
        <f t="shared" si="44"/>
        <v>0.15143866733972741</v>
      </c>
      <c r="B728" s="14">
        <v>1.5143866733972741E-3</v>
      </c>
      <c r="C728" t="s">
        <v>3185</v>
      </c>
      <c r="D728">
        <f t="shared" si="45"/>
        <v>3</v>
      </c>
      <c r="E728" t="str">
        <f t="shared" si="46"/>
        <v xml:space="preserve">(3/1918) </v>
      </c>
      <c r="F728" s="9" t="str">
        <f t="shared" si="47"/>
        <v>0.2%</v>
      </c>
    </row>
    <row r="729" spans="1:6" x14ac:dyDescent="0.25">
      <c r="A729" s="13">
        <f t="shared" si="44"/>
        <v>0.15143866733972741</v>
      </c>
      <c r="B729" s="14">
        <v>1.5143866733972741E-3</v>
      </c>
      <c r="C729" t="s">
        <v>3186</v>
      </c>
      <c r="D729">
        <f t="shared" si="45"/>
        <v>3</v>
      </c>
      <c r="E729" t="str">
        <f t="shared" si="46"/>
        <v xml:space="preserve">(3/1918) </v>
      </c>
      <c r="F729" s="9" t="str">
        <f t="shared" si="47"/>
        <v>0.2%</v>
      </c>
    </row>
    <row r="730" spans="1:6" x14ac:dyDescent="0.25">
      <c r="A730" s="13">
        <f t="shared" si="44"/>
        <v>0.15143866733972741</v>
      </c>
      <c r="B730" s="14">
        <v>1.5143866733972741E-3</v>
      </c>
      <c r="C730" t="s">
        <v>3187</v>
      </c>
      <c r="D730">
        <f t="shared" si="45"/>
        <v>3</v>
      </c>
      <c r="E730" t="str">
        <f t="shared" si="46"/>
        <v xml:space="preserve">(3/1918) </v>
      </c>
      <c r="F730" s="9" t="str">
        <f t="shared" si="47"/>
        <v>0.2%</v>
      </c>
    </row>
    <row r="731" spans="1:6" x14ac:dyDescent="0.25">
      <c r="A731" s="13">
        <f t="shared" si="44"/>
        <v>0.15143866733972741</v>
      </c>
      <c r="B731" s="14">
        <v>1.5143866733972741E-3</v>
      </c>
      <c r="C731" t="s">
        <v>3188</v>
      </c>
      <c r="D731">
        <f t="shared" si="45"/>
        <v>3</v>
      </c>
      <c r="E731" t="str">
        <f t="shared" si="46"/>
        <v xml:space="preserve">(3/1918) </v>
      </c>
      <c r="F731" s="9" t="str">
        <f t="shared" si="47"/>
        <v>0.2%</v>
      </c>
    </row>
    <row r="732" spans="1:6" x14ac:dyDescent="0.25">
      <c r="A732" s="13">
        <f t="shared" si="44"/>
        <v>0.15143866733972741</v>
      </c>
      <c r="B732" s="14">
        <v>1.5143866733972741E-3</v>
      </c>
      <c r="C732" t="s">
        <v>3189</v>
      </c>
      <c r="D732">
        <f t="shared" si="45"/>
        <v>3</v>
      </c>
      <c r="E732" t="str">
        <f t="shared" si="46"/>
        <v xml:space="preserve">(3/1918) </v>
      </c>
      <c r="F732" s="9" t="str">
        <f t="shared" si="47"/>
        <v>0.2%</v>
      </c>
    </row>
    <row r="733" spans="1:6" x14ac:dyDescent="0.25">
      <c r="A733" s="13">
        <f t="shared" si="44"/>
        <v>0.15143866733972741</v>
      </c>
      <c r="B733" s="14">
        <v>1.5143866733972741E-3</v>
      </c>
      <c r="C733" t="s">
        <v>3190</v>
      </c>
      <c r="D733">
        <f t="shared" si="45"/>
        <v>3</v>
      </c>
      <c r="E733" t="str">
        <f t="shared" si="46"/>
        <v xml:space="preserve">(3/1918) </v>
      </c>
      <c r="F733" s="9" t="str">
        <f t="shared" si="47"/>
        <v>0.2%</v>
      </c>
    </row>
    <row r="734" spans="1:6" x14ac:dyDescent="0.25">
      <c r="A734" s="13">
        <f t="shared" si="44"/>
        <v>0.15143866733972741</v>
      </c>
      <c r="B734" s="14">
        <v>1.5143866733972741E-3</v>
      </c>
      <c r="C734" t="s">
        <v>3191</v>
      </c>
      <c r="D734">
        <f t="shared" si="45"/>
        <v>3</v>
      </c>
      <c r="E734" t="str">
        <f t="shared" si="46"/>
        <v xml:space="preserve">(3/1918) </v>
      </c>
      <c r="F734" s="9" t="str">
        <f t="shared" si="47"/>
        <v>0.2%</v>
      </c>
    </row>
    <row r="735" spans="1:6" x14ac:dyDescent="0.25">
      <c r="A735" s="13">
        <f t="shared" si="44"/>
        <v>0.15143866733972741</v>
      </c>
      <c r="B735" s="14">
        <v>1.5143866733972741E-3</v>
      </c>
      <c r="C735" t="s">
        <v>3192</v>
      </c>
      <c r="D735">
        <f t="shared" si="45"/>
        <v>3</v>
      </c>
      <c r="E735" t="str">
        <f t="shared" si="46"/>
        <v xml:space="preserve">(3/1918) </v>
      </c>
      <c r="F735" s="9" t="str">
        <f t="shared" si="47"/>
        <v>0.2%</v>
      </c>
    </row>
    <row r="736" spans="1:6" x14ac:dyDescent="0.25">
      <c r="A736" s="13">
        <f t="shared" si="44"/>
        <v>0.15143866733972741</v>
      </c>
      <c r="B736" s="14">
        <v>1.5143866733972741E-3</v>
      </c>
      <c r="C736" t="s">
        <v>3193</v>
      </c>
      <c r="D736">
        <f t="shared" si="45"/>
        <v>3</v>
      </c>
      <c r="E736" t="str">
        <f t="shared" si="46"/>
        <v xml:space="preserve">(3/1918) </v>
      </c>
      <c r="F736" s="9" t="str">
        <f t="shared" si="47"/>
        <v>0.2%</v>
      </c>
    </row>
    <row r="737" spans="1:6" x14ac:dyDescent="0.25">
      <c r="A737" s="13">
        <f t="shared" si="44"/>
        <v>0.15143866733972741</v>
      </c>
      <c r="B737" s="14">
        <v>1.5143866733972741E-3</v>
      </c>
      <c r="C737" t="s">
        <v>3194</v>
      </c>
      <c r="D737">
        <f t="shared" si="45"/>
        <v>3</v>
      </c>
      <c r="E737" t="str">
        <f t="shared" si="46"/>
        <v xml:space="preserve">(3/1918) </v>
      </c>
      <c r="F737" s="9" t="str">
        <f t="shared" si="47"/>
        <v>0.2%</v>
      </c>
    </row>
    <row r="738" spans="1:6" x14ac:dyDescent="0.25">
      <c r="A738" s="13">
        <f t="shared" si="44"/>
        <v>0.15143866733972741</v>
      </c>
      <c r="B738" s="14">
        <v>1.5143866733972741E-3</v>
      </c>
      <c r="C738" t="s">
        <v>3195</v>
      </c>
      <c r="D738">
        <f t="shared" si="45"/>
        <v>3</v>
      </c>
      <c r="E738" t="str">
        <f t="shared" si="46"/>
        <v xml:space="preserve">(3/1918) </v>
      </c>
      <c r="F738" s="9" t="str">
        <f t="shared" si="47"/>
        <v>0.2%</v>
      </c>
    </row>
    <row r="739" spans="1:6" x14ac:dyDescent="0.25">
      <c r="A739" s="13">
        <f t="shared" si="44"/>
        <v>0.15143866733972741</v>
      </c>
      <c r="B739" s="14">
        <v>1.5143866733972741E-3</v>
      </c>
      <c r="C739" t="s">
        <v>3196</v>
      </c>
      <c r="D739">
        <f t="shared" si="45"/>
        <v>3</v>
      </c>
      <c r="E739" t="str">
        <f t="shared" si="46"/>
        <v xml:space="preserve">(3/1918) </v>
      </c>
      <c r="F739" s="9" t="str">
        <f t="shared" si="47"/>
        <v>0.2%</v>
      </c>
    </row>
    <row r="740" spans="1:6" x14ac:dyDescent="0.25">
      <c r="A740" s="13">
        <f t="shared" si="44"/>
        <v>0.15143866733972741</v>
      </c>
      <c r="B740" s="14">
        <v>1.5143866733972741E-3</v>
      </c>
      <c r="C740" t="s">
        <v>3197</v>
      </c>
      <c r="D740">
        <f t="shared" si="45"/>
        <v>3</v>
      </c>
      <c r="E740" t="str">
        <f t="shared" si="46"/>
        <v xml:space="preserve">(3/1918) </v>
      </c>
      <c r="F740" s="9" t="str">
        <f t="shared" si="47"/>
        <v>0.2%</v>
      </c>
    </row>
    <row r="741" spans="1:6" x14ac:dyDescent="0.25">
      <c r="A741" s="13">
        <f t="shared" si="44"/>
        <v>0.15143866733972741</v>
      </c>
      <c r="B741" s="14">
        <v>1.5143866733972741E-3</v>
      </c>
      <c r="C741" t="s">
        <v>3198</v>
      </c>
      <c r="D741">
        <f t="shared" si="45"/>
        <v>3</v>
      </c>
      <c r="E741" t="str">
        <f t="shared" si="46"/>
        <v xml:space="preserve">(3/1918) </v>
      </c>
      <c r="F741" s="9" t="str">
        <f t="shared" si="47"/>
        <v>0.2%</v>
      </c>
    </row>
    <row r="742" spans="1:6" x14ac:dyDescent="0.25">
      <c r="A742" s="13">
        <f t="shared" si="44"/>
        <v>0.15143866733972741</v>
      </c>
      <c r="B742" s="14">
        <v>1.5143866733972741E-3</v>
      </c>
      <c r="C742" t="s">
        <v>3199</v>
      </c>
      <c r="D742">
        <f t="shared" si="45"/>
        <v>3</v>
      </c>
      <c r="E742" t="str">
        <f t="shared" si="46"/>
        <v xml:space="preserve">(3/1918) </v>
      </c>
      <c r="F742" s="9" t="str">
        <f t="shared" si="47"/>
        <v>0.2%</v>
      </c>
    </row>
    <row r="743" spans="1:6" x14ac:dyDescent="0.25">
      <c r="A743" s="13">
        <f t="shared" si="44"/>
        <v>0.15143866733972741</v>
      </c>
      <c r="B743" s="14">
        <v>1.5143866733972741E-3</v>
      </c>
      <c r="C743" t="s">
        <v>3200</v>
      </c>
      <c r="D743">
        <f t="shared" si="45"/>
        <v>3</v>
      </c>
      <c r="E743" t="str">
        <f t="shared" si="46"/>
        <v xml:space="preserve">(3/1918) </v>
      </c>
      <c r="F743" s="9" t="str">
        <f t="shared" si="47"/>
        <v>0.2%</v>
      </c>
    </row>
    <row r="744" spans="1:6" x14ac:dyDescent="0.25">
      <c r="A744" s="13">
        <f t="shared" si="44"/>
        <v>0.15143866733972741</v>
      </c>
      <c r="B744" s="14">
        <v>1.5143866733972741E-3</v>
      </c>
      <c r="C744" t="s">
        <v>3201</v>
      </c>
      <c r="D744">
        <f t="shared" si="45"/>
        <v>3</v>
      </c>
      <c r="E744" t="str">
        <f t="shared" si="46"/>
        <v xml:space="preserve">(3/1918) </v>
      </c>
      <c r="F744" s="9" t="str">
        <f t="shared" si="47"/>
        <v>0.2%</v>
      </c>
    </row>
    <row r="745" spans="1:6" x14ac:dyDescent="0.25">
      <c r="A745" s="13">
        <f t="shared" si="44"/>
        <v>0.15143866733972741</v>
      </c>
      <c r="B745" s="14">
        <v>1.5143866733972741E-3</v>
      </c>
      <c r="C745" t="s">
        <v>3202</v>
      </c>
      <c r="D745">
        <f t="shared" si="45"/>
        <v>3</v>
      </c>
      <c r="E745" t="str">
        <f t="shared" si="46"/>
        <v xml:space="preserve">(3/1918) </v>
      </c>
      <c r="F745" s="9" t="str">
        <f t="shared" si="47"/>
        <v>0.2%</v>
      </c>
    </row>
    <row r="746" spans="1:6" x14ac:dyDescent="0.25">
      <c r="A746" s="13">
        <f t="shared" si="44"/>
        <v>0.15143866733972741</v>
      </c>
      <c r="B746" s="14">
        <v>1.5143866733972741E-3</v>
      </c>
      <c r="C746" t="s">
        <v>3203</v>
      </c>
      <c r="D746">
        <f t="shared" si="45"/>
        <v>3</v>
      </c>
      <c r="E746" t="str">
        <f t="shared" si="46"/>
        <v xml:space="preserve">(3/1918) </v>
      </c>
      <c r="F746" s="9" t="str">
        <f t="shared" si="47"/>
        <v>0.2%</v>
      </c>
    </row>
    <row r="747" spans="1:6" x14ac:dyDescent="0.25">
      <c r="A747" s="13">
        <f t="shared" si="44"/>
        <v>0.15143866733972741</v>
      </c>
      <c r="B747" s="14">
        <v>1.5143866733972741E-3</v>
      </c>
      <c r="C747" t="s">
        <v>3204</v>
      </c>
      <c r="D747">
        <f t="shared" si="45"/>
        <v>3</v>
      </c>
      <c r="E747" t="str">
        <f t="shared" si="46"/>
        <v xml:space="preserve">(3/1918) </v>
      </c>
      <c r="F747" s="9" t="str">
        <f t="shared" si="47"/>
        <v>0.2%</v>
      </c>
    </row>
    <row r="748" spans="1:6" x14ac:dyDescent="0.25">
      <c r="A748" s="13">
        <f t="shared" si="44"/>
        <v>0.15143866733972741</v>
      </c>
      <c r="B748" s="14">
        <v>1.5143866733972741E-3</v>
      </c>
      <c r="C748" t="s">
        <v>3205</v>
      </c>
      <c r="D748">
        <f t="shared" si="45"/>
        <v>3</v>
      </c>
      <c r="E748" t="str">
        <f t="shared" si="46"/>
        <v xml:space="preserve">(3/1918) </v>
      </c>
      <c r="F748" s="9" t="str">
        <f t="shared" si="47"/>
        <v>0.2%</v>
      </c>
    </row>
    <row r="749" spans="1:6" x14ac:dyDescent="0.25">
      <c r="A749" s="13">
        <f t="shared" si="44"/>
        <v>0.15143866733972741</v>
      </c>
      <c r="B749" s="14">
        <v>1.5143866733972741E-3</v>
      </c>
      <c r="C749" t="s">
        <v>3206</v>
      </c>
      <c r="D749">
        <f t="shared" si="45"/>
        <v>3</v>
      </c>
      <c r="E749" t="str">
        <f t="shared" si="46"/>
        <v xml:space="preserve">(3/1918) </v>
      </c>
      <c r="F749" s="9" t="str">
        <f t="shared" si="47"/>
        <v>0.2%</v>
      </c>
    </row>
    <row r="750" spans="1:6" x14ac:dyDescent="0.25">
      <c r="A750" s="13">
        <f t="shared" si="44"/>
        <v>0.15143866733972741</v>
      </c>
      <c r="B750" s="14">
        <v>1.5143866733972741E-3</v>
      </c>
      <c r="C750" t="s">
        <v>3207</v>
      </c>
      <c r="D750">
        <f t="shared" si="45"/>
        <v>3</v>
      </c>
      <c r="E750" t="str">
        <f t="shared" si="46"/>
        <v xml:space="preserve">(3/1918) </v>
      </c>
      <c r="F750" s="9" t="str">
        <f t="shared" si="47"/>
        <v>0.2%</v>
      </c>
    </row>
    <row r="751" spans="1:6" x14ac:dyDescent="0.25">
      <c r="A751" s="13">
        <f t="shared" si="44"/>
        <v>0.15143866733972741</v>
      </c>
      <c r="B751" s="14">
        <v>1.5143866733972741E-3</v>
      </c>
      <c r="C751" t="s">
        <v>3208</v>
      </c>
      <c r="D751">
        <f t="shared" si="45"/>
        <v>3</v>
      </c>
      <c r="E751" t="str">
        <f t="shared" si="46"/>
        <v xml:space="preserve">(3/1918) </v>
      </c>
      <c r="F751" s="9" t="str">
        <f t="shared" si="47"/>
        <v>0.2%</v>
      </c>
    </row>
    <row r="752" spans="1:6" x14ac:dyDescent="0.25">
      <c r="A752" s="13">
        <f t="shared" si="44"/>
        <v>0.15143866733972741</v>
      </c>
      <c r="B752" s="14">
        <v>1.5143866733972741E-3</v>
      </c>
      <c r="C752" t="s">
        <v>3209</v>
      </c>
      <c r="D752">
        <f t="shared" si="45"/>
        <v>3</v>
      </c>
      <c r="E752" t="str">
        <f t="shared" si="46"/>
        <v xml:space="preserve">(3/1918) </v>
      </c>
      <c r="F752" s="9" t="str">
        <f t="shared" si="47"/>
        <v>0.2%</v>
      </c>
    </row>
    <row r="753" spans="1:6" x14ac:dyDescent="0.25">
      <c r="A753" s="13">
        <f t="shared" si="44"/>
        <v>0.15143866733972741</v>
      </c>
      <c r="B753" s="14">
        <v>1.5143866733972741E-3</v>
      </c>
      <c r="C753" t="s">
        <v>3210</v>
      </c>
      <c r="D753">
        <f t="shared" si="45"/>
        <v>3</v>
      </c>
      <c r="E753" t="str">
        <f t="shared" si="46"/>
        <v xml:space="preserve">(3/1918) </v>
      </c>
      <c r="F753" s="9" t="str">
        <f t="shared" si="47"/>
        <v>0.2%</v>
      </c>
    </row>
    <row r="754" spans="1:6" x14ac:dyDescent="0.25">
      <c r="A754" s="13">
        <f t="shared" si="44"/>
        <v>0.15143866733972741</v>
      </c>
      <c r="B754" s="14">
        <v>1.5143866733972741E-3</v>
      </c>
      <c r="C754" t="s">
        <v>3211</v>
      </c>
      <c r="D754">
        <f t="shared" si="45"/>
        <v>3</v>
      </c>
      <c r="E754" t="str">
        <f t="shared" si="46"/>
        <v xml:space="preserve">(3/1918) </v>
      </c>
      <c r="F754" s="9" t="str">
        <f t="shared" si="47"/>
        <v>0.2%</v>
      </c>
    </row>
    <row r="755" spans="1:6" x14ac:dyDescent="0.25">
      <c r="A755" s="13">
        <f t="shared" si="44"/>
        <v>0.15143866733972741</v>
      </c>
      <c r="B755" s="14">
        <v>1.5143866733972741E-3</v>
      </c>
      <c r="C755" t="s">
        <v>3212</v>
      </c>
      <c r="D755">
        <f t="shared" si="45"/>
        <v>3</v>
      </c>
      <c r="E755" t="str">
        <f t="shared" si="46"/>
        <v xml:space="preserve">(3/1918) </v>
      </c>
      <c r="F755" s="9" t="str">
        <f t="shared" si="47"/>
        <v>0.2%</v>
      </c>
    </row>
    <row r="756" spans="1:6" x14ac:dyDescent="0.25">
      <c r="A756" s="13">
        <f t="shared" si="44"/>
        <v>0.15143866733972741</v>
      </c>
      <c r="B756" s="14">
        <v>1.5143866733972741E-3</v>
      </c>
      <c r="C756" t="s">
        <v>3213</v>
      </c>
      <c r="D756">
        <f t="shared" si="45"/>
        <v>3</v>
      </c>
      <c r="E756" t="str">
        <f t="shared" si="46"/>
        <v xml:space="preserve">(3/1918) </v>
      </c>
      <c r="F756" s="9" t="str">
        <f t="shared" si="47"/>
        <v>0.2%</v>
      </c>
    </row>
    <row r="757" spans="1:6" x14ac:dyDescent="0.25">
      <c r="A757" s="13">
        <f t="shared" si="44"/>
        <v>0.15143866733972741</v>
      </c>
      <c r="B757" s="14">
        <v>1.5143866733972741E-3</v>
      </c>
      <c r="C757" t="s">
        <v>3214</v>
      </c>
      <c r="D757">
        <f t="shared" si="45"/>
        <v>3</v>
      </c>
      <c r="E757" t="str">
        <f t="shared" si="46"/>
        <v xml:space="preserve">(3/1918) </v>
      </c>
      <c r="F757" s="9" t="str">
        <f t="shared" si="47"/>
        <v>0.2%</v>
      </c>
    </row>
    <row r="758" spans="1:6" x14ac:dyDescent="0.25">
      <c r="A758" s="13">
        <f t="shared" si="44"/>
        <v>0.15143866733972741</v>
      </c>
      <c r="B758" s="14">
        <v>1.5143866733972741E-3</v>
      </c>
      <c r="C758" t="s">
        <v>3215</v>
      </c>
      <c r="D758">
        <f t="shared" si="45"/>
        <v>3</v>
      </c>
      <c r="E758" t="str">
        <f t="shared" si="46"/>
        <v xml:space="preserve">(3/1918) </v>
      </c>
      <c r="F758" s="9" t="str">
        <f t="shared" si="47"/>
        <v>0.2%</v>
      </c>
    </row>
    <row r="759" spans="1:6" x14ac:dyDescent="0.25">
      <c r="A759" s="13">
        <f t="shared" si="44"/>
        <v>0.15143866733972741</v>
      </c>
      <c r="B759" s="14">
        <v>1.5143866733972741E-3</v>
      </c>
      <c r="C759" t="s">
        <v>3216</v>
      </c>
      <c r="D759">
        <f t="shared" si="45"/>
        <v>3</v>
      </c>
      <c r="E759" t="str">
        <f t="shared" si="46"/>
        <v xml:space="preserve">(3/1918) </v>
      </c>
      <c r="F759" s="9" t="str">
        <f t="shared" si="47"/>
        <v>0.2%</v>
      </c>
    </row>
    <row r="760" spans="1:6" x14ac:dyDescent="0.25">
      <c r="A760" s="13">
        <f t="shared" si="44"/>
        <v>0.15143866733972741</v>
      </c>
      <c r="B760" s="14">
        <v>1.5143866733972741E-3</v>
      </c>
      <c r="C760" t="s">
        <v>3217</v>
      </c>
      <c r="D760">
        <f t="shared" si="45"/>
        <v>3</v>
      </c>
      <c r="E760" t="str">
        <f t="shared" si="46"/>
        <v xml:space="preserve">(3/1918) </v>
      </c>
      <c r="F760" s="9" t="str">
        <f t="shared" si="47"/>
        <v>0.2%</v>
      </c>
    </row>
    <row r="761" spans="1:6" x14ac:dyDescent="0.25">
      <c r="A761" s="13">
        <f t="shared" si="44"/>
        <v>0.15143866733972741</v>
      </c>
      <c r="B761" s="14">
        <v>1.5143866733972741E-3</v>
      </c>
      <c r="C761" t="s">
        <v>3218</v>
      </c>
      <c r="D761">
        <f t="shared" si="45"/>
        <v>3</v>
      </c>
      <c r="E761" t="str">
        <f t="shared" si="46"/>
        <v xml:space="preserve">(3/1918) </v>
      </c>
      <c r="F761" s="9" t="str">
        <f t="shared" si="47"/>
        <v>0.2%</v>
      </c>
    </row>
    <row r="762" spans="1:6" x14ac:dyDescent="0.25">
      <c r="A762" s="13">
        <f t="shared" si="44"/>
        <v>0.15143866733972741</v>
      </c>
      <c r="B762" s="14">
        <v>1.5143866733972741E-3</v>
      </c>
      <c r="C762" t="s">
        <v>3219</v>
      </c>
      <c r="D762">
        <f t="shared" si="45"/>
        <v>3</v>
      </c>
      <c r="E762" t="str">
        <f t="shared" si="46"/>
        <v xml:space="preserve">(3/1918) </v>
      </c>
      <c r="F762" s="9" t="str">
        <f t="shared" si="47"/>
        <v>0.2%</v>
      </c>
    </row>
    <row r="763" spans="1:6" x14ac:dyDescent="0.25">
      <c r="A763" s="13">
        <f t="shared" si="44"/>
        <v>0.15143866733972741</v>
      </c>
      <c r="B763" s="14">
        <v>1.5143866733972741E-3</v>
      </c>
      <c r="C763" t="s">
        <v>3220</v>
      </c>
      <c r="D763">
        <f t="shared" si="45"/>
        <v>3</v>
      </c>
      <c r="E763" t="str">
        <f t="shared" si="46"/>
        <v xml:space="preserve">(3/1918) </v>
      </c>
      <c r="F763" s="9" t="str">
        <f t="shared" si="47"/>
        <v>0.2%</v>
      </c>
    </row>
    <row r="764" spans="1:6" x14ac:dyDescent="0.25">
      <c r="A764" s="13">
        <f t="shared" si="44"/>
        <v>0.15143866733972741</v>
      </c>
      <c r="B764" s="14">
        <v>1.5143866733972741E-3</v>
      </c>
      <c r="C764" t="s">
        <v>3221</v>
      </c>
      <c r="D764">
        <f t="shared" si="45"/>
        <v>3</v>
      </c>
      <c r="E764" t="str">
        <f t="shared" si="46"/>
        <v xml:space="preserve">(3/1918) </v>
      </c>
      <c r="F764" s="9" t="str">
        <f t="shared" si="47"/>
        <v>0.2%</v>
      </c>
    </row>
    <row r="765" spans="1:6" x14ac:dyDescent="0.25">
      <c r="A765" s="13">
        <f t="shared" si="44"/>
        <v>0.15143866733972741</v>
      </c>
      <c r="B765" s="14">
        <v>1.5143866733972741E-3</v>
      </c>
      <c r="C765" t="s">
        <v>3222</v>
      </c>
      <c r="D765">
        <f t="shared" si="45"/>
        <v>3</v>
      </c>
      <c r="E765" t="str">
        <f t="shared" si="46"/>
        <v xml:space="preserve">(3/1918) </v>
      </c>
      <c r="F765" s="9" t="str">
        <f t="shared" si="47"/>
        <v>0.2%</v>
      </c>
    </row>
    <row r="766" spans="1:6" x14ac:dyDescent="0.25">
      <c r="A766" s="13">
        <f t="shared" si="44"/>
        <v>0.15143866733972741</v>
      </c>
      <c r="B766" s="14">
        <v>1.5143866733972741E-3</v>
      </c>
      <c r="C766" t="s">
        <v>3223</v>
      </c>
      <c r="D766">
        <f t="shared" si="45"/>
        <v>3</v>
      </c>
      <c r="E766" t="str">
        <f t="shared" si="46"/>
        <v xml:space="preserve">(3/1918) </v>
      </c>
      <c r="F766" s="9" t="str">
        <f t="shared" si="47"/>
        <v>0.2%</v>
      </c>
    </row>
    <row r="767" spans="1:6" x14ac:dyDescent="0.25">
      <c r="A767" s="13">
        <f t="shared" si="44"/>
        <v>0.15143866733972741</v>
      </c>
      <c r="B767" s="14">
        <v>1.5143866733972741E-3</v>
      </c>
      <c r="C767" t="s">
        <v>3224</v>
      </c>
      <c r="D767">
        <f t="shared" si="45"/>
        <v>3</v>
      </c>
      <c r="E767" t="str">
        <f t="shared" si="46"/>
        <v xml:space="preserve">(3/1918) </v>
      </c>
      <c r="F767" s="9" t="str">
        <f t="shared" si="47"/>
        <v>0.2%</v>
      </c>
    </row>
    <row r="768" spans="1:6" x14ac:dyDescent="0.25">
      <c r="A768" s="13">
        <f t="shared" si="44"/>
        <v>0.15143866733972741</v>
      </c>
      <c r="B768" s="14">
        <v>1.5143866733972741E-3</v>
      </c>
      <c r="C768" t="s">
        <v>3225</v>
      </c>
      <c r="D768">
        <f t="shared" si="45"/>
        <v>3</v>
      </c>
      <c r="E768" t="str">
        <f t="shared" si="46"/>
        <v xml:space="preserve">(3/1918) </v>
      </c>
      <c r="F768" s="9" t="str">
        <f t="shared" si="47"/>
        <v>0.2%</v>
      </c>
    </row>
    <row r="769" spans="1:6" x14ac:dyDescent="0.25">
      <c r="A769" s="13">
        <f t="shared" si="44"/>
        <v>0.15143866733972741</v>
      </c>
      <c r="B769" s="14">
        <v>1.5143866733972741E-3</v>
      </c>
      <c r="C769" t="s">
        <v>3226</v>
      </c>
      <c r="D769">
        <f t="shared" si="45"/>
        <v>3</v>
      </c>
      <c r="E769" t="str">
        <f t="shared" si="46"/>
        <v xml:space="preserve">(3/1918) </v>
      </c>
      <c r="F769" s="9" t="str">
        <f t="shared" si="47"/>
        <v>0.2%</v>
      </c>
    </row>
    <row r="770" spans="1:6" x14ac:dyDescent="0.25">
      <c r="A770" s="13">
        <f t="shared" si="44"/>
        <v>0.15143866733972741</v>
      </c>
      <c r="B770" s="14">
        <v>1.5143866733972741E-3</v>
      </c>
      <c r="C770" t="s">
        <v>3227</v>
      </c>
      <c r="D770">
        <f t="shared" si="45"/>
        <v>3</v>
      </c>
      <c r="E770" t="str">
        <f t="shared" si="46"/>
        <v xml:space="preserve">(3/1918) </v>
      </c>
      <c r="F770" s="9" t="str">
        <f t="shared" si="47"/>
        <v>0.2%</v>
      </c>
    </row>
    <row r="771" spans="1:6" x14ac:dyDescent="0.25">
      <c r="A771" s="13">
        <f t="shared" ref="A771:A834" si="48">B771*100</f>
        <v>0.15143866733972741</v>
      </c>
      <c r="B771" s="14">
        <v>1.5143866733972741E-3</v>
      </c>
      <c r="C771" t="s">
        <v>3228</v>
      </c>
      <c r="D771">
        <f t="shared" ref="D771:D834" si="49">B771*1981</f>
        <v>3</v>
      </c>
      <c r="E771" t="str">
        <f t="shared" ref="E771:E834" si="50">"("&amp;D771&amp;"/1918) "</f>
        <v xml:space="preserve">(3/1918) </v>
      </c>
      <c r="F771" s="9" t="str">
        <f t="shared" ref="F771:F834" si="51">TEXT(D771/1918, "0.0%")</f>
        <v>0.2%</v>
      </c>
    </row>
    <row r="772" spans="1:6" x14ac:dyDescent="0.25">
      <c r="A772" s="13">
        <f t="shared" si="48"/>
        <v>0.15143866733972741</v>
      </c>
      <c r="B772" s="14">
        <v>1.5143866733972741E-3</v>
      </c>
      <c r="C772" t="s">
        <v>3229</v>
      </c>
      <c r="D772">
        <f t="shared" si="49"/>
        <v>3</v>
      </c>
      <c r="E772" t="str">
        <f t="shared" si="50"/>
        <v xml:space="preserve">(3/1918) </v>
      </c>
      <c r="F772" s="9" t="str">
        <f t="shared" si="51"/>
        <v>0.2%</v>
      </c>
    </row>
    <row r="773" spans="1:6" x14ac:dyDescent="0.25">
      <c r="A773" s="13">
        <f t="shared" si="48"/>
        <v>0.15143866733972741</v>
      </c>
      <c r="B773" s="14">
        <v>1.5143866733972741E-3</v>
      </c>
      <c r="C773" t="s">
        <v>3230</v>
      </c>
      <c r="D773">
        <f t="shared" si="49"/>
        <v>3</v>
      </c>
      <c r="E773" t="str">
        <f t="shared" si="50"/>
        <v xml:space="preserve">(3/1918) </v>
      </c>
      <c r="F773" s="9" t="str">
        <f t="shared" si="51"/>
        <v>0.2%</v>
      </c>
    </row>
    <row r="774" spans="1:6" x14ac:dyDescent="0.25">
      <c r="A774" s="13">
        <f t="shared" si="48"/>
        <v>0.15143866733972741</v>
      </c>
      <c r="B774" s="14">
        <v>1.5143866733972741E-3</v>
      </c>
      <c r="C774" t="s">
        <v>3231</v>
      </c>
      <c r="D774">
        <f t="shared" si="49"/>
        <v>3</v>
      </c>
      <c r="E774" t="str">
        <f t="shared" si="50"/>
        <v xml:space="preserve">(3/1918) </v>
      </c>
      <c r="F774" s="9" t="str">
        <f t="shared" si="51"/>
        <v>0.2%</v>
      </c>
    </row>
    <row r="775" spans="1:6" x14ac:dyDescent="0.25">
      <c r="A775" s="13">
        <f t="shared" si="48"/>
        <v>0.15143866733972741</v>
      </c>
      <c r="B775" s="14">
        <v>1.5143866733972741E-3</v>
      </c>
      <c r="C775" t="s">
        <v>3232</v>
      </c>
      <c r="D775">
        <f t="shared" si="49"/>
        <v>3</v>
      </c>
      <c r="E775" t="str">
        <f t="shared" si="50"/>
        <v xml:space="preserve">(3/1918) </v>
      </c>
      <c r="F775" s="9" t="str">
        <f t="shared" si="51"/>
        <v>0.2%</v>
      </c>
    </row>
    <row r="776" spans="1:6" x14ac:dyDescent="0.25">
      <c r="A776" s="13">
        <f t="shared" si="48"/>
        <v>0.15143866733972741</v>
      </c>
      <c r="B776" s="14">
        <v>1.5143866733972741E-3</v>
      </c>
      <c r="C776" t="s">
        <v>3233</v>
      </c>
      <c r="D776">
        <f t="shared" si="49"/>
        <v>3</v>
      </c>
      <c r="E776" t="str">
        <f t="shared" si="50"/>
        <v xml:space="preserve">(3/1918) </v>
      </c>
      <c r="F776" s="9" t="str">
        <f t="shared" si="51"/>
        <v>0.2%</v>
      </c>
    </row>
    <row r="777" spans="1:6" x14ac:dyDescent="0.25">
      <c r="A777" s="13">
        <f t="shared" si="48"/>
        <v>0.15143866733972741</v>
      </c>
      <c r="B777" s="14">
        <v>1.5143866733972741E-3</v>
      </c>
      <c r="C777" t="s">
        <v>3234</v>
      </c>
      <c r="D777">
        <f t="shared" si="49"/>
        <v>3</v>
      </c>
      <c r="E777" t="str">
        <f t="shared" si="50"/>
        <v xml:space="preserve">(3/1918) </v>
      </c>
      <c r="F777" s="9" t="str">
        <f t="shared" si="51"/>
        <v>0.2%</v>
      </c>
    </row>
    <row r="778" spans="1:6" x14ac:dyDescent="0.25">
      <c r="A778" s="13">
        <f t="shared" si="48"/>
        <v>0.15143866733972741</v>
      </c>
      <c r="B778" s="14">
        <v>1.5143866733972741E-3</v>
      </c>
      <c r="C778" t="s">
        <v>3235</v>
      </c>
      <c r="D778">
        <f t="shared" si="49"/>
        <v>3</v>
      </c>
      <c r="E778" t="str">
        <f t="shared" si="50"/>
        <v xml:space="preserve">(3/1918) </v>
      </c>
      <c r="F778" s="9" t="str">
        <f t="shared" si="51"/>
        <v>0.2%</v>
      </c>
    </row>
    <row r="779" spans="1:6" x14ac:dyDescent="0.25">
      <c r="A779" s="13">
        <f t="shared" si="48"/>
        <v>0.15143866733972741</v>
      </c>
      <c r="B779" s="14">
        <v>1.5143866733972741E-3</v>
      </c>
      <c r="C779" t="s">
        <v>3236</v>
      </c>
      <c r="D779">
        <f t="shared" si="49"/>
        <v>3</v>
      </c>
      <c r="E779" t="str">
        <f t="shared" si="50"/>
        <v xml:space="preserve">(3/1918) </v>
      </c>
      <c r="F779" s="9" t="str">
        <f t="shared" si="51"/>
        <v>0.2%</v>
      </c>
    </row>
    <row r="780" spans="1:6" x14ac:dyDescent="0.25">
      <c r="A780" s="13">
        <f t="shared" si="48"/>
        <v>0.15143866733972741</v>
      </c>
      <c r="B780" s="14">
        <v>1.5143866733972741E-3</v>
      </c>
      <c r="C780" t="s">
        <v>3237</v>
      </c>
      <c r="D780">
        <f t="shared" si="49"/>
        <v>3</v>
      </c>
      <c r="E780" t="str">
        <f t="shared" si="50"/>
        <v xml:space="preserve">(3/1918) </v>
      </c>
      <c r="F780" s="9" t="str">
        <f t="shared" si="51"/>
        <v>0.2%</v>
      </c>
    </row>
    <row r="781" spans="1:6" x14ac:dyDescent="0.25">
      <c r="A781" s="13">
        <f t="shared" si="48"/>
        <v>0.15143866733972741</v>
      </c>
      <c r="B781" s="14">
        <v>1.5143866733972741E-3</v>
      </c>
      <c r="C781" t="s">
        <v>3238</v>
      </c>
      <c r="D781">
        <f t="shared" si="49"/>
        <v>3</v>
      </c>
      <c r="E781" t="str">
        <f t="shared" si="50"/>
        <v xml:space="preserve">(3/1918) </v>
      </c>
      <c r="F781" s="9" t="str">
        <f t="shared" si="51"/>
        <v>0.2%</v>
      </c>
    </row>
    <row r="782" spans="1:6" x14ac:dyDescent="0.25">
      <c r="A782" s="13">
        <f t="shared" si="48"/>
        <v>0.15143866733972741</v>
      </c>
      <c r="B782" s="14">
        <v>1.5143866733972741E-3</v>
      </c>
      <c r="C782" t="s">
        <v>3239</v>
      </c>
      <c r="D782">
        <f t="shared" si="49"/>
        <v>3</v>
      </c>
      <c r="E782" t="str">
        <f t="shared" si="50"/>
        <v xml:space="preserve">(3/1918) </v>
      </c>
      <c r="F782" s="9" t="str">
        <f t="shared" si="51"/>
        <v>0.2%</v>
      </c>
    </row>
    <row r="783" spans="1:6" x14ac:dyDescent="0.25">
      <c r="A783" s="13">
        <f t="shared" si="48"/>
        <v>0.15143866733972741</v>
      </c>
      <c r="B783" s="14">
        <v>1.5143866733972741E-3</v>
      </c>
      <c r="C783" t="s">
        <v>3240</v>
      </c>
      <c r="D783">
        <f t="shared" si="49"/>
        <v>3</v>
      </c>
      <c r="E783" t="str">
        <f t="shared" si="50"/>
        <v xml:space="preserve">(3/1918) </v>
      </c>
      <c r="F783" s="9" t="str">
        <f t="shared" si="51"/>
        <v>0.2%</v>
      </c>
    </row>
    <row r="784" spans="1:6" x14ac:dyDescent="0.25">
      <c r="A784" s="13">
        <f t="shared" si="48"/>
        <v>0.15143866733972741</v>
      </c>
      <c r="B784" s="14">
        <v>1.5143866733972741E-3</v>
      </c>
      <c r="C784" t="s">
        <v>3241</v>
      </c>
      <c r="D784">
        <f t="shared" si="49"/>
        <v>3</v>
      </c>
      <c r="E784" t="str">
        <f t="shared" si="50"/>
        <v xml:space="preserve">(3/1918) </v>
      </c>
      <c r="F784" s="9" t="str">
        <f t="shared" si="51"/>
        <v>0.2%</v>
      </c>
    </row>
    <row r="785" spans="1:6" x14ac:dyDescent="0.25">
      <c r="A785" s="13">
        <f t="shared" si="48"/>
        <v>0.15143866733972741</v>
      </c>
      <c r="B785" s="14">
        <v>1.5143866733972741E-3</v>
      </c>
      <c r="C785" t="s">
        <v>3242</v>
      </c>
      <c r="D785">
        <f t="shared" si="49"/>
        <v>3</v>
      </c>
      <c r="E785" t="str">
        <f t="shared" si="50"/>
        <v xml:space="preserve">(3/1918) </v>
      </c>
      <c r="F785" s="9" t="str">
        <f t="shared" si="51"/>
        <v>0.2%</v>
      </c>
    </row>
    <row r="786" spans="1:6" x14ac:dyDescent="0.25">
      <c r="A786" s="13">
        <f t="shared" si="48"/>
        <v>0.15143866733972741</v>
      </c>
      <c r="B786" s="14">
        <v>1.5143866733972741E-3</v>
      </c>
      <c r="C786" t="s">
        <v>3243</v>
      </c>
      <c r="D786">
        <f t="shared" si="49"/>
        <v>3</v>
      </c>
      <c r="E786" t="str">
        <f t="shared" si="50"/>
        <v xml:space="preserve">(3/1918) </v>
      </c>
      <c r="F786" s="9" t="str">
        <f t="shared" si="51"/>
        <v>0.2%</v>
      </c>
    </row>
    <row r="787" spans="1:6" x14ac:dyDescent="0.25">
      <c r="A787" s="13">
        <f t="shared" si="48"/>
        <v>0.15143866733972741</v>
      </c>
      <c r="B787" s="14">
        <v>1.5143866733972741E-3</v>
      </c>
      <c r="C787" t="s">
        <v>3244</v>
      </c>
      <c r="D787">
        <f t="shared" si="49"/>
        <v>3</v>
      </c>
      <c r="E787" t="str">
        <f t="shared" si="50"/>
        <v xml:space="preserve">(3/1918) </v>
      </c>
      <c r="F787" s="9" t="str">
        <f t="shared" si="51"/>
        <v>0.2%</v>
      </c>
    </row>
    <row r="788" spans="1:6" x14ac:dyDescent="0.25">
      <c r="A788" s="13">
        <f t="shared" si="48"/>
        <v>0.15143866733972741</v>
      </c>
      <c r="B788" s="14">
        <v>1.5143866733972741E-3</v>
      </c>
      <c r="C788" t="s">
        <v>3245</v>
      </c>
      <c r="D788">
        <f t="shared" si="49"/>
        <v>3</v>
      </c>
      <c r="E788" t="str">
        <f t="shared" si="50"/>
        <v xml:space="preserve">(3/1918) </v>
      </c>
      <c r="F788" s="9" t="str">
        <f t="shared" si="51"/>
        <v>0.2%</v>
      </c>
    </row>
    <row r="789" spans="1:6" x14ac:dyDescent="0.25">
      <c r="A789" s="13">
        <f t="shared" si="48"/>
        <v>0.15143866733972741</v>
      </c>
      <c r="B789" s="14">
        <v>1.5143866733972741E-3</v>
      </c>
      <c r="C789" t="s">
        <v>3246</v>
      </c>
      <c r="D789">
        <f t="shared" si="49"/>
        <v>3</v>
      </c>
      <c r="E789" t="str">
        <f t="shared" si="50"/>
        <v xml:space="preserve">(3/1918) </v>
      </c>
      <c r="F789" s="9" t="str">
        <f t="shared" si="51"/>
        <v>0.2%</v>
      </c>
    </row>
    <row r="790" spans="1:6" x14ac:dyDescent="0.25">
      <c r="A790" s="13">
        <f t="shared" si="48"/>
        <v>0.15143866733972741</v>
      </c>
      <c r="B790" s="14">
        <v>1.5143866733972741E-3</v>
      </c>
      <c r="C790" t="s">
        <v>3247</v>
      </c>
      <c r="D790">
        <f t="shared" si="49"/>
        <v>3</v>
      </c>
      <c r="E790" t="str">
        <f t="shared" si="50"/>
        <v xml:space="preserve">(3/1918) </v>
      </c>
      <c r="F790" s="9" t="str">
        <f t="shared" si="51"/>
        <v>0.2%</v>
      </c>
    </row>
    <row r="791" spans="1:6" x14ac:dyDescent="0.25">
      <c r="A791" s="13">
        <f t="shared" si="48"/>
        <v>0.15143866733972741</v>
      </c>
      <c r="B791" s="14">
        <v>1.5143866733972741E-3</v>
      </c>
      <c r="C791" t="s">
        <v>3248</v>
      </c>
      <c r="D791">
        <f t="shared" si="49"/>
        <v>3</v>
      </c>
      <c r="E791" t="str">
        <f t="shared" si="50"/>
        <v xml:space="preserve">(3/1918) </v>
      </c>
      <c r="F791" s="9" t="str">
        <f t="shared" si="51"/>
        <v>0.2%</v>
      </c>
    </row>
    <row r="792" spans="1:6" x14ac:dyDescent="0.25">
      <c r="A792" s="13">
        <f t="shared" si="48"/>
        <v>0.15143866733972741</v>
      </c>
      <c r="B792" s="14">
        <v>1.5143866733972741E-3</v>
      </c>
      <c r="C792" t="s">
        <v>3249</v>
      </c>
      <c r="D792">
        <f t="shared" si="49"/>
        <v>3</v>
      </c>
      <c r="E792" t="str">
        <f t="shared" si="50"/>
        <v xml:space="preserve">(3/1918) </v>
      </c>
      <c r="F792" s="9" t="str">
        <f t="shared" si="51"/>
        <v>0.2%</v>
      </c>
    </row>
    <row r="793" spans="1:6" x14ac:dyDescent="0.25">
      <c r="A793" s="13">
        <f t="shared" si="48"/>
        <v>0.15143866733972741</v>
      </c>
      <c r="B793" s="14">
        <v>1.5143866733972741E-3</v>
      </c>
      <c r="C793" t="s">
        <v>3250</v>
      </c>
      <c r="D793">
        <f t="shared" si="49"/>
        <v>3</v>
      </c>
      <c r="E793" t="str">
        <f t="shared" si="50"/>
        <v xml:space="preserve">(3/1918) </v>
      </c>
      <c r="F793" s="9" t="str">
        <f t="shared" si="51"/>
        <v>0.2%</v>
      </c>
    </row>
    <row r="794" spans="1:6" x14ac:dyDescent="0.25">
      <c r="A794" s="13">
        <f t="shared" si="48"/>
        <v>0.15143866733972741</v>
      </c>
      <c r="B794" s="14">
        <v>1.5143866733972741E-3</v>
      </c>
      <c r="C794" t="s">
        <v>3251</v>
      </c>
      <c r="D794">
        <f t="shared" si="49"/>
        <v>3</v>
      </c>
      <c r="E794" t="str">
        <f t="shared" si="50"/>
        <v xml:space="preserve">(3/1918) </v>
      </c>
      <c r="F794" s="9" t="str">
        <f t="shared" si="51"/>
        <v>0.2%</v>
      </c>
    </row>
    <row r="795" spans="1:6" x14ac:dyDescent="0.25">
      <c r="A795" s="13">
        <f t="shared" si="48"/>
        <v>0.15143866733972741</v>
      </c>
      <c r="B795" s="14">
        <v>1.5143866733972741E-3</v>
      </c>
      <c r="C795" t="s">
        <v>3252</v>
      </c>
      <c r="D795">
        <f t="shared" si="49"/>
        <v>3</v>
      </c>
      <c r="E795" t="str">
        <f t="shared" si="50"/>
        <v xml:space="preserve">(3/1918) </v>
      </c>
      <c r="F795" s="9" t="str">
        <f t="shared" si="51"/>
        <v>0.2%</v>
      </c>
    </row>
    <row r="796" spans="1:6" x14ac:dyDescent="0.25">
      <c r="A796" s="13">
        <f t="shared" si="48"/>
        <v>0.15143866733972741</v>
      </c>
      <c r="B796" s="14">
        <v>1.5143866733972741E-3</v>
      </c>
      <c r="C796" t="s">
        <v>3253</v>
      </c>
      <c r="D796">
        <f t="shared" si="49"/>
        <v>3</v>
      </c>
      <c r="E796" t="str">
        <f t="shared" si="50"/>
        <v xml:space="preserve">(3/1918) </v>
      </c>
      <c r="F796" s="9" t="str">
        <f t="shared" si="51"/>
        <v>0.2%</v>
      </c>
    </row>
    <row r="797" spans="1:6" x14ac:dyDescent="0.25">
      <c r="A797" s="13">
        <f t="shared" si="48"/>
        <v>0.15143866733972741</v>
      </c>
      <c r="B797" s="14">
        <v>1.5143866733972741E-3</v>
      </c>
      <c r="C797" t="s">
        <v>3254</v>
      </c>
      <c r="D797">
        <f t="shared" si="49"/>
        <v>3</v>
      </c>
      <c r="E797" t="str">
        <f t="shared" si="50"/>
        <v xml:space="preserve">(3/1918) </v>
      </c>
      <c r="F797" s="9" t="str">
        <f t="shared" si="51"/>
        <v>0.2%</v>
      </c>
    </row>
    <row r="798" spans="1:6" x14ac:dyDescent="0.25">
      <c r="A798" s="13">
        <f t="shared" si="48"/>
        <v>0.15143866733972741</v>
      </c>
      <c r="B798" s="14">
        <v>1.5143866733972741E-3</v>
      </c>
      <c r="C798" t="s">
        <v>3255</v>
      </c>
      <c r="D798">
        <f t="shared" si="49"/>
        <v>3</v>
      </c>
      <c r="E798" t="str">
        <f t="shared" si="50"/>
        <v xml:space="preserve">(3/1918) </v>
      </c>
      <c r="F798" s="9" t="str">
        <f t="shared" si="51"/>
        <v>0.2%</v>
      </c>
    </row>
    <row r="799" spans="1:6" x14ac:dyDescent="0.25">
      <c r="A799" s="13">
        <f t="shared" si="48"/>
        <v>0.15143866733972741</v>
      </c>
      <c r="B799" s="14">
        <v>1.5143866733972741E-3</v>
      </c>
      <c r="C799" t="s">
        <v>3256</v>
      </c>
      <c r="D799">
        <f t="shared" si="49"/>
        <v>3</v>
      </c>
      <c r="E799" t="str">
        <f t="shared" si="50"/>
        <v xml:space="preserve">(3/1918) </v>
      </c>
      <c r="F799" s="9" t="str">
        <f t="shared" si="51"/>
        <v>0.2%</v>
      </c>
    </row>
    <row r="800" spans="1:6" x14ac:dyDescent="0.25">
      <c r="A800" s="13">
        <f t="shared" si="48"/>
        <v>0.15143866733972741</v>
      </c>
      <c r="B800" s="14">
        <v>1.5143866733972741E-3</v>
      </c>
      <c r="C800" t="s">
        <v>3257</v>
      </c>
      <c r="D800">
        <f t="shared" si="49"/>
        <v>3</v>
      </c>
      <c r="E800" t="str">
        <f t="shared" si="50"/>
        <v xml:space="preserve">(3/1918) </v>
      </c>
      <c r="F800" s="9" t="str">
        <f t="shared" si="51"/>
        <v>0.2%</v>
      </c>
    </row>
    <row r="801" spans="1:6" x14ac:dyDescent="0.25">
      <c r="A801" s="13">
        <f t="shared" si="48"/>
        <v>0.15143866733972741</v>
      </c>
      <c r="B801" s="14">
        <v>1.5143866733972741E-3</v>
      </c>
      <c r="C801" t="s">
        <v>3258</v>
      </c>
      <c r="D801">
        <f t="shared" si="49"/>
        <v>3</v>
      </c>
      <c r="E801" t="str">
        <f t="shared" si="50"/>
        <v xml:space="preserve">(3/1918) </v>
      </c>
      <c r="F801" s="9" t="str">
        <f t="shared" si="51"/>
        <v>0.2%</v>
      </c>
    </row>
    <row r="802" spans="1:6" x14ac:dyDescent="0.25">
      <c r="A802" s="13">
        <f t="shared" si="48"/>
        <v>0.15143866733972741</v>
      </c>
      <c r="B802" s="14">
        <v>1.5143866733972741E-3</v>
      </c>
      <c r="C802" t="s">
        <v>3259</v>
      </c>
      <c r="D802">
        <f t="shared" si="49"/>
        <v>3</v>
      </c>
      <c r="E802" t="str">
        <f t="shared" si="50"/>
        <v xml:space="preserve">(3/1918) </v>
      </c>
      <c r="F802" s="9" t="str">
        <f t="shared" si="51"/>
        <v>0.2%</v>
      </c>
    </row>
    <row r="803" spans="1:6" x14ac:dyDescent="0.25">
      <c r="A803" s="13">
        <f t="shared" si="48"/>
        <v>0.15143866733972741</v>
      </c>
      <c r="B803" s="14">
        <v>1.5143866733972741E-3</v>
      </c>
      <c r="C803" t="s">
        <v>3260</v>
      </c>
      <c r="D803">
        <f t="shared" si="49"/>
        <v>3</v>
      </c>
      <c r="E803" t="str">
        <f t="shared" si="50"/>
        <v xml:space="preserve">(3/1918) </v>
      </c>
      <c r="F803" s="9" t="str">
        <f t="shared" si="51"/>
        <v>0.2%</v>
      </c>
    </row>
    <row r="804" spans="1:6" x14ac:dyDescent="0.25">
      <c r="A804" s="13">
        <f t="shared" si="48"/>
        <v>0.15143866733972741</v>
      </c>
      <c r="B804" s="14">
        <v>1.5143866733972741E-3</v>
      </c>
      <c r="C804" t="s">
        <v>3261</v>
      </c>
      <c r="D804">
        <f t="shared" si="49"/>
        <v>3</v>
      </c>
      <c r="E804" t="str">
        <f t="shared" si="50"/>
        <v xml:space="preserve">(3/1918) </v>
      </c>
      <c r="F804" s="9" t="str">
        <f t="shared" si="51"/>
        <v>0.2%</v>
      </c>
    </row>
    <row r="805" spans="1:6" x14ac:dyDescent="0.25">
      <c r="A805" s="13">
        <f t="shared" si="48"/>
        <v>0.15143866733972741</v>
      </c>
      <c r="B805" s="14">
        <v>1.5143866733972741E-3</v>
      </c>
      <c r="C805" t="s">
        <v>3262</v>
      </c>
      <c r="D805">
        <f t="shared" si="49"/>
        <v>3</v>
      </c>
      <c r="E805" t="str">
        <f t="shared" si="50"/>
        <v xml:space="preserve">(3/1918) </v>
      </c>
      <c r="F805" s="9" t="str">
        <f t="shared" si="51"/>
        <v>0.2%</v>
      </c>
    </row>
    <row r="806" spans="1:6" x14ac:dyDescent="0.25">
      <c r="A806" s="13">
        <f t="shared" si="48"/>
        <v>0.15143866733972741</v>
      </c>
      <c r="B806" s="14">
        <v>1.5143866733972741E-3</v>
      </c>
      <c r="C806" t="s">
        <v>3263</v>
      </c>
      <c r="D806">
        <f t="shared" si="49"/>
        <v>3</v>
      </c>
      <c r="E806" t="str">
        <f t="shared" si="50"/>
        <v xml:space="preserve">(3/1918) </v>
      </c>
      <c r="F806" s="9" t="str">
        <f t="shared" si="51"/>
        <v>0.2%</v>
      </c>
    </row>
    <row r="807" spans="1:6" x14ac:dyDescent="0.25">
      <c r="A807" s="13">
        <f t="shared" si="48"/>
        <v>0.15143866733972741</v>
      </c>
      <c r="B807" s="14">
        <v>1.5143866733972741E-3</v>
      </c>
      <c r="C807" t="s">
        <v>3264</v>
      </c>
      <c r="D807">
        <f t="shared" si="49"/>
        <v>3</v>
      </c>
      <c r="E807" t="str">
        <f t="shared" si="50"/>
        <v xml:space="preserve">(3/1918) </v>
      </c>
      <c r="F807" s="9" t="str">
        <f t="shared" si="51"/>
        <v>0.2%</v>
      </c>
    </row>
    <row r="808" spans="1:6" x14ac:dyDescent="0.25">
      <c r="A808" s="13">
        <f t="shared" si="48"/>
        <v>0.15143866733972741</v>
      </c>
      <c r="B808" s="14">
        <v>1.5143866733972741E-3</v>
      </c>
      <c r="C808" t="s">
        <v>3265</v>
      </c>
      <c r="D808">
        <f t="shared" si="49"/>
        <v>3</v>
      </c>
      <c r="E808" t="str">
        <f t="shared" si="50"/>
        <v xml:space="preserve">(3/1918) </v>
      </c>
      <c r="F808" s="9" t="str">
        <f t="shared" si="51"/>
        <v>0.2%</v>
      </c>
    </row>
    <row r="809" spans="1:6" x14ac:dyDescent="0.25">
      <c r="A809" s="13">
        <f t="shared" si="48"/>
        <v>0.15143866733972741</v>
      </c>
      <c r="B809" s="14">
        <v>1.5143866733972741E-3</v>
      </c>
      <c r="C809" t="s">
        <v>3266</v>
      </c>
      <c r="D809">
        <f t="shared" si="49"/>
        <v>3</v>
      </c>
      <c r="E809" t="str">
        <f t="shared" si="50"/>
        <v xml:space="preserve">(3/1918) </v>
      </c>
      <c r="F809" s="9" t="str">
        <f t="shared" si="51"/>
        <v>0.2%</v>
      </c>
    </row>
    <row r="810" spans="1:6" x14ac:dyDescent="0.25">
      <c r="A810" s="13">
        <f t="shared" si="48"/>
        <v>0.15143866733972741</v>
      </c>
      <c r="B810" s="14">
        <v>1.5143866733972741E-3</v>
      </c>
      <c r="C810" t="s">
        <v>3267</v>
      </c>
      <c r="D810">
        <f t="shared" si="49"/>
        <v>3</v>
      </c>
      <c r="E810" t="str">
        <f t="shared" si="50"/>
        <v xml:space="preserve">(3/1918) </v>
      </c>
      <c r="F810" s="9" t="str">
        <f t="shared" si="51"/>
        <v>0.2%</v>
      </c>
    </row>
    <row r="811" spans="1:6" x14ac:dyDescent="0.25">
      <c r="A811" s="13">
        <f t="shared" si="48"/>
        <v>0.15143866733972741</v>
      </c>
      <c r="B811" s="14">
        <v>1.5143866733972741E-3</v>
      </c>
      <c r="C811" t="s">
        <v>3268</v>
      </c>
      <c r="D811">
        <f t="shared" si="49"/>
        <v>3</v>
      </c>
      <c r="E811" t="str">
        <f t="shared" si="50"/>
        <v xml:space="preserve">(3/1918) </v>
      </c>
      <c r="F811" s="9" t="str">
        <f t="shared" si="51"/>
        <v>0.2%</v>
      </c>
    </row>
    <row r="812" spans="1:6" x14ac:dyDescent="0.25">
      <c r="A812" s="13">
        <f t="shared" si="48"/>
        <v>0.15143866733972741</v>
      </c>
      <c r="B812" s="14">
        <v>1.5143866733972741E-3</v>
      </c>
      <c r="C812" t="s">
        <v>3269</v>
      </c>
      <c r="D812">
        <f t="shared" si="49"/>
        <v>3</v>
      </c>
      <c r="E812" t="str">
        <f t="shared" si="50"/>
        <v xml:space="preserve">(3/1918) </v>
      </c>
      <c r="F812" s="9" t="str">
        <f t="shared" si="51"/>
        <v>0.2%</v>
      </c>
    </row>
    <row r="813" spans="1:6" x14ac:dyDescent="0.25">
      <c r="A813" s="13">
        <f t="shared" si="48"/>
        <v>0.15143866733972741</v>
      </c>
      <c r="B813" s="14">
        <v>1.5143866733972741E-3</v>
      </c>
      <c r="C813" t="s">
        <v>3270</v>
      </c>
      <c r="D813">
        <f t="shared" si="49"/>
        <v>3</v>
      </c>
      <c r="E813" t="str">
        <f t="shared" si="50"/>
        <v xml:space="preserve">(3/1918) </v>
      </c>
      <c r="F813" s="9" t="str">
        <f t="shared" si="51"/>
        <v>0.2%</v>
      </c>
    </row>
    <row r="814" spans="1:6" x14ac:dyDescent="0.25">
      <c r="A814" s="13">
        <f t="shared" si="48"/>
        <v>0.15143866733972741</v>
      </c>
      <c r="B814" s="14">
        <v>1.5143866733972741E-3</v>
      </c>
      <c r="C814" t="s">
        <v>3271</v>
      </c>
      <c r="D814">
        <f t="shared" si="49"/>
        <v>3</v>
      </c>
      <c r="E814" t="str">
        <f t="shared" si="50"/>
        <v xml:space="preserve">(3/1918) </v>
      </c>
      <c r="F814" s="9" t="str">
        <f t="shared" si="51"/>
        <v>0.2%</v>
      </c>
    </row>
    <row r="815" spans="1:6" x14ac:dyDescent="0.25">
      <c r="A815" s="13">
        <f t="shared" si="48"/>
        <v>0.15143866733972741</v>
      </c>
      <c r="B815" s="14">
        <v>1.5143866733972741E-3</v>
      </c>
      <c r="C815" t="s">
        <v>3272</v>
      </c>
      <c r="D815">
        <f t="shared" si="49"/>
        <v>3</v>
      </c>
      <c r="E815" t="str">
        <f t="shared" si="50"/>
        <v xml:space="preserve">(3/1918) </v>
      </c>
      <c r="F815" s="9" t="str">
        <f t="shared" si="51"/>
        <v>0.2%</v>
      </c>
    </row>
    <row r="816" spans="1:6" x14ac:dyDescent="0.25">
      <c r="A816" s="13">
        <f t="shared" si="48"/>
        <v>0.15143866733972741</v>
      </c>
      <c r="B816" s="14">
        <v>1.5143866733972741E-3</v>
      </c>
      <c r="C816" t="s">
        <v>3273</v>
      </c>
      <c r="D816">
        <f t="shared" si="49"/>
        <v>3</v>
      </c>
      <c r="E816" t="str">
        <f t="shared" si="50"/>
        <v xml:space="preserve">(3/1918) </v>
      </c>
      <c r="F816" s="9" t="str">
        <f t="shared" si="51"/>
        <v>0.2%</v>
      </c>
    </row>
    <row r="817" spans="1:6" x14ac:dyDescent="0.25">
      <c r="A817" s="13">
        <f t="shared" si="48"/>
        <v>0.15143866733972741</v>
      </c>
      <c r="B817" s="14">
        <v>1.5143866733972741E-3</v>
      </c>
      <c r="C817" t="s">
        <v>3274</v>
      </c>
      <c r="D817">
        <f t="shared" si="49"/>
        <v>3</v>
      </c>
      <c r="E817" t="str">
        <f t="shared" si="50"/>
        <v xml:space="preserve">(3/1918) </v>
      </c>
      <c r="F817" s="9" t="str">
        <f t="shared" si="51"/>
        <v>0.2%</v>
      </c>
    </row>
    <row r="818" spans="1:6" x14ac:dyDescent="0.25">
      <c r="A818" s="13">
        <f t="shared" si="48"/>
        <v>0.15143866733972741</v>
      </c>
      <c r="B818" s="14">
        <v>1.5143866733972741E-3</v>
      </c>
      <c r="C818" t="s">
        <v>3275</v>
      </c>
      <c r="D818">
        <f t="shared" si="49"/>
        <v>3</v>
      </c>
      <c r="E818" t="str">
        <f t="shared" si="50"/>
        <v xml:space="preserve">(3/1918) </v>
      </c>
      <c r="F818" s="9" t="str">
        <f t="shared" si="51"/>
        <v>0.2%</v>
      </c>
    </row>
    <row r="819" spans="1:6" x14ac:dyDescent="0.25">
      <c r="A819" s="13">
        <f t="shared" si="48"/>
        <v>0.15143866733972741</v>
      </c>
      <c r="B819" s="14">
        <v>1.5143866733972741E-3</v>
      </c>
      <c r="C819" t="s">
        <v>3276</v>
      </c>
      <c r="D819">
        <f t="shared" si="49"/>
        <v>3</v>
      </c>
      <c r="E819" t="str">
        <f t="shared" si="50"/>
        <v xml:space="preserve">(3/1918) </v>
      </c>
      <c r="F819" s="9" t="str">
        <f t="shared" si="51"/>
        <v>0.2%</v>
      </c>
    </row>
    <row r="820" spans="1:6" x14ac:dyDescent="0.25">
      <c r="A820" s="13">
        <f t="shared" si="48"/>
        <v>0.15143866733972741</v>
      </c>
      <c r="B820" s="14">
        <v>1.5143866733972741E-3</v>
      </c>
      <c r="C820" t="s">
        <v>3277</v>
      </c>
      <c r="D820">
        <f t="shared" si="49"/>
        <v>3</v>
      </c>
      <c r="E820" t="str">
        <f t="shared" si="50"/>
        <v xml:space="preserve">(3/1918) </v>
      </c>
      <c r="F820" s="9" t="str">
        <f t="shared" si="51"/>
        <v>0.2%</v>
      </c>
    </row>
    <row r="821" spans="1:6" x14ac:dyDescent="0.25">
      <c r="A821" s="13">
        <f t="shared" si="48"/>
        <v>0.15143866733972741</v>
      </c>
      <c r="B821" s="14">
        <v>1.5143866733972741E-3</v>
      </c>
      <c r="C821" t="s">
        <v>3278</v>
      </c>
      <c r="D821">
        <f t="shared" si="49"/>
        <v>3</v>
      </c>
      <c r="E821" t="str">
        <f t="shared" si="50"/>
        <v xml:space="preserve">(3/1918) </v>
      </c>
      <c r="F821" s="9" t="str">
        <f t="shared" si="51"/>
        <v>0.2%</v>
      </c>
    </row>
    <row r="822" spans="1:6" x14ac:dyDescent="0.25">
      <c r="A822" s="13">
        <f t="shared" si="48"/>
        <v>0.15143866733972741</v>
      </c>
      <c r="B822" s="14">
        <v>1.5143866733972741E-3</v>
      </c>
      <c r="C822" t="s">
        <v>3279</v>
      </c>
      <c r="D822">
        <f t="shared" si="49"/>
        <v>3</v>
      </c>
      <c r="E822" t="str">
        <f t="shared" si="50"/>
        <v xml:space="preserve">(3/1918) </v>
      </c>
      <c r="F822" s="9" t="str">
        <f t="shared" si="51"/>
        <v>0.2%</v>
      </c>
    </row>
    <row r="823" spans="1:6" x14ac:dyDescent="0.25">
      <c r="A823" s="13">
        <f t="shared" si="48"/>
        <v>0.15143866733972741</v>
      </c>
      <c r="B823" s="14">
        <v>1.5143866733972741E-3</v>
      </c>
      <c r="C823" t="s">
        <v>3280</v>
      </c>
      <c r="D823">
        <f t="shared" si="49"/>
        <v>3</v>
      </c>
      <c r="E823" t="str">
        <f t="shared" si="50"/>
        <v xml:space="preserve">(3/1918) </v>
      </c>
      <c r="F823" s="9" t="str">
        <f t="shared" si="51"/>
        <v>0.2%</v>
      </c>
    </row>
    <row r="824" spans="1:6" x14ac:dyDescent="0.25">
      <c r="A824" s="13">
        <f t="shared" si="48"/>
        <v>0.15143866733972741</v>
      </c>
      <c r="B824" s="14">
        <v>1.5143866733972741E-3</v>
      </c>
      <c r="C824" t="s">
        <v>3281</v>
      </c>
      <c r="D824">
        <f t="shared" si="49"/>
        <v>3</v>
      </c>
      <c r="E824" t="str">
        <f t="shared" si="50"/>
        <v xml:space="preserve">(3/1918) </v>
      </c>
      <c r="F824" s="9" t="str">
        <f t="shared" si="51"/>
        <v>0.2%</v>
      </c>
    </row>
    <row r="825" spans="1:6" x14ac:dyDescent="0.25">
      <c r="A825" s="13">
        <f t="shared" si="48"/>
        <v>0.15143866733972741</v>
      </c>
      <c r="B825" s="14">
        <v>1.5143866733972741E-3</v>
      </c>
      <c r="C825" t="s">
        <v>3282</v>
      </c>
      <c r="D825">
        <f t="shared" si="49"/>
        <v>3</v>
      </c>
      <c r="E825" t="str">
        <f t="shared" si="50"/>
        <v xml:space="preserve">(3/1918) </v>
      </c>
      <c r="F825" s="9" t="str">
        <f t="shared" si="51"/>
        <v>0.2%</v>
      </c>
    </row>
    <row r="826" spans="1:6" x14ac:dyDescent="0.25">
      <c r="A826" s="13">
        <f t="shared" si="48"/>
        <v>0.15143866733972741</v>
      </c>
      <c r="B826" s="14">
        <v>1.5143866733972741E-3</v>
      </c>
      <c r="C826" t="s">
        <v>3283</v>
      </c>
      <c r="D826">
        <f t="shared" si="49"/>
        <v>3</v>
      </c>
      <c r="E826" t="str">
        <f t="shared" si="50"/>
        <v xml:space="preserve">(3/1918) </v>
      </c>
      <c r="F826" s="9" t="str">
        <f t="shared" si="51"/>
        <v>0.2%</v>
      </c>
    </row>
    <row r="827" spans="1:6" x14ac:dyDescent="0.25">
      <c r="A827" s="13">
        <f t="shared" si="48"/>
        <v>0.15143866733972741</v>
      </c>
      <c r="B827" s="14">
        <v>1.5143866733972741E-3</v>
      </c>
      <c r="C827" t="s">
        <v>3284</v>
      </c>
      <c r="D827">
        <f t="shared" si="49"/>
        <v>3</v>
      </c>
      <c r="E827" t="str">
        <f t="shared" si="50"/>
        <v xml:space="preserve">(3/1918) </v>
      </c>
      <c r="F827" s="9" t="str">
        <f t="shared" si="51"/>
        <v>0.2%</v>
      </c>
    </row>
    <row r="828" spans="1:6" x14ac:dyDescent="0.25">
      <c r="A828" s="13">
        <f t="shared" si="48"/>
        <v>0.15143866733972741</v>
      </c>
      <c r="B828" s="14">
        <v>1.5143866733972741E-3</v>
      </c>
      <c r="C828" t="s">
        <v>3285</v>
      </c>
      <c r="D828">
        <f t="shared" si="49"/>
        <v>3</v>
      </c>
      <c r="E828" t="str">
        <f t="shared" si="50"/>
        <v xml:space="preserve">(3/1918) </v>
      </c>
      <c r="F828" s="9" t="str">
        <f t="shared" si="51"/>
        <v>0.2%</v>
      </c>
    </row>
    <row r="829" spans="1:6" x14ac:dyDescent="0.25">
      <c r="A829" s="13">
        <f t="shared" si="48"/>
        <v>0.15143866733972741</v>
      </c>
      <c r="B829" s="14">
        <v>1.5143866733972741E-3</v>
      </c>
      <c r="C829" t="s">
        <v>3286</v>
      </c>
      <c r="D829">
        <f t="shared" si="49"/>
        <v>3</v>
      </c>
      <c r="E829" t="str">
        <f t="shared" si="50"/>
        <v xml:space="preserve">(3/1918) </v>
      </c>
      <c r="F829" s="9" t="str">
        <f t="shared" si="51"/>
        <v>0.2%</v>
      </c>
    </row>
    <row r="830" spans="1:6" x14ac:dyDescent="0.25">
      <c r="A830" s="13">
        <f t="shared" si="48"/>
        <v>0.15143866733972741</v>
      </c>
      <c r="B830" s="14">
        <v>1.5143866733972741E-3</v>
      </c>
      <c r="C830" t="s">
        <v>3287</v>
      </c>
      <c r="D830">
        <f t="shared" si="49"/>
        <v>3</v>
      </c>
      <c r="E830" t="str">
        <f t="shared" si="50"/>
        <v xml:space="preserve">(3/1918) </v>
      </c>
      <c r="F830" s="9" t="str">
        <f t="shared" si="51"/>
        <v>0.2%</v>
      </c>
    </row>
    <row r="831" spans="1:6" x14ac:dyDescent="0.25">
      <c r="A831" s="13">
        <f t="shared" si="48"/>
        <v>0.15143866733972741</v>
      </c>
      <c r="B831" s="14">
        <v>1.5143866733972741E-3</v>
      </c>
      <c r="C831" t="s">
        <v>3288</v>
      </c>
      <c r="D831">
        <f t="shared" si="49"/>
        <v>3</v>
      </c>
      <c r="E831" t="str">
        <f t="shared" si="50"/>
        <v xml:space="preserve">(3/1918) </v>
      </c>
      <c r="F831" s="9" t="str">
        <f t="shared" si="51"/>
        <v>0.2%</v>
      </c>
    </row>
    <row r="832" spans="1:6" x14ac:dyDescent="0.25">
      <c r="A832" s="13">
        <f t="shared" si="48"/>
        <v>0.15143866733972741</v>
      </c>
      <c r="B832" s="14">
        <v>1.5143866733972741E-3</v>
      </c>
      <c r="C832" t="s">
        <v>3289</v>
      </c>
      <c r="D832">
        <f t="shared" si="49"/>
        <v>3</v>
      </c>
      <c r="E832" t="str">
        <f t="shared" si="50"/>
        <v xml:space="preserve">(3/1918) </v>
      </c>
      <c r="F832" s="9" t="str">
        <f t="shared" si="51"/>
        <v>0.2%</v>
      </c>
    </row>
    <row r="833" spans="1:6" x14ac:dyDescent="0.25">
      <c r="A833" s="13">
        <f t="shared" si="48"/>
        <v>0.15143866733972741</v>
      </c>
      <c r="B833" s="14">
        <v>1.5143866733972741E-3</v>
      </c>
      <c r="C833" t="s">
        <v>3290</v>
      </c>
      <c r="D833">
        <f t="shared" si="49"/>
        <v>3</v>
      </c>
      <c r="E833" t="str">
        <f t="shared" si="50"/>
        <v xml:space="preserve">(3/1918) </v>
      </c>
      <c r="F833" s="9" t="str">
        <f t="shared" si="51"/>
        <v>0.2%</v>
      </c>
    </row>
    <row r="834" spans="1:6" x14ac:dyDescent="0.25">
      <c r="A834" s="13">
        <f t="shared" si="48"/>
        <v>0.15143866733972741</v>
      </c>
      <c r="B834" s="14">
        <v>1.5143866733972741E-3</v>
      </c>
      <c r="C834" t="s">
        <v>3291</v>
      </c>
      <c r="D834">
        <f t="shared" si="49"/>
        <v>3</v>
      </c>
      <c r="E834" t="str">
        <f t="shared" si="50"/>
        <v xml:space="preserve">(3/1918) </v>
      </c>
      <c r="F834" s="9" t="str">
        <f t="shared" si="51"/>
        <v>0.2%</v>
      </c>
    </row>
    <row r="835" spans="1:6" x14ac:dyDescent="0.25">
      <c r="A835" s="13">
        <f t="shared" ref="A835:A898" si="52">B835*100</f>
        <v>0.15143866733972741</v>
      </c>
      <c r="B835" s="14">
        <v>1.5143866733972741E-3</v>
      </c>
      <c r="C835" t="s">
        <v>3292</v>
      </c>
      <c r="D835">
        <f t="shared" ref="D835:D898" si="53">B835*1981</f>
        <v>3</v>
      </c>
      <c r="E835" t="str">
        <f t="shared" ref="E835:E898" si="54">"("&amp;D835&amp;"/1918) "</f>
        <v xml:space="preserve">(3/1918) </v>
      </c>
      <c r="F835" s="9" t="str">
        <f t="shared" ref="F835:F898" si="55">TEXT(D835/1918, "0.0%")</f>
        <v>0.2%</v>
      </c>
    </row>
    <row r="836" spans="1:6" x14ac:dyDescent="0.25">
      <c r="A836" s="13">
        <f t="shared" si="52"/>
        <v>0.15143866733972741</v>
      </c>
      <c r="B836" s="14">
        <v>1.5143866733972741E-3</v>
      </c>
      <c r="C836" t="s">
        <v>3293</v>
      </c>
      <c r="D836">
        <f t="shared" si="53"/>
        <v>3</v>
      </c>
      <c r="E836" t="str">
        <f t="shared" si="54"/>
        <v xml:space="preserve">(3/1918) </v>
      </c>
      <c r="F836" s="9" t="str">
        <f t="shared" si="55"/>
        <v>0.2%</v>
      </c>
    </row>
    <row r="837" spans="1:6" x14ac:dyDescent="0.25">
      <c r="A837" s="13">
        <f t="shared" si="52"/>
        <v>0.15143866733972741</v>
      </c>
      <c r="B837" s="14">
        <v>1.5143866733972741E-3</v>
      </c>
      <c r="C837" t="s">
        <v>3294</v>
      </c>
      <c r="D837">
        <f t="shared" si="53"/>
        <v>3</v>
      </c>
      <c r="E837" t="str">
        <f t="shared" si="54"/>
        <v xml:space="preserve">(3/1918) </v>
      </c>
      <c r="F837" s="9" t="str">
        <f t="shared" si="55"/>
        <v>0.2%</v>
      </c>
    </row>
    <row r="838" spans="1:6" x14ac:dyDescent="0.25">
      <c r="A838" s="13">
        <f t="shared" si="52"/>
        <v>0.15143866733972741</v>
      </c>
      <c r="B838" s="14">
        <v>1.5143866733972741E-3</v>
      </c>
      <c r="C838" t="s">
        <v>3295</v>
      </c>
      <c r="D838">
        <f t="shared" si="53"/>
        <v>3</v>
      </c>
      <c r="E838" t="str">
        <f t="shared" si="54"/>
        <v xml:space="preserve">(3/1918) </v>
      </c>
      <c r="F838" s="9" t="str">
        <f t="shared" si="55"/>
        <v>0.2%</v>
      </c>
    </row>
    <row r="839" spans="1:6" x14ac:dyDescent="0.25">
      <c r="A839" s="13">
        <f t="shared" si="52"/>
        <v>0.15143866733972741</v>
      </c>
      <c r="B839" s="14">
        <v>1.5143866733972741E-3</v>
      </c>
      <c r="C839" t="s">
        <v>3296</v>
      </c>
      <c r="D839">
        <f t="shared" si="53"/>
        <v>3</v>
      </c>
      <c r="E839" t="str">
        <f t="shared" si="54"/>
        <v xml:space="preserve">(3/1918) </v>
      </c>
      <c r="F839" s="9" t="str">
        <f t="shared" si="55"/>
        <v>0.2%</v>
      </c>
    </row>
    <row r="840" spans="1:6" x14ac:dyDescent="0.25">
      <c r="A840" s="13">
        <f t="shared" si="52"/>
        <v>0.15143866733972741</v>
      </c>
      <c r="B840" s="14">
        <v>1.5143866733972741E-3</v>
      </c>
      <c r="C840" t="s">
        <v>3297</v>
      </c>
      <c r="D840">
        <f t="shared" si="53"/>
        <v>3</v>
      </c>
      <c r="E840" t="str">
        <f t="shared" si="54"/>
        <v xml:space="preserve">(3/1918) </v>
      </c>
      <c r="F840" s="9" t="str">
        <f t="shared" si="55"/>
        <v>0.2%</v>
      </c>
    </row>
    <row r="841" spans="1:6" x14ac:dyDescent="0.25">
      <c r="A841" s="13">
        <f t="shared" si="52"/>
        <v>0.15143866733972741</v>
      </c>
      <c r="B841" s="14">
        <v>1.5143866733972741E-3</v>
      </c>
      <c r="C841" t="s">
        <v>3298</v>
      </c>
      <c r="D841">
        <f t="shared" si="53"/>
        <v>3</v>
      </c>
      <c r="E841" t="str">
        <f t="shared" si="54"/>
        <v xml:space="preserve">(3/1918) </v>
      </c>
      <c r="F841" s="9" t="str">
        <f t="shared" si="55"/>
        <v>0.2%</v>
      </c>
    </row>
    <row r="842" spans="1:6" x14ac:dyDescent="0.25">
      <c r="A842" s="13">
        <f t="shared" si="52"/>
        <v>0.15143866733972741</v>
      </c>
      <c r="B842" s="14">
        <v>1.5143866733972741E-3</v>
      </c>
      <c r="C842" t="s">
        <v>3299</v>
      </c>
      <c r="D842">
        <f t="shared" si="53"/>
        <v>3</v>
      </c>
      <c r="E842" t="str">
        <f t="shared" si="54"/>
        <v xml:space="preserve">(3/1918) </v>
      </c>
      <c r="F842" s="9" t="str">
        <f t="shared" si="55"/>
        <v>0.2%</v>
      </c>
    </row>
    <row r="843" spans="1:6" x14ac:dyDescent="0.25">
      <c r="A843" s="13">
        <f t="shared" si="52"/>
        <v>0.15143866733972741</v>
      </c>
      <c r="B843" s="14">
        <v>1.5143866733972741E-3</v>
      </c>
      <c r="C843" t="s">
        <v>3300</v>
      </c>
      <c r="D843">
        <f t="shared" si="53"/>
        <v>3</v>
      </c>
      <c r="E843" t="str">
        <f t="shared" si="54"/>
        <v xml:space="preserve">(3/1918) </v>
      </c>
      <c r="F843" s="9" t="str">
        <f t="shared" si="55"/>
        <v>0.2%</v>
      </c>
    </row>
    <row r="844" spans="1:6" x14ac:dyDescent="0.25">
      <c r="A844" s="13">
        <f t="shared" si="52"/>
        <v>0.15143866733972741</v>
      </c>
      <c r="B844" s="14">
        <v>1.5143866733972741E-3</v>
      </c>
      <c r="C844" t="s">
        <v>3301</v>
      </c>
      <c r="D844">
        <f t="shared" si="53"/>
        <v>3</v>
      </c>
      <c r="E844" t="str">
        <f t="shared" si="54"/>
        <v xml:space="preserve">(3/1918) </v>
      </c>
      <c r="F844" s="9" t="str">
        <f t="shared" si="55"/>
        <v>0.2%</v>
      </c>
    </row>
    <row r="845" spans="1:6" x14ac:dyDescent="0.25">
      <c r="A845" s="13">
        <f t="shared" si="52"/>
        <v>0.15143866733972741</v>
      </c>
      <c r="B845" s="14">
        <v>1.5143866733972741E-3</v>
      </c>
      <c r="C845" t="s">
        <v>3302</v>
      </c>
      <c r="D845">
        <f t="shared" si="53"/>
        <v>3</v>
      </c>
      <c r="E845" t="str">
        <f t="shared" si="54"/>
        <v xml:space="preserve">(3/1918) </v>
      </c>
      <c r="F845" s="9" t="str">
        <f t="shared" si="55"/>
        <v>0.2%</v>
      </c>
    </row>
    <row r="846" spans="1:6" x14ac:dyDescent="0.25">
      <c r="A846" s="13">
        <f t="shared" si="52"/>
        <v>0.15143866733972741</v>
      </c>
      <c r="B846" s="14">
        <v>1.5143866733972741E-3</v>
      </c>
      <c r="C846" t="s">
        <v>3303</v>
      </c>
      <c r="D846">
        <f t="shared" si="53"/>
        <v>3</v>
      </c>
      <c r="E846" t="str">
        <f t="shared" si="54"/>
        <v xml:space="preserve">(3/1918) </v>
      </c>
      <c r="F846" s="9" t="str">
        <f t="shared" si="55"/>
        <v>0.2%</v>
      </c>
    </row>
    <row r="847" spans="1:6" x14ac:dyDescent="0.25">
      <c r="A847" s="13">
        <f t="shared" si="52"/>
        <v>0.15143866733972741</v>
      </c>
      <c r="B847" s="14">
        <v>1.5143866733972741E-3</v>
      </c>
      <c r="C847" t="s">
        <v>3304</v>
      </c>
      <c r="D847">
        <f t="shared" si="53"/>
        <v>3</v>
      </c>
      <c r="E847" t="str">
        <f t="shared" si="54"/>
        <v xml:space="preserve">(3/1918) </v>
      </c>
      <c r="F847" s="9" t="str">
        <f t="shared" si="55"/>
        <v>0.2%</v>
      </c>
    </row>
    <row r="848" spans="1:6" x14ac:dyDescent="0.25">
      <c r="A848" s="13">
        <f t="shared" si="52"/>
        <v>0.10095911155981829</v>
      </c>
      <c r="B848" s="14">
        <v>1.0095911155981829E-3</v>
      </c>
      <c r="C848" t="s">
        <v>3305</v>
      </c>
      <c r="D848">
        <f t="shared" si="53"/>
        <v>2.0000000000000004</v>
      </c>
      <c r="E848" t="str">
        <f t="shared" si="54"/>
        <v xml:space="preserve">(2/1918) </v>
      </c>
      <c r="F848" s="9" t="str">
        <f t="shared" si="55"/>
        <v>0.1%</v>
      </c>
    </row>
    <row r="849" spans="1:6" x14ac:dyDescent="0.25">
      <c r="A849" s="13">
        <f t="shared" si="52"/>
        <v>0.10095911155981829</v>
      </c>
      <c r="B849" s="14">
        <v>1.0095911155981829E-3</v>
      </c>
      <c r="C849" t="s">
        <v>3306</v>
      </c>
      <c r="D849">
        <f t="shared" si="53"/>
        <v>2.0000000000000004</v>
      </c>
      <c r="E849" t="str">
        <f t="shared" si="54"/>
        <v xml:space="preserve">(2/1918) </v>
      </c>
      <c r="F849" s="9" t="str">
        <f t="shared" si="55"/>
        <v>0.1%</v>
      </c>
    </row>
    <row r="850" spans="1:6" x14ac:dyDescent="0.25">
      <c r="A850" s="13">
        <f t="shared" si="52"/>
        <v>0.10095911155981829</v>
      </c>
      <c r="B850" s="14">
        <v>1.0095911155981829E-3</v>
      </c>
      <c r="C850" t="s">
        <v>3307</v>
      </c>
      <c r="D850">
        <f t="shared" si="53"/>
        <v>2.0000000000000004</v>
      </c>
      <c r="E850" t="str">
        <f t="shared" si="54"/>
        <v xml:space="preserve">(2/1918) </v>
      </c>
      <c r="F850" s="9" t="str">
        <f t="shared" si="55"/>
        <v>0.1%</v>
      </c>
    </row>
    <row r="851" spans="1:6" x14ac:dyDescent="0.25">
      <c r="A851" s="13">
        <f t="shared" si="52"/>
        <v>0.10095911155981829</v>
      </c>
      <c r="B851" s="14">
        <v>1.0095911155981829E-3</v>
      </c>
      <c r="C851" t="s">
        <v>3308</v>
      </c>
      <c r="D851">
        <f t="shared" si="53"/>
        <v>2.0000000000000004</v>
      </c>
      <c r="E851" t="str">
        <f t="shared" si="54"/>
        <v xml:space="preserve">(2/1918) </v>
      </c>
      <c r="F851" s="9" t="str">
        <f t="shared" si="55"/>
        <v>0.1%</v>
      </c>
    </row>
    <row r="852" spans="1:6" x14ac:dyDescent="0.25">
      <c r="A852" s="13">
        <f t="shared" si="52"/>
        <v>0.10095911155981829</v>
      </c>
      <c r="B852" s="14">
        <v>1.0095911155981829E-3</v>
      </c>
      <c r="C852" t="s">
        <v>3309</v>
      </c>
      <c r="D852">
        <f t="shared" si="53"/>
        <v>2.0000000000000004</v>
      </c>
      <c r="E852" t="str">
        <f t="shared" si="54"/>
        <v xml:space="preserve">(2/1918) </v>
      </c>
      <c r="F852" s="9" t="str">
        <f t="shared" si="55"/>
        <v>0.1%</v>
      </c>
    </row>
    <row r="853" spans="1:6" x14ac:dyDescent="0.25">
      <c r="A853" s="13">
        <f t="shared" si="52"/>
        <v>0.10095911155981829</v>
      </c>
      <c r="B853" s="14">
        <v>1.0095911155981829E-3</v>
      </c>
      <c r="C853" t="s">
        <v>3310</v>
      </c>
      <c r="D853">
        <f t="shared" si="53"/>
        <v>2.0000000000000004</v>
      </c>
      <c r="E853" t="str">
        <f t="shared" si="54"/>
        <v xml:space="preserve">(2/1918) </v>
      </c>
      <c r="F853" s="9" t="str">
        <f t="shared" si="55"/>
        <v>0.1%</v>
      </c>
    </row>
    <row r="854" spans="1:6" x14ac:dyDescent="0.25">
      <c r="A854" s="13">
        <f t="shared" si="52"/>
        <v>0.10095911155981829</v>
      </c>
      <c r="B854" s="14">
        <v>1.0095911155981829E-3</v>
      </c>
      <c r="C854" t="s">
        <v>3311</v>
      </c>
      <c r="D854">
        <f t="shared" si="53"/>
        <v>2.0000000000000004</v>
      </c>
      <c r="E854" t="str">
        <f t="shared" si="54"/>
        <v xml:space="preserve">(2/1918) </v>
      </c>
      <c r="F854" s="9" t="str">
        <f t="shared" si="55"/>
        <v>0.1%</v>
      </c>
    </row>
    <row r="855" spans="1:6" x14ac:dyDescent="0.25">
      <c r="A855" s="13">
        <f t="shared" si="52"/>
        <v>0.10095911155981829</v>
      </c>
      <c r="B855" s="14">
        <v>1.0095911155981829E-3</v>
      </c>
      <c r="C855" t="s">
        <v>3312</v>
      </c>
      <c r="D855">
        <f t="shared" si="53"/>
        <v>2.0000000000000004</v>
      </c>
      <c r="E855" t="str">
        <f t="shared" si="54"/>
        <v xml:space="preserve">(2/1918) </v>
      </c>
      <c r="F855" s="9" t="str">
        <f t="shared" si="55"/>
        <v>0.1%</v>
      </c>
    </row>
    <row r="856" spans="1:6" x14ac:dyDescent="0.25">
      <c r="A856" s="13">
        <f t="shared" si="52"/>
        <v>0.10095911155981829</v>
      </c>
      <c r="B856" s="14">
        <v>1.0095911155981829E-3</v>
      </c>
      <c r="C856" t="s">
        <v>3313</v>
      </c>
      <c r="D856">
        <f t="shared" si="53"/>
        <v>2.0000000000000004</v>
      </c>
      <c r="E856" t="str">
        <f t="shared" si="54"/>
        <v xml:space="preserve">(2/1918) </v>
      </c>
      <c r="F856" s="9" t="str">
        <f t="shared" si="55"/>
        <v>0.1%</v>
      </c>
    </row>
    <row r="857" spans="1:6" x14ac:dyDescent="0.25">
      <c r="A857" s="13">
        <f t="shared" si="52"/>
        <v>0.10095911155981829</v>
      </c>
      <c r="B857" s="14">
        <v>1.0095911155981829E-3</v>
      </c>
      <c r="C857" t="s">
        <v>3314</v>
      </c>
      <c r="D857">
        <f t="shared" si="53"/>
        <v>2.0000000000000004</v>
      </c>
      <c r="E857" t="str">
        <f t="shared" si="54"/>
        <v xml:space="preserve">(2/1918) </v>
      </c>
      <c r="F857" s="9" t="str">
        <f t="shared" si="55"/>
        <v>0.1%</v>
      </c>
    </row>
    <row r="858" spans="1:6" x14ac:dyDescent="0.25">
      <c r="A858" s="13">
        <f t="shared" si="52"/>
        <v>0.10095911155981829</v>
      </c>
      <c r="B858" s="14">
        <v>1.0095911155981829E-3</v>
      </c>
      <c r="C858" t="s">
        <v>3315</v>
      </c>
      <c r="D858">
        <f t="shared" si="53"/>
        <v>2.0000000000000004</v>
      </c>
      <c r="E858" t="str">
        <f t="shared" si="54"/>
        <v xml:space="preserve">(2/1918) </v>
      </c>
      <c r="F858" s="9" t="str">
        <f t="shared" si="55"/>
        <v>0.1%</v>
      </c>
    </row>
    <row r="859" spans="1:6" x14ac:dyDescent="0.25">
      <c r="A859" s="13">
        <f t="shared" si="52"/>
        <v>0.10095911155981829</v>
      </c>
      <c r="B859" s="14">
        <v>1.0095911155981829E-3</v>
      </c>
      <c r="C859" t="s">
        <v>3316</v>
      </c>
      <c r="D859">
        <f t="shared" si="53"/>
        <v>2.0000000000000004</v>
      </c>
      <c r="E859" t="str">
        <f t="shared" si="54"/>
        <v xml:space="preserve">(2/1918) </v>
      </c>
      <c r="F859" s="9" t="str">
        <f t="shared" si="55"/>
        <v>0.1%</v>
      </c>
    </row>
    <row r="860" spans="1:6" x14ac:dyDescent="0.25">
      <c r="A860" s="13">
        <f t="shared" si="52"/>
        <v>0.10095911155981829</v>
      </c>
      <c r="B860" s="14">
        <v>1.0095911155981829E-3</v>
      </c>
      <c r="C860" t="s">
        <v>3317</v>
      </c>
      <c r="D860">
        <f t="shared" si="53"/>
        <v>2.0000000000000004</v>
      </c>
      <c r="E860" t="str">
        <f t="shared" si="54"/>
        <v xml:space="preserve">(2/1918) </v>
      </c>
      <c r="F860" s="9" t="str">
        <f t="shared" si="55"/>
        <v>0.1%</v>
      </c>
    </row>
    <row r="861" spans="1:6" x14ac:dyDescent="0.25">
      <c r="A861" s="13">
        <f t="shared" si="52"/>
        <v>0.10095911155981829</v>
      </c>
      <c r="B861" s="14">
        <v>1.0095911155981829E-3</v>
      </c>
      <c r="C861" t="s">
        <v>3318</v>
      </c>
      <c r="D861">
        <f t="shared" si="53"/>
        <v>2.0000000000000004</v>
      </c>
      <c r="E861" t="str">
        <f t="shared" si="54"/>
        <v xml:space="preserve">(2/1918) </v>
      </c>
      <c r="F861" s="9" t="str">
        <f t="shared" si="55"/>
        <v>0.1%</v>
      </c>
    </row>
    <row r="862" spans="1:6" x14ac:dyDescent="0.25">
      <c r="A862" s="13">
        <f t="shared" si="52"/>
        <v>0.10095911155981829</v>
      </c>
      <c r="B862" s="14">
        <v>1.0095911155981829E-3</v>
      </c>
      <c r="C862" t="s">
        <v>3319</v>
      </c>
      <c r="D862">
        <f t="shared" si="53"/>
        <v>2.0000000000000004</v>
      </c>
      <c r="E862" t="str">
        <f t="shared" si="54"/>
        <v xml:space="preserve">(2/1918) </v>
      </c>
      <c r="F862" s="9" t="str">
        <f t="shared" si="55"/>
        <v>0.1%</v>
      </c>
    </row>
    <row r="863" spans="1:6" x14ac:dyDescent="0.25">
      <c r="A863" s="13">
        <f t="shared" si="52"/>
        <v>0.10095911155981829</v>
      </c>
      <c r="B863" s="14">
        <v>1.0095911155981829E-3</v>
      </c>
      <c r="C863" t="s">
        <v>3320</v>
      </c>
      <c r="D863">
        <f t="shared" si="53"/>
        <v>2.0000000000000004</v>
      </c>
      <c r="E863" t="str">
        <f t="shared" si="54"/>
        <v xml:space="preserve">(2/1918) </v>
      </c>
      <c r="F863" s="9" t="str">
        <f t="shared" si="55"/>
        <v>0.1%</v>
      </c>
    </row>
    <row r="864" spans="1:6" x14ac:dyDescent="0.25">
      <c r="A864" s="13">
        <f t="shared" si="52"/>
        <v>0.10095911155981829</v>
      </c>
      <c r="B864" s="14">
        <v>1.0095911155981829E-3</v>
      </c>
      <c r="C864" t="s">
        <v>3321</v>
      </c>
      <c r="D864">
        <f t="shared" si="53"/>
        <v>2.0000000000000004</v>
      </c>
      <c r="E864" t="str">
        <f t="shared" si="54"/>
        <v xml:space="preserve">(2/1918) </v>
      </c>
      <c r="F864" s="9" t="str">
        <f t="shared" si="55"/>
        <v>0.1%</v>
      </c>
    </row>
    <row r="865" spans="1:6" x14ac:dyDescent="0.25">
      <c r="A865" s="13">
        <f t="shared" si="52"/>
        <v>0.10095911155981829</v>
      </c>
      <c r="B865" s="14">
        <v>1.0095911155981829E-3</v>
      </c>
      <c r="C865" t="s">
        <v>3322</v>
      </c>
      <c r="D865">
        <f t="shared" si="53"/>
        <v>2.0000000000000004</v>
      </c>
      <c r="E865" t="str">
        <f t="shared" si="54"/>
        <v xml:space="preserve">(2/1918) </v>
      </c>
      <c r="F865" s="9" t="str">
        <f t="shared" si="55"/>
        <v>0.1%</v>
      </c>
    </row>
    <row r="866" spans="1:6" x14ac:dyDescent="0.25">
      <c r="A866" s="13">
        <f t="shared" si="52"/>
        <v>0.10095911155981829</v>
      </c>
      <c r="B866" s="14">
        <v>1.0095911155981829E-3</v>
      </c>
      <c r="C866" t="s">
        <v>3323</v>
      </c>
      <c r="D866">
        <f t="shared" si="53"/>
        <v>2.0000000000000004</v>
      </c>
      <c r="E866" t="str">
        <f t="shared" si="54"/>
        <v xml:space="preserve">(2/1918) </v>
      </c>
      <c r="F866" s="9" t="str">
        <f t="shared" si="55"/>
        <v>0.1%</v>
      </c>
    </row>
    <row r="867" spans="1:6" x14ac:dyDescent="0.25">
      <c r="A867" s="13">
        <f t="shared" si="52"/>
        <v>0.10095911155981829</v>
      </c>
      <c r="B867" s="14">
        <v>1.0095911155981829E-3</v>
      </c>
      <c r="C867" t="s">
        <v>3324</v>
      </c>
      <c r="D867">
        <f t="shared" si="53"/>
        <v>2.0000000000000004</v>
      </c>
      <c r="E867" t="str">
        <f t="shared" si="54"/>
        <v xml:space="preserve">(2/1918) </v>
      </c>
      <c r="F867" s="9" t="str">
        <f t="shared" si="55"/>
        <v>0.1%</v>
      </c>
    </row>
    <row r="868" spans="1:6" x14ac:dyDescent="0.25">
      <c r="A868" s="13">
        <f t="shared" si="52"/>
        <v>0.10095911155981829</v>
      </c>
      <c r="B868" s="14">
        <v>1.0095911155981829E-3</v>
      </c>
      <c r="C868" t="s">
        <v>3325</v>
      </c>
      <c r="D868">
        <f t="shared" si="53"/>
        <v>2.0000000000000004</v>
      </c>
      <c r="E868" t="str">
        <f t="shared" si="54"/>
        <v xml:space="preserve">(2/1918) </v>
      </c>
      <c r="F868" s="9" t="str">
        <f t="shared" si="55"/>
        <v>0.1%</v>
      </c>
    </row>
    <row r="869" spans="1:6" x14ac:dyDescent="0.25">
      <c r="A869" s="13">
        <f t="shared" si="52"/>
        <v>0.10095911155981829</v>
      </c>
      <c r="B869" s="14">
        <v>1.0095911155981829E-3</v>
      </c>
      <c r="C869" t="s">
        <v>3326</v>
      </c>
      <c r="D869">
        <f t="shared" si="53"/>
        <v>2.0000000000000004</v>
      </c>
      <c r="E869" t="str">
        <f t="shared" si="54"/>
        <v xml:space="preserve">(2/1918) </v>
      </c>
      <c r="F869" s="9" t="str">
        <f t="shared" si="55"/>
        <v>0.1%</v>
      </c>
    </row>
    <row r="870" spans="1:6" x14ac:dyDescent="0.25">
      <c r="A870" s="13">
        <f t="shared" si="52"/>
        <v>0.10095911155981829</v>
      </c>
      <c r="B870" s="14">
        <v>1.0095911155981829E-3</v>
      </c>
      <c r="C870" t="s">
        <v>3327</v>
      </c>
      <c r="D870">
        <f t="shared" si="53"/>
        <v>2.0000000000000004</v>
      </c>
      <c r="E870" t="str">
        <f t="shared" si="54"/>
        <v xml:space="preserve">(2/1918) </v>
      </c>
      <c r="F870" s="9" t="str">
        <f t="shared" si="55"/>
        <v>0.1%</v>
      </c>
    </row>
    <row r="871" spans="1:6" x14ac:dyDescent="0.25">
      <c r="A871" s="13">
        <f t="shared" si="52"/>
        <v>0.10095911155981829</v>
      </c>
      <c r="B871" s="14">
        <v>1.0095911155981829E-3</v>
      </c>
      <c r="C871" t="s">
        <v>3328</v>
      </c>
      <c r="D871">
        <f t="shared" si="53"/>
        <v>2.0000000000000004</v>
      </c>
      <c r="E871" t="str">
        <f t="shared" si="54"/>
        <v xml:space="preserve">(2/1918) </v>
      </c>
      <c r="F871" s="9" t="str">
        <f t="shared" si="55"/>
        <v>0.1%</v>
      </c>
    </row>
    <row r="872" spans="1:6" x14ac:dyDescent="0.25">
      <c r="A872" s="13">
        <f t="shared" si="52"/>
        <v>0.10095911155981829</v>
      </c>
      <c r="B872" s="14">
        <v>1.0095911155981829E-3</v>
      </c>
      <c r="C872" t="s">
        <v>3329</v>
      </c>
      <c r="D872">
        <f t="shared" si="53"/>
        <v>2.0000000000000004</v>
      </c>
      <c r="E872" t="str">
        <f t="shared" si="54"/>
        <v xml:space="preserve">(2/1918) </v>
      </c>
      <c r="F872" s="9" t="str">
        <f t="shared" si="55"/>
        <v>0.1%</v>
      </c>
    </row>
    <row r="873" spans="1:6" x14ac:dyDescent="0.25">
      <c r="A873" s="13">
        <f t="shared" si="52"/>
        <v>0.10095911155981829</v>
      </c>
      <c r="B873" s="14">
        <v>1.0095911155981829E-3</v>
      </c>
      <c r="C873" t="s">
        <v>3330</v>
      </c>
      <c r="D873">
        <f t="shared" si="53"/>
        <v>2.0000000000000004</v>
      </c>
      <c r="E873" t="str">
        <f t="shared" si="54"/>
        <v xml:space="preserve">(2/1918) </v>
      </c>
      <c r="F873" s="9" t="str">
        <f t="shared" si="55"/>
        <v>0.1%</v>
      </c>
    </row>
    <row r="874" spans="1:6" x14ac:dyDescent="0.25">
      <c r="A874" s="13">
        <f t="shared" si="52"/>
        <v>0.10095911155981829</v>
      </c>
      <c r="B874" s="14">
        <v>1.0095911155981829E-3</v>
      </c>
      <c r="C874" t="s">
        <v>3331</v>
      </c>
      <c r="D874">
        <f t="shared" si="53"/>
        <v>2.0000000000000004</v>
      </c>
      <c r="E874" t="str">
        <f t="shared" si="54"/>
        <v xml:space="preserve">(2/1918) </v>
      </c>
      <c r="F874" s="9" t="str">
        <f t="shared" si="55"/>
        <v>0.1%</v>
      </c>
    </row>
    <row r="875" spans="1:6" x14ac:dyDescent="0.25">
      <c r="A875" s="13">
        <f t="shared" si="52"/>
        <v>0.10095911155981829</v>
      </c>
      <c r="B875" s="14">
        <v>1.0095911155981829E-3</v>
      </c>
      <c r="C875" t="s">
        <v>3332</v>
      </c>
      <c r="D875">
        <f t="shared" si="53"/>
        <v>2.0000000000000004</v>
      </c>
      <c r="E875" t="str">
        <f t="shared" si="54"/>
        <v xml:space="preserve">(2/1918) </v>
      </c>
      <c r="F875" s="9" t="str">
        <f t="shared" si="55"/>
        <v>0.1%</v>
      </c>
    </row>
    <row r="876" spans="1:6" x14ac:dyDescent="0.25">
      <c r="A876" s="13">
        <f t="shared" si="52"/>
        <v>0.10095911155981829</v>
      </c>
      <c r="B876" s="14">
        <v>1.0095911155981829E-3</v>
      </c>
      <c r="C876" t="s">
        <v>3333</v>
      </c>
      <c r="D876">
        <f t="shared" si="53"/>
        <v>2.0000000000000004</v>
      </c>
      <c r="E876" t="str">
        <f t="shared" si="54"/>
        <v xml:space="preserve">(2/1918) </v>
      </c>
      <c r="F876" s="9" t="str">
        <f t="shared" si="55"/>
        <v>0.1%</v>
      </c>
    </row>
    <row r="877" spans="1:6" x14ac:dyDescent="0.25">
      <c r="A877" s="13">
        <f t="shared" si="52"/>
        <v>0.10095911155981829</v>
      </c>
      <c r="B877" s="14">
        <v>1.0095911155981829E-3</v>
      </c>
      <c r="C877" t="s">
        <v>3334</v>
      </c>
      <c r="D877">
        <f t="shared" si="53"/>
        <v>2.0000000000000004</v>
      </c>
      <c r="E877" t="str">
        <f t="shared" si="54"/>
        <v xml:space="preserve">(2/1918) </v>
      </c>
      <c r="F877" s="9" t="str">
        <f t="shared" si="55"/>
        <v>0.1%</v>
      </c>
    </row>
    <row r="878" spans="1:6" x14ac:dyDescent="0.25">
      <c r="A878" s="13">
        <f t="shared" si="52"/>
        <v>0.10095911155981829</v>
      </c>
      <c r="B878" s="14">
        <v>1.0095911155981829E-3</v>
      </c>
      <c r="C878" t="s">
        <v>3335</v>
      </c>
      <c r="D878">
        <f t="shared" si="53"/>
        <v>2.0000000000000004</v>
      </c>
      <c r="E878" t="str">
        <f t="shared" si="54"/>
        <v xml:space="preserve">(2/1918) </v>
      </c>
      <c r="F878" s="9" t="str">
        <f t="shared" si="55"/>
        <v>0.1%</v>
      </c>
    </row>
    <row r="879" spans="1:6" x14ac:dyDescent="0.25">
      <c r="A879" s="13">
        <f t="shared" si="52"/>
        <v>0.10095911155981829</v>
      </c>
      <c r="B879" s="14">
        <v>1.0095911155981829E-3</v>
      </c>
      <c r="C879" t="s">
        <v>3336</v>
      </c>
      <c r="D879">
        <f t="shared" si="53"/>
        <v>2.0000000000000004</v>
      </c>
      <c r="E879" t="str">
        <f t="shared" si="54"/>
        <v xml:space="preserve">(2/1918) </v>
      </c>
      <c r="F879" s="9" t="str">
        <f t="shared" si="55"/>
        <v>0.1%</v>
      </c>
    </row>
    <row r="880" spans="1:6" x14ac:dyDescent="0.25">
      <c r="A880" s="13">
        <f t="shared" si="52"/>
        <v>0.10095911155981829</v>
      </c>
      <c r="B880" s="14">
        <v>1.0095911155981829E-3</v>
      </c>
      <c r="C880" t="s">
        <v>3337</v>
      </c>
      <c r="D880">
        <f t="shared" si="53"/>
        <v>2.0000000000000004</v>
      </c>
      <c r="E880" t="str">
        <f t="shared" si="54"/>
        <v xml:space="preserve">(2/1918) </v>
      </c>
      <c r="F880" s="9" t="str">
        <f t="shared" si="55"/>
        <v>0.1%</v>
      </c>
    </row>
    <row r="881" spans="1:6" x14ac:dyDescent="0.25">
      <c r="A881" s="13">
        <f t="shared" si="52"/>
        <v>0.10095911155981829</v>
      </c>
      <c r="B881" s="14">
        <v>1.0095911155981829E-3</v>
      </c>
      <c r="C881" t="s">
        <v>3338</v>
      </c>
      <c r="D881">
        <f t="shared" si="53"/>
        <v>2.0000000000000004</v>
      </c>
      <c r="E881" t="str">
        <f t="shared" si="54"/>
        <v xml:space="preserve">(2/1918) </v>
      </c>
      <c r="F881" s="9" t="str">
        <f t="shared" si="55"/>
        <v>0.1%</v>
      </c>
    </row>
    <row r="882" spans="1:6" x14ac:dyDescent="0.25">
      <c r="A882" s="13">
        <f t="shared" si="52"/>
        <v>0.10095911155981829</v>
      </c>
      <c r="B882" s="14">
        <v>1.0095911155981829E-3</v>
      </c>
      <c r="C882" t="s">
        <v>3339</v>
      </c>
      <c r="D882">
        <f t="shared" si="53"/>
        <v>2.0000000000000004</v>
      </c>
      <c r="E882" t="str">
        <f t="shared" si="54"/>
        <v xml:space="preserve">(2/1918) </v>
      </c>
      <c r="F882" s="9" t="str">
        <f t="shared" si="55"/>
        <v>0.1%</v>
      </c>
    </row>
    <row r="883" spans="1:6" x14ac:dyDescent="0.25">
      <c r="A883" s="13">
        <f t="shared" si="52"/>
        <v>0.10095911155981829</v>
      </c>
      <c r="B883" s="14">
        <v>1.0095911155981829E-3</v>
      </c>
      <c r="C883" t="s">
        <v>3340</v>
      </c>
      <c r="D883">
        <f t="shared" si="53"/>
        <v>2.0000000000000004</v>
      </c>
      <c r="E883" t="str">
        <f t="shared" si="54"/>
        <v xml:space="preserve">(2/1918) </v>
      </c>
      <c r="F883" s="9" t="str">
        <f t="shared" si="55"/>
        <v>0.1%</v>
      </c>
    </row>
    <row r="884" spans="1:6" x14ac:dyDescent="0.25">
      <c r="A884" s="13">
        <f t="shared" si="52"/>
        <v>0.10095911155981829</v>
      </c>
      <c r="B884" s="14">
        <v>1.0095911155981829E-3</v>
      </c>
      <c r="C884" t="s">
        <v>3341</v>
      </c>
      <c r="D884">
        <f t="shared" si="53"/>
        <v>2.0000000000000004</v>
      </c>
      <c r="E884" t="str">
        <f t="shared" si="54"/>
        <v xml:space="preserve">(2/1918) </v>
      </c>
      <c r="F884" s="9" t="str">
        <f t="shared" si="55"/>
        <v>0.1%</v>
      </c>
    </row>
    <row r="885" spans="1:6" x14ac:dyDescent="0.25">
      <c r="A885" s="13">
        <f t="shared" si="52"/>
        <v>0.10095911155981829</v>
      </c>
      <c r="B885" s="14">
        <v>1.0095911155981829E-3</v>
      </c>
      <c r="C885" t="s">
        <v>3342</v>
      </c>
      <c r="D885">
        <f t="shared" si="53"/>
        <v>2.0000000000000004</v>
      </c>
      <c r="E885" t="str">
        <f t="shared" si="54"/>
        <v xml:space="preserve">(2/1918) </v>
      </c>
      <c r="F885" s="9" t="str">
        <f t="shared" si="55"/>
        <v>0.1%</v>
      </c>
    </row>
    <row r="886" spans="1:6" x14ac:dyDescent="0.25">
      <c r="A886" s="13">
        <f t="shared" si="52"/>
        <v>0.10095911155981829</v>
      </c>
      <c r="B886" s="14">
        <v>1.0095911155981829E-3</v>
      </c>
      <c r="C886" t="s">
        <v>3343</v>
      </c>
      <c r="D886">
        <f t="shared" si="53"/>
        <v>2.0000000000000004</v>
      </c>
      <c r="E886" t="str">
        <f t="shared" si="54"/>
        <v xml:space="preserve">(2/1918) </v>
      </c>
      <c r="F886" s="9" t="str">
        <f t="shared" si="55"/>
        <v>0.1%</v>
      </c>
    </row>
    <row r="887" spans="1:6" x14ac:dyDescent="0.25">
      <c r="A887" s="13">
        <f t="shared" si="52"/>
        <v>0.10095911155981829</v>
      </c>
      <c r="B887" s="14">
        <v>1.0095911155981829E-3</v>
      </c>
      <c r="C887" t="s">
        <v>3344</v>
      </c>
      <c r="D887">
        <f t="shared" si="53"/>
        <v>2.0000000000000004</v>
      </c>
      <c r="E887" t="str">
        <f t="shared" si="54"/>
        <v xml:space="preserve">(2/1918) </v>
      </c>
      <c r="F887" s="9" t="str">
        <f t="shared" si="55"/>
        <v>0.1%</v>
      </c>
    </row>
    <row r="888" spans="1:6" x14ac:dyDescent="0.25">
      <c r="A888" s="13">
        <f t="shared" si="52"/>
        <v>0.10095911155981829</v>
      </c>
      <c r="B888" s="14">
        <v>1.0095911155981829E-3</v>
      </c>
      <c r="C888" t="s">
        <v>3345</v>
      </c>
      <c r="D888">
        <f t="shared" si="53"/>
        <v>2.0000000000000004</v>
      </c>
      <c r="E888" t="str">
        <f t="shared" si="54"/>
        <v xml:space="preserve">(2/1918) </v>
      </c>
      <c r="F888" s="9" t="str">
        <f t="shared" si="55"/>
        <v>0.1%</v>
      </c>
    </row>
    <row r="889" spans="1:6" x14ac:dyDescent="0.25">
      <c r="A889" s="13">
        <f t="shared" si="52"/>
        <v>0.10095911155981829</v>
      </c>
      <c r="B889" s="14">
        <v>1.0095911155981829E-3</v>
      </c>
      <c r="C889" t="s">
        <v>3346</v>
      </c>
      <c r="D889">
        <f t="shared" si="53"/>
        <v>2.0000000000000004</v>
      </c>
      <c r="E889" t="str">
        <f t="shared" si="54"/>
        <v xml:space="preserve">(2/1918) </v>
      </c>
      <c r="F889" s="9" t="str">
        <f t="shared" si="55"/>
        <v>0.1%</v>
      </c>
    </row>
    <row r="890" spans="1:6" x14ac:dyDescent="0.25">
      <c r="A890" s="13">
        <f t="shared" si="52"/>
        <v>0.10095911155981829</v>
      </c>
      <c r="B890" s="14">
        <v>1.0095911155981829E-3</v>
      </c>
      <c r="C890" t="s">
        <v>3347</v>
      </c>
      <c r="D890">
        <f t="shared" si="53"/>
        <v>2.0000000000000004</v>
      </c>
      <c r="E890" t="str">
        <f t="shared" si="54"/>
        <v xml:space="preserve">(2/1918) </v>
      </c>
      <c r="F890" s="9" t="str">
        <f t="shared" si="55"/>
        <v>0.1%</v>
      </c>
    </row>
    <row r="891" spans="1:6" x14ac:dyDescent="0.25">
      <c r="A891" s="13">
        <f t="shared" si="52"/>
        <v>0.10095911155981829</v>
      </c>
      <c r="B891" s="14">
        <v>1.0095911155981829E-3</v>
      </c>
      <c r="C891" t="s">
        <v>3348</v>
      </c>
      <c r="D891">
        <f t="shared" si="53"/>
        <v>2.0000000000000004</v>
      </c>
      <c r="E891" t="str">
        <f t="shared" si="54"/>
        <v xml:space="preserve">(2/1918) </v>
      </c>
      <c r="F891" s="9" t="str">
        <f t="shared" si="55"/>
        <v>0.1%</v>
      </c>
    </row>
    <row r="892" spans="1:6" x14ac:dyDescent="0.25">
      <c r="A892" s="13">
        <f t="shared" si="52"/>
        <v>0.10095911155981829</v>
      </c>
      <c r="B892" s="14">
        <v>1.0095911155981829E-3</v>
      </c>
      <c r="C892" t="s">
        <v>3349</v>
      </c>
      <c r="D892">
        <f t="shared" si="53"/>
        <v>2.0000000000000004</v>
      </c>
      <c r="E892" t="str">
        <f t="shared" si="54"/>
        <v xml:space="preserve">(2/1918) </v>
      </c>
      <c r="F892" s="9" t="str">
        <f t="shared" si="55"/>
        <v>0.1%</v>
      </c>
    </row>
    <row r="893" spans="1:6" x14ac:dyDescent="0.25">
      <c r="A893" s="13">
        <f t="shared" si="52"/>
        <v>0.10095911155981829</v>
      </c>
      <c r="B893" s="14">
        <v>1.0095911155981829E-3</v>
      </c>
      <c r="C893" t="s">
        <v>3350</v>
      </c>
      <c r="D893">
        <f t="shared" si="53"/>
        <v>2.0000000000000004</v>
      </c>
      <c r="E893" t="str">
        <f t="shared" si="54"/>
        <v xml:space="preserve">(2/1918) </v>
      </c>
      <c r="F893" s="9" t="str">
        <f t="shared" si="55"/>
        <v>0.1%</v>
      </c>
    </row>
    <row r="894" spans="1:6" x14ac:dyDescent="0.25">
      <c r="A894" s="13">
        <f t="shared" si="52"/>
        <v>0.10095911155981829</v>
      </c>
      <c r="B894" s="14">
        <v>1.0095911155981829E-3</v>
      </c>
      <c r="C894" t="s">
        <v>3351</v>
      </c>
      <c r="D894">
        <f t="shared" si="53"/>
        <v>2.0000000000000004</v>
      </c>
      <c r="E894" t="str">
        <f t="shared" si="54"/>
        <v xml:space="preserve">(2/1918) </v>
      </c>
      <c r="F894" s="9" t="str">
        <f t="shared" si="55"/>
        <v>0.1%</v>
      </c>
    </row>
    <row r="895" spans="1:6" x14ac:dyDescent="0.25">
      <c r="A895" s="13">
        <f t="shared" si="52"/>
        <v>0.10095911155981829</v>
      </c>
      <c r="B895" s="14">
        <v>1.0095911155981829E-3</v>
      </c>
      <c r="C895" t="s">
        <v>3352</v>
      </c>
      <c r="D895">
        <f t="shared" si="53"/>
        <v>2.0000000000000004</v>
      </c>
      <c r="E895" t="str">
        <f t="shared" si="54"/>
        <v xml:space="preserve">(2/1918) </v>
      </c>
      <c r="F895" s="9" t="str">
        <f t="shared" si="55"/>
        <v>0.1%</v>
      </c>
    </row>
    <row r="896" spans="1:6" x14ac:dyDescent="0.25">
      <c r="A896" s="13">
        <f t="shared" si="52"/>
        <v>0.10095911155981829</v>
      </c>
      <c r="B896" s="14">
        <v>1.0095911155981829E-3</v>
      </c>
      <c r="C896" t="s">
        <v>3353</v>
      </c>
      <c r="D896">
        <f t="shared" si="53"/>
        <v>2.0000000000000004</v>
      </c>
      <c r="E896" t="str">
        <f t="shared" si="54"/>
        <v xml:space="preserve">(2/1918) </v>
      </c>
      <c r="F896" s="9" t="str">
        <f t="shared" si="55"/>
        <v>0.1%</v>
      </c>
    </row>
    <row r="897" spans="1:6" x14ac:dyDescent="0.25">
      <c r="A897" s="13">
        <f t="shared" si="52"/>
        <v>0.10095911155981829</v>
      </c>
      <c r="B897" s="14">
        <v>1.0095911155981829E-3</v>
      </c>
      <c r="C897" t="s">
        <v>3354</v>
      </c>
      <c r="D897">
        <f t="shared" si="53"/>
        <v>2.0000000000000004</v>
      </c>
      <c r="E897" t="str">
        <f t="shared" si="54"/>
        <v xml:space="preserve">(2/1918) </v>
      </c>
      <c r="F897" s="9" t="str">
        <f t="shared" si="55"/>
        <v>0.1%</v>
      </c>
    </row>
    <row r="898" spans="1:6" x14ac:dyDescent="0.25">
      <c r="A898" s="13">
        <f t="shared" si="52"/>
        <v>0.10095911155981829</v>
      </c>
      <c r="B898" s="14">
        <v>1.0095911155981829E-3</v>
      </c>
      <c r="C898" t="s">
        <v>3355</v>
      </c>
      <c r="D898">
        <f t="shared" si="53"/>
        <v>2.0000000000000004</v>
      </c>
      <c r="E898" t="str">
        <f t="shared" si="54"/>
        <v xml:space="preserve">(2/1918) </v>
      </c>
      <c r="F898" s="9" t="str">
        <f t="shared" si="55"/>
        <v>0.1%</v>
      </c>
    </row>
    <row r="899" spans="1:6" x14ac:dyDescent="0.25">
      <c r="A899" s="13">
        <f t="shared" ref="A899:A962" si="56">B899*100</f>
        <v>0.10095911155981829</v>
      </c>
      <c r="B899" s="14">
        <v>1.0095911155981829E-3</v>
      </c>
      <c r="C899" t="s">
        <v>3356</v>
      </c>
      <c r="D899">
        <f t="shared" ref="D899:D962" si="57">B899*1981</f>
        <v>2.0000000000000004</v>
      </c>
      <c r="E899" t="str">
        <f t="shared" ref="E899:E962" si="58">"("&amp;D899&amp;"/1918) "</f>
        <v xml:space="preserve">(2/1918) </v>
      </c>
      <c r="F899" s="9" t="str">
        <f t="shared" ref="F899:F962" si="59">TEXT(D899/1918, "0.0%")</f>
        <v>0.1%</v>
      </c>
    </row>
    <row r="900" spans="1:6" x14ac:dyDescent="0.25">
      <c r="A900" s="13">
        <f t="shared" si="56"/>
        <v>0.10095911155981829</v>
      </c>
      <c r="B900" s="14">
        <v>1.0095911155981829E-3</v>
      </c>
      <c r="C900" t="s">
        <v>3357</v>
      </c>
      <c r="D900">
        <f t="shared" si="57"/>
        <v>2.0000000000000004</v>
      </c>
      <c r="E900" t="str">
        <f t="shared" si="58"/>
        <v xml:space="preserve">(2/1918) </v>
      </c>
      <c r="F900" s="9" t="str">
        <f t="shared" si="59"/>
        <v>0.1%</v>
      </c>
    </row>
    <row r="901" spans="1:6" x14ac:dyDescent="0.25">
      <c r="A901" s="13">
        <f t="shared" si="56"/>
        <v>0.10095911155981829</v>
      </c>
      <c r="B901" s="14">
        <v>1.0095911155981829E-3</v>
      </c>
      <c r="C901" t="s">
        <v>3358</v>
      </c>
      <c r="D901">
        <f t="shared" si="57"/>
        <v>2.0000000000000004</v>
      </c>
      <c r="E901" t="str">
        <f t="shared" si="58"/>
        <v xml:space="preserve">(2/1918) </v>
      </c>
      <c r="F901" s="9" t="str">
        <f t="shared" si="59"/>
        <v>0.1%</v>
      </c>
    </row>
    <row r="902" spans="1:6" x14ac:dyDescent="0.25">
      <c r="A902" s="13">
        <f t="shared" si="56"/>
        <v>0.10095911155981829</v>
      </c>
      <c r="B902" s="14">
        <v>1.0095911155981829E-3</v>
      </c>
      <c r="C902" t="s">
        <v>3359</v>
      </c>
      <c r="D902">
        <f t="shared" si="57"/>
        <v>2.0000000000000004</v>
      </c>
      <c r="E902" t="str">
        <f t="shared" si="58"/>
        <v xml:space="preserve">(2/1918) </v>
      </c>
      <c r="F902" s="9" t="str">
        <f t="shared" si="59"/>
        <v>0.1%</v>
      </c>
    </row>
    <row r="903" spans="1:6" x14ac:dyDescent="0.25">
      <c r="A903" s="13">
        <f t="shared" si="56"/>
        <v>0.10095911155981829</v>
      </c>
      <c r="B903" s="14">
        <v>1.0095911155981829E-3</v>
      </c>
      <c r="C903" t="s">
        <v>3360</v>
      </c>
      <c r="D903">
        <f t="shared" si="57"/>
        <v>2.0000000000000004</v>
      </c>
      <c r="E903" t="str">
        <f t="shared" si="58"/>
        <v xml:space="preserve">(2/1918) </v>
      </c>
      <c r="F903" s="9" t="str">
        <f t="shared" si="59"/>
        <v>0.1%</v>
      </c>
    </row>
    <row r="904" spans="1:6" x14ac:dyDescent="0.25">
      <c r="A904" s="13">
        <f t="shared" si="56"/>
        <v>0.10095911155981829</v>
      </c>
      <c r="B904" s="14">
        <v>1.0095911155981829E-3</v>
      </c>
      <c r="C904" t="s">
        <v>3361</v>
      </c>
      <c r="D904">
        <f t="shared" si="57"/>
        <v>2.0000000000000004</v>
      </c>
      <c r="E904" t="str">
        <f t="shared" si="58"/>
        <v xml:space="preserve">(2/1918) </v>
      </c>
      <c r="F904" s="9" t="str">
        <f t="shared" si="59"/>
        <v>0.1%</v>
      </c>
    </row>
    <row r="905" spans="1:6" x14ac:dyDescent="0.25">
      <c r="A905" s="13">
        <f t="shared" si="56"/>
        <v>0.10095911155981829</v>
      </c>
      <c r="B905" s="14">
        <v>1.0095911155981829E-3</v>
      </c>
      <c r="C905" t="s">
        <v>3362</v>
      </c>
      <c r="D905">
        <f t="shared" si="57"/>
        <v>2.0000000000000004</v>
      </c>
      <c r="E905" t="str">
        <f t="shared" si="58"/>
        <v xml:space="preserve">(2/1918) </v>
      </c>
      <c r="F905" s="9" t="str">
        <f t="shared" si="59"/>
        <v>0.1%</v>
      </c>
    </row>
    <row r="906" spans="1:6" x14ac:dyDescent="0.25">
      <c r="A906" s="13">
        <f t="shared" si="56"/>
        <v>0.10095911155981829</v>
      </c>
      <c r="B906" s="14">
        <v>1.0095911155981829E-3</v>
      </c>
      <c r="C906" t="s">
        <v>3363</v>
      </c>
      <c r="D906">
        <f t="shared" si="57"/>
        <v>2.0000000000000004</v>
      </c>
      <c r="E906" t="str">
        <f t="shared" si="58"/>
        <v xml:space="preserve">(2/1918) </v>
      </c>
      <c r="F906" s="9" t="str">
        <f t="shared" si="59"/>
        <v>0.1%</v>
      </c>
    </row>
    <row r="907" spans="1:6" x14ac:dyDescent="0.25">
      <c r="A907" s="13">
        <f t="shared" si="56"/>
        <v>0.10095911155981829</v>
      </c>
      <c r="B907" s="14">
        <v>1.0095911155981829E-3</v>
      </c>
      <c r="C907" t="s">
        <v>3364</v>
      </c>
      <c r="D907">
        <f t="shared" si="57"/>
        <v>2.0000000000000004</v>
      </c>
      <c r="E907" t="str">
        <f t="shared" si="58"/>
        <v xml:space="preserve">(2/1918) </v>
      </c>
      <c r="F907" s="9" t="str">
        <f t="shared" si="59"/>
        <v>0.1%</v>
      </c>
    </row>
    <row r="908" spans="1:6" x14ac:dyDescent="0.25">
      <c r="A908" s="13">
        <f t="shared" si="56"/>
        <v>0.10095911155981829</v>
      </c>
      <c r="B908" s="14">
        <v>1.0095911155981829E-3</v>
      </c>
      <c r="C908" t="s">
        <v>3365</v>
      </c>
      <c r="D908">
        <f t="shared" si="57"/>
        <v>2.0000000000000004</v>
      </c>
      <c r="E908" t="str">
        <f t="shared" si="58"/>
        <v xml:space="preserve">(2/1918) </v>
      </c>
      <c r="F908" s="9" t="str">
        <f t="shared" si="59"/>
        <v>0.1%</v>
      </c>
    </row>
    <row r="909" spans="1:6" x14ac:dyDescent="0.25">
      <c r="A909" s="13">
        <f t="shared" si="56"/>
        <v>0.10095911155981829</v>
      </c>
      <c r="B909" s="14">
        <v>1.0095911155981829E-3</v>
      </c>
      <c r="C909" t="s">
        <v>3366</v>
      </c>
      <c r="D909">
        <f t="shared" si="57"/>
        <v>2.0000000000000004</v>
      </c>
      <c r="E909" t="str">
        <f t="shared" si="58"/>
        <v xml:space="preserve">(2/1918) </v>
      </c>
      <c r="F909" s="9" t="str">
        <f t="shared" si="59"/>
        <v>0.1%</v>
      </c>
    </row>
    <row r="910" spans="1:6" x14ac:dyDescent="0.25">
      <c r="A910" s="13">
        <f t="shared" si="56"/>
        <v>0.10095911155981829</v>
      </c>
      <c r="B910" s="14">
        <v>1.0095911155981829E-3</v>
      </c>
      <c r="C910" t="s">
        <v>3367</v>
      </c>
      <c r="D910">
        <f t="shared" si="57"/>
        <v>2.0000000000000004</v>
      </c>
      <c r="E910" t="str">
        <f t="shared" si="58"/>
        <v xml:space="preserve">(2/1918) </v>
      </c>
      <c r="F910" s="9" t="str">
        <f t="shared" si="59"/>
        <v>0.1%</v>
      </c>
    </row>
    <row r="911" spans="1:6" x14ac:dyDescent="0.25">
      <c r="A911" s="13">
        <f t="shared" si="56"/>
        <v>0.10095911155981829</v>
      </c>
      <c r="B911" s="14">
        <v>1.0095911155981829E-3</v>
      </c>
      <c r="C911" t="s">
        <v>3368</v>
      </c>
      <c r="D911">
        <f t="shared" si="57"/>
        <v>2.0000000000000004</v>
      </c>
      <c r="E911" t="str">
        <f t="shared" si="58"/>
        <v xml:space="preserve">(2/1918) </v>
      </c>
      <c r="F911" s="9" t="str">
        <f t="shared" si="59"/>
        <v>0.1%</v>
      </c>
    </row>
    <row r="912" spans="1:6" x14ac:dyDescent="0.25">
      <c r="A912" s="13">
        <f t="shared" si="56"/>
        <v>0.10095911155981829</v>
      </c>
      <c r="B912" s="14">
        <v>1.0095911155981829E-3</v>
      </c>
      <c r="C912" t="s">
        <v>3369</v>
      </c>
      <c r="D912">
        <f t="shared" si="57"/>
        <v>2.0000000000000004</v>
      </c>
      <c r="E912" t="str">
        <f t="shared" si="58"/>
        <v xml:space="preserve">(2/1918) </v>
      </c>
      <c r="F912" s="9" t="str">
        <f t="shared" si="59"/>
        <v>0.1%</v>
      </c>
    </row>
    <row r="913" spans="1:6" x14ac:dyDescent="0.25">
      <c r="A913" s="13">
        <f t="shared" si="56"/>
        <v>0.10095911155981829</v>
      </c>
      <c r="B913" s="14">
        <v>1.0095911155981829E-3</v>
      </c>
      <c r="C913" t="s">
        <v>3370</v>
      </c>
      <c r="D913">
        <f t="shared" si="57"/>
        <v>2.0000000000000004</v>
      </c>
      <c r="E913" t="str">
        <f t="shared" si="58"/>
        <v xml:space="preserve">(2/1918) </v>
      </c>
      <c r="F913" s="9" t="str">
        <f t="shared" si="59"/>
        <v>0.1%</v>
      </c>
    </row>
    <row r="914" spans="1:6" x14ac:dyDescent="0.25">
      <c r="A914" s="13">
        <f t="shared" si="56"/>
        <v>0.10095911155981829</v>
      </c>
      <c r="B914" s="14">
        <v>1.0095911155981829E-3</v>
      </c>
      <c r="C914" t="s">
        <v>3371</v>
      </c>
      <c r="D914">
        <f t="shared" si="57"/>
        <v>2.0000000000000004</v>
      </c>
      <c r="E914" t="str">
        <f t="shared" si="58"/>
        <v xml:space="preserve">(2/1918) </v>
      </c>
      <c r="F914" s="9" t="str">
        <f t="shared" si="59"/>
        <v>0.1%</v>
      </c>
    </row>
    <row r="915" spans="1:6" x14ac:dyDescent="0.25">
      <c r="A915" s="13">
        <f t="shared" si="56"/>
        <v>0.10095911155981829</v>
      </c>
      <c r="B915" s="14">
        <v>1.0095911155981829E-3</v>
      </c>
      <c r="C915" t="s">
        <v>3372</v>
      </c>
      <c r="D915">
        <f t="shared" si="57"/>
        <v>2.0000000000000004</v>
      </c>
      <c r="E915" t="str">
        <f t="shared" si="58"/>
        <v xml:space="preserve">(2/1918) </v>
      </c>
      <c r="F915" s="9" t="str">
        <f t="shared" si="59"/>
        <v>0.1%</v>
      </c>
    </row>
    <row r="916" spans="1:6" x14ac:dyDescent="0.25">
      <c r="A916" s="13">
        <f t="shared" si="56"/>
        <v>0.10095911155981829</v>
      </c>
      <c r="B916" s="14">
        <v>1.0095911155981829E-3</v>
      </c>
      <c r="C916" t="s">
        <v>3373</v>
      </c>
      <c r="D916">
        <f t="shared" si="57"/>
        <v>2.0000000000000004</v>
      </c>
      <c r="E916" t="str">
        <f t="shared" si="58"/>
        <v xml:space="preserve">(2/1918) </v>
      </c>
      <c r="F916" s="9" t="str">
        <f t="shared" si="59"/>
        <v>0.1%</v>
      </c>
    </row>
    <row r="917" spans="1:6" x14ac:dyDescent="0.25">
      <c r="A917" s="13">
        <f t="shared" si="56"/>
        <v>0.10095911155981829</v>
      </c>
      <c r="B917" s="14">
        <v>1.0095911155981829E-3</v>
      </c>
      <c r="C917" t="s">
        <v>3374</v>
      </c>
      <c r="D917">
        <f t="shared" si="57"/>
        <v>2.0000000000000004</v>
      </c>
      <c r="E917" t="str">
        <f t="shared" si="58"/>
        <v xml:space="preserve">(2/1918) </v>
      </c>
      <c r="F917" s="9" t="str">
        <f t="shared" si="59"/>
        <v>0.1%</v>
      </c>
    </row>
    <row r="918" spans="1:6" x14ac:dyDescent="0.25">
      <c r="A918" s="13">
        <f t="shared" si="56"/>
        <v>0.10095911155981829</v>
      </c>
      <c r="B918" s="14">
        <v>1.0095911155981829E-3</v>
      </c>
      <c r="C918" t="s">
        <v>3375</v>
      </c>
      <c r="D918">
        <f t="shared" si="57"/>
        <v>2.0000000000000004</v>
      </c>
      <c r="E918" t="str">
        <f t="shared" si="58"/>
        <v xml:space="preserve">(2/1918) </v>
      </c>
      <c r="F918" s="9" t="str">
        <f t="shared" si="59"/>
        <v>0.1%</v>
      </c>
    </row>
    <row r="919" spans="1:6" x14ac:dyDescent="0.25">
      <c r="A919" s="13">
        <f t="shared" si="56"/>
        <v>0.10095911155981829</v>
      </c>
      <c r="B919" s="14">
        <v>1.0095911155981829E-3</v>
      </c>
      <c r="C919" t="s">
        <v>3376</v>
      </c>
      <c r="D919">
        <f t="shared" si="57"/>
        <v>2.0000000000000004</v>
      </c>
      <c r="E919" t="str">
        <f t="shared" si="58"/>
        <v xml:space="preserve">(2/1918) </v>
      </c>
      <c r="F919" s="9" t="str">
        <f t="shared" si="59"/>
        <v>0.1%</v>
      </c>
    </row>
    <row r="920" spans="1:6" x14ac:dyDescent="0.25">
      <c r="A920" s="13">
        <f t="shared" si="56"/>
        <v>0.10095911155981829</v>
      </c>
      <c r="B920" s="14">
        <v>1.0095911155981829E-3</v>
      </c>
      <c r="C920" t="s">
        <v>3377</v>
      </c>
      <c r="D920">
        <f t="shared" si="57"/>
        <v>2.0000000000000004</v>
      </c>
      <c r="E920" t="str">
        <f t="shared" si="58"/>
        <v xml:space="preserve">(2/1918) </v>
      </c>
      <c r="F920" s="9" t="str">
        <f t="shared" si="59"/>
        <v>0.1%</v>
      </c>
    </row>
    <row r="921" spans="1:6" x14ac:dyDescent="0.25">
      <c r="A921" s="13">
        <f t="shared" si="56"/>
        <v>0.10095911155981829</v>
      </c>
      <c r="B921" s="14">
        <v>1.0095911155981829E-3</v>
      </c>
      <c r="C921" t="s">
        <v>3378</v>
      </c>
      <c r="D921">
        <f t="shared" si="57"/>
        <v>2.0000000000000004</v>
      </c>
      <c r="E921" t="str">
        <f t="shared" si="58"/>
        <v xml:space="preserve">(2/1918) </v>
      </c>
      <c r="F921" s="9" t="str">
        <f t="shared" si="59"/>
        <v>0.1%</v>
      </c>
    </row>
    <row r="922" spans="1:6" x14ac:dyDescent="0.25">
      <c r="A922" s="13">
        <f t="shared" si="56"/>
        <v>0.10095911155981829</v>
      </c>
      <c r="B922" s="14">
        <v>1.0095911155981829E-3</v>
      </c>
      <c r="C922" t="s">
        <v>3379</v>
      </c>
      <c r="D922">
        <f t="shared" si="57"/>
        <v>2.0000000000000004</v>
      </c>
      <c r="E922" t="str">
        <f t="shared" si="58"/>
        <v xml:space="preserve">(2/1918) </v>
      </c>
      <c r="F922" s="9" t="str">
        <f t="shared" si="59"/>
        <v>0.1%</v>
      </c>
    </row>
    <row r="923" spans="1:6" x14ac:dyDescent="0.25">
      <c r="A923" s="13">
        <f t="shared" si="56"/>
        <v>0.10095911155981829</v>
      </c>
      <c r="B923" s="14">
        <v>1.0095911155981829E-3</v>
      </c>
      <c r="C923" t="s">
        <v>3380</v>
      </c>
      <c r="D923">
        <f t="shared" si="57"/>
        <v>2.0000000000000004</v>
      </c>
      <c r="E923" t="str">
        <f t="shared" si="58"/>
        <v xml:space="preserve">(2/1918) </v>
      </c>
      <c r="F923" s="9" t="str">
        <f t="shared" si="59"/>
        <v>0.1%</v>
      </c>
    </row>
    <row r="924" spans="1:6" x14ac:dyDescent="0.25">
      <c r="A924" s="13">
        <f t="shared" si="56"/>
        <v>0.10095911155981829</v>
      </c>
      <c r="B924" s="14">
        <v>1.0095911155981829E-3</v>
      </c>
      <c r="C924" t="s">
        <v>3381</v>
      </c>
      <c r="D924">
        <f t="shared" si="57"/>
        <v>2.0000000000000004</v>
      </c>
      <c r="E924" t="str">
        <f t="shared" si="58"/>
        <v xml:space="preserve">(2/1918) </v>
      </c>
      <c r="F924" s="9" t="str">
        <f t="shared" si="59"/>
        <v>0.1%</v>
      </c>
    </row>
    <row r="925" spans="1:6" x14ac:dyDescent="0.25">
      <c r="A925" s="13">
        <f t="shared" si="56"/>
        <v>0.10095911155981829</v>
      </c>
      <c r="B925" s="14">
        <v>1.0095911155981829E-3</v>
      </c>
      <c r="C925" t="s">
        <v>3382</v>
      </c>
      <c r="D925">
        <f t="shared" si="57"/>
        <v>2.0000000000000004</v>
      </c>
      <c r="E925" t="str">
        <f t="shared" si="58"/>
        <v xml:space="preserve">(2/1918) </v>
      </c>
      <c r="F925" s="9" t="str">
        <f t="shared" si="59"/>
        <v>0.1%</v>
      </c>
    </row>
    <row r="926" spans="1:6" x14ac:dyDescent="0.25">
      <c r="A926" s="13">
        <f t="shared" si="56"/>
        <v>0.10095911155981829</v>
      </c>
      <c r="B926" s="14">
        <v>1.0095911155981829E-3</v>
      </c>
      <c r="C926" t="s">
        <v>3383</v>
      </c>
      <c r="D926">
        <f t="shared" si="57"/>
        <v>2.0000000000000004</v>
      </c>
      <c r="E926" t="str">
        <f t="shared" si="58"/>
        <v xml:space="preserve">(2/1918) </v>
      </c>
      <c r="F926" s="9" t="str">
        <f t="shared" si="59"/>
        <v>0.1%</v>
      </c>
    </row>
    <row r="927" spans="1:6" x14ac:dyDescent="0.25">
      <c r="A927" s="13">
        <f t="shared" si="56"/>
        <v>0.10095911155981829</v>
      </c>
      <c r="B927" s="14">
        <v>1.0095911155981829E-3</v>
      </c>
      <c r="C927" t="s">
        <v>3384</v>
      </c>
      <c r="D927">
        <f t="shared" si="57"/>
        <v>2.0000000000000004</v>
      </c>
      <c r="E927" t="str">
        <f t="shared" si="58"/>
        <v xml:space="preserve">(2/1918) </v>
      </c>
      <c r="F927" s="9" t="str">
        <f t="shared" si="59"/>
        <v>0.1%</v>
      </c>
    </row>
    <row r="928" spans="1:6" x14ac:dyDescent="0.25">
      <c r="A928" s="13">
        <f t="shared" si="56"/>
        <v>0.10095911155981829</v>
      </c>
      <c r="B928" s="14">
        <v>1.0095911155981829E-3</v>
      </c>
      <c r="C928" t="s">
        <v>3385</v>
      </c>
      <c r="D928">
        <f t="shared" si="57"/>
        <v>2.0000000000000004</v>
      </c>
      <c r="E928" t="str">
        <f t="shared" si="58"/>
        <v xml:space="preserve">(2/1918) </v>
      </c>
      <c r="F928" s="9" t="str">
        <f t="shared" si="59"/>
        <v>0.1%</v>
      </c>
    </row>
    <row r="929" spans="1:6" x14ac:dyDescent="0.25">
      <c r="A929" s="13">
        <f t="shared" si="56"/>
        <v>0.10095911155981829</v>
      </c>
      <c r="B929" s="14">
        <v>1.0095911155981829E-3</v>
      </c>
      <c r="C929" t="s">
        <v>3386</v>
      </c>
      <c r="D929">
        <f t="shared" si="57"/>
        <v>2.0000000000000004</v>
      </c>
      <c r="E929" t="str">
        <f t="shared" si="58"/>
        <v xml:space="preserve">(2/1918) </v>
      </c>
      <c r="F929" s="9" t="str">
        <f t="shared" si="59"/>
        <v>0.1%</v>
      </c>
    </row>
    <row r="930" spans="1:6" x14ac:dyDescent="0.25">
      <c r="A930" s="13">
        <f t="shared" si="56"/>
        <v>0.10095911155981829</v>
      </c>
      <c r="B930" s="14">
        <v>1.0095911155981829E-3</v>
      </c>
      <c r="C930" t="s">
        <v>3387</v>
      </c>
      <c r="D930">
        <f t="shared" si="57"/>
        <v>2.0000000000000004</v>
      </c>
      <c r="E930" t="str">
        <f t="shared" si="58"/>
        <v xml:space="preserve">(2/1918) </v>
      </c>
      <c r="F930" s="9" t="str">
        <f t="shared" si="59"/>
        <v>0.1%</v>
      </c>
    </row>
    <row r="931" spans="1:6" x14ac:dyDescent="0.25">
      <c r="A931" s="13">
        <f t="shared" si="56"/>
        <v>0.10095911155981829</v>
      </c>
      <c r="B931" s="14">
        <v>1.0095911155981829E-3</v>
      </c>
      <c r="C931" t="s">
        <v>3388</v>
      </c>
      <c r="D931">
        <f t="shared" si="57"/>
        <v>2.0000000000000004</v>
      </c>
      <c r="E931" t="str">
        <f t="shared" si="58"/>
        <v xml:space="preserve">(2/1918) </v>
      </c>
      <c r="F931" s="9" t="str">
        <f t="shared" si="59"/>
        <v>0.1%</v>
      </c>
    </row>
    <row r="932" spans="1:6" x14ac:dyDescent="0.25">
      <c r="A932" s="13">
        <f t="shared" si="56"/>
        <v>0.10095911155981829</v>
      </c>
      <c r="B932" s="14">
        <v>1.0095911155981829E-3</v>
      </c>
      <c r="C932" t="s">
        <v>3389</v>
      </c>
      <c r="D932">
        <f t="shared" si="57"/>
        <v>2.0000000000000004</v>
      </c>
      <c r="E932" t="str">
        <f t="shared" si="58"/>
        <v xml:space="preserve">(2/1918) </v>
      </c>
      <c r="F932" s="9" t="str">
        <f t="shared" si="59"/>
        <v>0.1%</v>
      </c>
    </row>
    <row r="933" spans="1:6" x14ac:dyDescent="0.25">
      <c r="A933" s="13">
        <f t="shared" si="56"/>
        <v>0.10095911155981829</v>
      </c>
      <c r="B933" s="14">
        <v>1.0095911155981829E-3</v>
      </c>
      <c r="C933" t="s">
        <v>3390</v>
      </c>
      <c r="D933">
        <f t="shared" si="57"/>
        <v>2.0000000000000004</v>
      </c>
      <c r="E933" t="str">
        <f t="shared" si="58"/>
        <v xml:space="preserve">(2/1918) </v>
      </c>
      <c r="F933" s="9" t="str">
        <f t="shared" si="59"/>
        <v>0.1%</v>
      </c>
    </row>
    <row r="934" spans="1:6" x14ac:dyDescent="0.25">
      <c r="A934" s="13">
        <f t="shared" si="56"/>
        <v>0.10095911155981829</v>
      </c>
      <c r="B934" s="14">
        <v>1.0095911155981829E-3</v>
      </c>
      <c r="C934" t="s">
        <v>3391</v>
      </c>
      <c r="D934">
        <f t="shared" si="57"/>
        <v>2.0000000000000004</v>
      </c>
      <c r="E934" t="str">
        <f t="shared" si="58"/>
        <v xml:space="preserve">(2/1918) </v>
      </c>
      <c r="F934" s="9" t="str">
        <f t="shared" si="59"/>
        <v>0.1%</v>
      </c>
    </row>
    <row r="935" spans="1:6" x14ac:dyDescent="0.25">
      <c r="A935" s="13">
        <f t="shared" si="56"/>
        <v>0.10095911155981829</v>
      </c>
      <c r="B935" s="14">
        <v>1.0095911155981829E-3</v>
      </c>
      <c r="C935" t="s">
        <v>3392</v>
      </c>
      <c r="D935">
        <f t="shared" si="57"/>
        <v>2.0000000000000004</v>
      </c>
      <c r="E935" t="str">
        <f t="shared" si="58"/>
        <v xml:space="preserve">(2/1918) </v>
      </c>
      <c r="F935" s="9" t="str">
        <f t="shared" si="59"/>
        <v>0.1%</v>
      </c>
    </row>
    <row r="936" spans="1:6" x14ac:dyDescent="0.25">
      <c r="A936" s="13">
        <f t="shared" si="56"/>
        <v>0.10095911155981829</v>
      </c>
      <c r="B936" s="14">
        <v>1.0095911155981829E-3</v>
      </c>
      <c r="C936" t="s">
        <v>3393</v>
      </c>
      <c r="D936">
        <f t="shared" si="57"/>
        <v>2.0000000000000004</v>
      </c>
      <c r="E936" t="str">
        <f t="shared" si="58"/>
        <v xml:space="preserve">(2/1918) </v>
      </c>
      <c r="F936" s="9" t="str">
        <f t="shared" si="59"/>
        <v>0.1%</v>
      </c>
    </row>
    <row r="937" spans="1:6" x14ac:dyDescent="0.25">
      <c r="A937" s="13">
        <f t="shared" si="56"/>
        <v>0.10095911155981829</v>
      </c>
      <c r="B937" s="14">
        <v>1.0095911155981829E-3</v>
      </c>
      <c r="C937" t="s">
        <v>3394</v>
      </c>
      <c r="D937">
        <f t="shared" si="57"/>
        <v>2.0000000000000004</v>
      </c>
      <c r="E937" t="str">
        <f t="shared" si="58"/>
        <v xml:space="preserve">(2/1918) </v>
      </c>
      <c r="F937" s="9" t="str">
        <f t="shared" si="59"/>
        <v>0.1%</v>
      </c>
    </row>
    <row r="938" spans="1:6" x14ac:dyDescent="0.25">
      <c r="A938" s="13">
        <f t="shared" si="56"/>
        <v>0.10095911155981829</v>
      </c>
      <c r="B938" s="14">
        <v>1.0095911155981829E-3</v>
      </c>
      <c r="C938" t="s">
        <v>3395</v>
      </c>
      <c r="D938">
        <f t="shared" si="57"/>
        <v>2.0000000000000004</v>
      </c>
      <c r="E938" t="str">
        <f t="shared" si="58"/>
        <v xml:space="preserve">(2/1918) </v>
      </c>
      <c r="F938" s="9" t="str">
        <f t="shared" si="59"/>
        <v>0.1%</v>
      </c>
    </row>
    <row r="939" spans="1:6" x14ac:dyDescent="0.25">
      <c r="A939" s="13">
        <f t="shared" si="56"/>
        <v>0.10095911155981829</v>
      </c>
      <c r="B939" s="14">
        <v>1.0095911155981829E-3</v>
      </c>
      <c r="C939" t="s">
        <v>3396</v>
      </c>
      <c r="D939">
        <f t="shared" si="57"/>
        <v>2.0000000000000004</v>
      </c>
      <c r="E939" t="str">
        <f t="shared" si="58"/>
        <v xml:space="preserve">(2/1918) </v>
      </c>
      <c r="F939" s="9" t="str">
        <f t="shared" si="59"/>
        <v>0.1%</v>
      </c>
    </row>
    <row r="940" spans="1:6" x14ac:dyDescent="0.25">
      <c r="A940" s="13">
        <f t="shared" si="56"/>
        <v>0.10095911155981829</v>
      </c>
      <c r="B940" s="14">
        <v>1.0095911155981829E-3</v>
      </c>
      <c r="C940" t="s">
        <v>3397</v>
      </c>
      <c r="D940">
        <f t="shared" si="57"/>
        <v>2.0000000000000004</v>
      </c>
      <c r="E940" t="str">
        <f t="shared" si="58"/>
        <v xml:space="preserve">(2/1918) </v>
      </c>
      <c r="F940" s="9" t="str">
        <f t="shared" si="59"/>
        <v>0.1%</v>
      </c>
    </row>
    <row r="941" spans="1:6" x14ac:dyDescent="0.25">
      <c r="A941" s="13">
        <f t="shared" si="56"/>
        <v>0.10095911155981829</v>
      </c>
      <c r="B941" s="14">
        <v>1.0095911155981829E-3</v>
      </c>
      <c r="C941" t="s">
        <v>3398</v>
      </c>
      <c r="D941">
        <f t="shared" si="57"/>
        <v>2.0000000000000004</v>
      </c>
      <c r="E941" t="str">
        <f t="shared" si="58"/>
        <v xml:space="preserve">(2/1918) </v>
      </c>
      <c r="F941" s="9" t="str">
        <f t="shared" si="59"/>
        <v>0.1%</v>
      </c>
    </row>
    <row r="942" spans="1:6" x14ac:dyDescent="0.25">
      <c r="A942" s="13">
        <f t="shared" si="56"/>
        <v>0.10095911155981829</v>
      </c>
      <c r="B942" s="14">
        <v>1.0095911155981829E-3</v>
      </c>
      <c r="C942" t="s">
        <v>3399</v>
      </c>
      <c r="D942">
        <f t="shared" si="57"/>
        <v>2.0000000000000004</v>
      </c>
      <c r="E942" t="str">
        <f t="shared" si="58"/>
        <v xml:space="preserve">(2/1918) </v>
      </c>
      <c r="F942" s="9" t="str">
        <f t="shared" si="59"/>
        <v>0.1%</v>
      </c>
    </row>
    <row r="943" spans="1:6" x14ac:dyDescent="0.25">
      <c r="A943" s="13">
        <f t="shared" si="56"/>
        <v>0.10095911155981829</v>
      </c>
      <c r="B943" s="14">
        <v>1.0095911155981829E-3</v>
      </c>
      <c r="C943" t="s">
        <v>3400</v>
      </c>
      <c r="D943">
        <f t="shared" si="57"/>
        <v>2.0000000000000004</v>
      </c>
      <c r="E943" t="str">
        <f t="shared" si="58"/>
        <v xml:space="preserve">(2/1918) </v>
      </c>
      <c r="F943" s="9" t="str">
        <f t="shared" si="59"/>
        <v>0.1%</v>
      </c>
    </row>
    <row r="944" spans="1:6" x14ac:dyDescent="0.25">
      <c r="A944" s="13">
        <f t="shared" si="56"/>
        <v>0.10095911155981829</v>
      </c>
      <c r="B944" s="14">
        <v>1.0095911155981829E-3</v>
      </c>
      <c r="C944" t="s">
        <v>3401</v>
      </c>
      <c r="D944">
        <f t="shared" si="57"/>
        <v>2.0000000000000004</v>
      </c>
      <c r="E944" t="str">
        <f t="shared" si="58"/>
        <v xml:space="preserve">(2/1918) </v>
      </c>
      <c r="F944" s="9" t="str">
        <f t="shared" si="59"/>
        <v>0.1%</v>
      </c>
    </row>
    <row r="945" spans="1:6" x14ac:dyDescent="0.25">
      <c r="A945" s="13">
        <f t="shared" si="56"/>
        <v>0.10095911155981829</v>
      </c>
      <c r="B945" s="14">
        <v>1.0095911155981829E-3</v>
      </c>
      <c r="C945" t="s">
        <v>3402</v>
      </c>
      <c r="D945">
        <f t="shared" si="57"/>
        <v>2.0000000000000004</v>
      </c>
      <c r="E945" t="str">
        <f t="shared" si="58"/>
        <v xml:space="preserve">(2/1918) </v>
      </c>
      <c r="F945" s="9" t="str">
        <f t="shared" si="59"/>
        <v>0.1%</v>
      </c>
    </row>
    <row r="946" spans="1:6" x14ac:dyDescent="0.25">
      <c r="A946" s="13">
        <f t="shared" si="56"/>
        <v>0.10095911155981829</v>
      </c>
      <c r="B946" s="14">
        <v>1.0095911155981829E-3</v>
      </c>
      <c r="C946" t="s">
        <v>3403</v>
      </c>
      <c r="D946">
        <f t="shared" si="57"/>
        <v>2.0000000000000004</v>
      </c>
      <c r="E946" t="str">
        <f t="shared" si="58"/>
        <v xml:space="preserve">(2/1918) </v>
      </c>
      <c r="F946" s="9" t="str">
        <f t="shared" si="59"/>
        <v>0.1%</v>
      </c>
    </row>
    <row r="947" spans="1:6" x14ac:dyDescent="0.25">
      <c r="A947" s="13">
        <f t="shared" si="56"/>
        <v>0.10095911155981829</v>
      </c>
      <c r="B947" s="14">
        <v>1.0095911155981829E-3</v>
      </c>
      <c r="C947" t="s">
        <v>3404</v>
      </c>
      <c r="D947">
        <f t="shared" si="57"/>
        <v>2.0000000000000004</v>
      </c>
      <c r="E947" t="str">
        <f t="shared" si="58"/>
        <v xml:space="preserve">(2/1918) </v>
      </c>
      <c r="F947" s="9" t="str">
        <f t="shared" si="59"/>
        <v>0.1%</v>
      </c>
    </row>
    <row r="948" spans="1:6" x14ac:dyDescent="0.25">
      <c r="A948" s="13">
        <f t="shared" si="56"/>
        <v>0.10095911155981829</v>
      </c>
      <c r="B948" s="14">
        <v>1.0095911155981829E-3</v>
      </c>
      <c r="C948" t="s">
        <v>3405</v>
      </c>
      <c r="D948">
        <f t="shared" si="57"/>
        <v>2.0000000000000004</v>
      </c>
      <c r="E948" t="str">
        <f t="shared" si="58"/>
        <v xml:space="preserve">(2/1918) </v>
      </c>
      <c r="F948" s="9" t="str">
        <f t="shared" si="59"/>
        <v>0.1%</v>
      </c>
    </row>
    <row r="949" spans="1:6" x14ac:dyDescent="0.25">
      <c r="A949" s="13">
        <f t="shared" si="56"/>
        <v>0.10095911155981829</v>
      </c>
      <c r="B949" s="14">
        <v>1.0095911155981829E-3</v>
      </c>
      <c r="C949" t="s">
        <v>3406</v>
      </c>
      <c r="D949">
        <f t="shared" si="57"/>
        <v>2.0000000000000004</v>
      </c>
      <c r="E949" t="str">
        <f t="shared" si="58"/>
        <v xml:space="preserve">(2/1918) </v>
      </c>
      <c r="F949" s="9" t="str">
        <f t="shared" si="59"/>
        <v>0.1%</v>
      </c>
    </row>
    <row r="950" spans="1:6" x14ac:dyDescent="0.25">
      <c r="A950" s="13">
        <f t="shared" si="56"/>
        <v>0.10095911155981829</v>
      </c>
      <c r="B950" s="14">
        <v>1.0095911155981829E-3</v>
      </c>
      <c r="C950" t="s">
        <v>3407</v>
      </c>
      <c r="D950">
        <f t="shared" si="57"/>
        <v>2.0000000000000004</v>
      </c>
      <c r="E950" t="str">
        <f t="shared" si="58"/>
        <v xml:space="preserve">(2/1918) </v>
      </c>
      <c r="F950" s="9" t="str">
        <f t="shared" si="59"/>
        <v>0.1%</v>
      </c>
    </row>
    <row r="951" spans="1:6" x14ac:dyDescent="0.25">
      <c r="A951" s="13">
        <f t="shared" si="56"/>
        <v>0.10095911155981829</v>
      </c>
      <c r="B951" s="14">
        <v>1.0095911155981829E-3</v>
      </c>
      <c r="C951" t="s">
        <v>3408</v>
      </c>
      <c r="D951">
        <f t="shared" si="57"/>
        <v>2.0000000000000004</v>
      </c>
      <c r="E951" t="str">
        <f t="shared" si="58"/>
        <v xml:space="preserve">(2/1918) </v>
      </c>
      <c r="F951" s="9" t="str">
        <f t="shared" si="59"/>
        <v>0.1%</v>
      </c>
    </row>
    <row r="952" spans="1:6" x14ac:dyDescent="0.25">
      <c r="A952" s="13">
        <f t="shared" si="56"/>
        <v>0.10095911155981829</v>
      </c>
      <c r="B952" s="14">
        <v>1.0095911155981829E-3</v>
      </c>
      <c r="C952" t="s">
        <v>3409</v>
      </c>
      <c r="D952">
        <f t="shared" si="57"/>
        <v>2.0000000000000004</v>
      </c>
      <c r="E952" t="str">
        <f t="shared" si="58"/>
        <v xml:space="preserve">(2/1918) </v>
      </c>
      <c r="F952" s="9" t="str">
        <f t="shared" si="59"/>
        <v>0.1%</v>
      </c>
    </row>
    <row r="953" spans="1:6" x14ac:dyDescent="0.25">
      <c r="A953" s="13">
        <f t="shared" si="56"/>
        <v>0.10095911155981829</v>
      </c>
      <c r="B953" s="14">
        <v>1.0095911155981829E-3</v>
      </c>
      <c r="C953" t="s">
        <v>3410</v>
      </c>
      <c r="D953">
        <f t="shared" si="57"/>
        <v>2.0000000000000004</v>
      </c>
      <c r="E953" t="str">
        <f t="shared" si="58"/>
        <v xml:space="preserve">(2/1918) </v>
      </c>
      <c r="F953" s="9" t="str">
        <f t="shared" si="59"/>
        <v>0.1%</v>
      </c>
    </row>
    <row r="954" spans="1:6" x14ac:dyDescent="0.25">
      <c r="A954" s="13">
        <f t="shared" si="56"/>
        <v>0.10095911155981829</v>
      </c>
      <c r="B954" s="14">
        <v>1.0095911155981829E-3</v>
      </c>
      <c r="C954" t="s">
        <v>3411</v>
      </c>
      <c r="D954">
        <f t="shared" si="57"/>
        <v>2.0000000000000004</v>
      </c>
      <c r="E954" t="str">
        <f t="shared" si="58"/>
        <v xml:space="preserve">(2/1918) </v>
      </c>
      <c r="F954" s="9" t="str">
        <f t="shared" si="59"/>
        <v>0.1%</v>
      </c>
    </row>
    <row r="955" spans="1:6" x14ac:dyDescent="0.25">
      <c r="A955" s="13">
        <f t="shared" si="56"/>
        <v>0.10095911155981829</v>
      </c>
      <c r="B955" s="14">
        <v>1.0095911155981829E-3</v>
      </c>
      <c r="C955" t="s">
        <v>3412</v>
      </c>
      <c r="D955">
        <f t="shared" si="57"/>
        <v>2.0000000000000004</v>
      </c>
      <c r="E955" t="str">
        <f t="shared" si="58"/>
        <v xml:space="preserve">(2/1918) </v>
      </c>
      <c r="F955" s="9" t="str">
        <f t="shared" si="59"/>
        <v>0.1%</v>
      </c>
    </row>
    <row r="956" spans="1:6" x14ac:dyDescent="0.25">
      <c r="A956" s="13">
        <f t="shared" si="56"/>
        <v>0.10095911155981829</v>
      </c>
      <c r="B956" s="14">
        <v>1.0095911155981829E-3</v>
      </c>
      <c r="C956" t="s">
        <v>3413</v>
      </c>
      <c r="D956">
        <f t="shared" si="57"/>
        <v>2.0000000000000004</v>
      </c>
      <c r="E956" t="str">
        <f t="shared" si="58"/>
        <v xml:space="preserve">(2/1918) </v>
      </c>
      <c r="F956" s="9" t="str">
        <f t="shared" si="59"/>
        <v>0.1%</v>
      </c>
    </row>
    <row r="957" spans="1:6" x14ac:dyDescent="0.25">
      <c r="A957" s="13">
        <f t="shared" si="56"/>
        <v>0.10095911155981829</v>
      </c>
      <c r="B957" s="14">
        <v>1.0095911155981829E-3</v>
      </c>
      <c r="C957" t="s">
        <v>3414</v>
      </c>
      <c r="D957">
        <f t="shared" si="57"/>
        <v>2.0000000000000004</v>
      </c>
      <c r="E957" t="str">
        <f t="shared" si="58"/>
        <v xml:space="preserve">(2/1918) </v>
      </c>
      <c r="F957" s="9" t="str">
        <f t="shared" si="59"/>
        <v>0.1%</v>
      </c>
    </row>
    <row r="958" spans="1:6" x14ac:dyDescent="0.25">
      <c r="A958" s="13">
        <f t="shared" si="56"/>
        <v>0.10095911155981829</v>
      </c>
      <c r="B958" s="14">
        <v>1.0095911155981829E-3</v>
      </c>
      <c r="C958" t="s">
        <v>3415</v>
      </c>
      <c r="D958">
        <f t="shared" si="57"/>
        <v>2.0000000000000004</v>
      </c>
      <c r="E958" t="str">
        <f t="shared" si="58"/>
        <v xml:space="preserve">(2/1918) </v>
      </c>
      <c r="F958" s="9" t="str">
        <f t="shared" si="59"/>
        <v>0.1%</v>
      </c>
    </row>
    <row r="959" spans="1:6" x14ac:dyDescent="0.25">
      <c r="A959" s="13">
        <f t="shared" si="56"/>
        <v>0.10095911155981829</v>
      </c>
      <c r="B959" s="14">
        <v>1.0095911155981829E-3</v>
      </c>
      <c r="C959" t="s">
        <v>3416</v>
      </c>
      <c r="D959">
        <f t="shared" si="57"/>
        <v>2.0000000000000004</v>
      </c>
      <c r="E959" t="str">
        <f t="shared" si="58"/>
        <v xml:space="preserve">(2/1918) </v>
      </c>
      <c r="F959" s="9" t="str">
        <f t="shared" si="59"/>
        <v>0.1%</v>
      </c>
    </row>
    <row r="960" spans="1:6" x14ac:dyDescent="0.25">
      <c r="A960" s="13">
        <f t="shared" si="56"/>
        <v>0.10095911155981829</v>
      </c>
      <c r="B960" s="14">
        <v>1.0095911155981829E-3</v>
      </c>
      <c r="C960" t="s">
        <v>3417</v>
      </c>
      <c r="D960">
        <f t="shared" si="57"/>
        <v>2.0000000000000004</v>
      </c>
      <c r="E960" t="str">
        <f t="shared" si="58"/>
        <v xml:space="preserve">(2/1918) </v>
      </c>
      <c r="F960" s="9" t="str">
        <f t="shared" si="59"/>
        <v>0.1%</v>
      </c>
    </row>
    <row r="961" spans="1:6" x14ac:dyDescent="0.25">
      <c r="A961" s="13">
        <f t="shared" si="56"/>
        <v>0.10095911155981829</v>
      </c>
      <c r="B961" s="14">
        <v>1.0095911155981829E-3</v>
      </c>
      <c r="C961" t="s">
        <v>3418</v>
      </c>
      <c r="D961">
        <f t="shared" si="57"/>
        <v>2.0000000000000004</v>
      </c>
      <c r="E961" t="str">
        <f t="shared" si="58"/>
        <v xml:space="preserve">(2/1918) </v>
      </c>
      <c r="F961" s="9" t="str">
        <f t="shared" si="59"/>
        <v>0.1%</v>
      </c>
    </row>
    <row r="962" spans="1:6" x14ac:dyDescent="0.25">
      <c r="A962" s="13">
        <f t="shared" si="56"/>
        <v>0.10095911155981829</v>
      </c>
      <c r="B962" s="14">
        <v>1.0095911155981829E-3</v>
      </c>
      <c r="C962" t="s">
        <v>3419</v>
      </c>
      <c r="D962">
        <f t="shared" si="57"/>
        <v>2.0000000000000004</v>
      </c>
      <c r="E962" t="str">
        <f t="shared" si="58"/>
        <v xml:space="preserve">(2/1918) </v>
      </c>
      <c r="F962" s="9" t="str">
        <f t="shared" si="59"/>
        <v>0.1%</v>
      </c>
    </row>
    <row r="963" spans="1:6" x14ac:dyDescent="0.25">
      <c r="A963" s="13">
        <f t="shared" ref="A963:A1026" si="60">B963*100</f>
        <v>0.10095911155981829</v>
      </c>
      <c r="B963" s="14">
        <v>1.0095911155981829E-3</v>
      </c>
      <c r="C963" t="s">
        <v>3420</v>
      </c>
      <c r="D963">
        <f t="shared" ref="D963:D1026" si="61">B963*1981</f>
        <v>2.0000000000000004</v>
      </c>
      <c r="E963" t="str">
        <f t="shared" ref="E963:E1026" si="62">"("&amp;D963&amp;"/1918) "</f>
        <v xml:space="preserve">(2/1918) </v>
      </c>
      <c r="F963" s="9" t="str">
        <f t="shared" ref="F963:F1026" si="63">TEXT(D963/1918, "0.0%")</f>
        <v>0.1%</v>
      </c>
    </row>
    <row r="964" spans="1:6" x14ac:dyDescent="0.25">
      <c r="A964" s="13">
        <f t="shared" si="60"/>
        <v>0.10095911155981829</v>
      </c>
      <c r="B964" s="14">
        <v>1.0095911155981829E-3</v>
      </c>
      <c r="C964" t="s">
        <v>3421</v>
      </c>
      <c r="D964">
        <f t="shared" si="61"/>
        <v>2.0000000000000004</v>
      </c>
      <c r="E964" t="str">
        <f t="shared" si="62"/>
        <v xml:space="preserve">(2/1918) </v>
      </c>
      <c r="F964" s="9" t="str">
        <f t="shared" si="63"/>
        <v>0.1%</v>
      </c>
    </row>
    <row r="965" spans="1:6" x14ac:dyDescent="0.25">
      <c r="A965" s="13">
        <f t="shared" si="60"/>
        <v>0.10095911155981829</v>
      </c>
      <c r="B965" s="14">
        <v>1.0095911155981829E-3</v>
      </c>
      <c r="C965" t="s">
        <v>3422</v>
      </c>
      <c r="D965">
        <f t="shared" si="61"/>
        <v>2.0000000000000004</v>
      </c>
      <c r="E965" t="str">
        <f t="shared" si="62"/>
        <v xml:space="preserve">(2/1918) </v>
      </c>
      <c r="F965" s="9" t="str">
        <f t="shared" si="63"/>
        <v>0.1%</v>
      </c>
    </row>
    <row r="966" spans="1:6" x14ac:dyDescent="0.25">
      <c r="A966" s="13">
        <f t="shared" si="60"/>
        <v>0.10095911155981829</v>
      </c>
      <c r="B966" s="14">
        <v>1.0095911155981829E-3</v>
      </c>
      <c r="C966" t="s">
        <v>3423</v>
      </c>
      <c r="D966">
        <f t="shared" si="61"/>
        <v>2.0000000000000004</v>
      </c>
      <c r="E966" t="str">
        <f t="shared" si="62"/>
        <v xml:space="preserve">(2/1918) </v>
      </c>
      <c r="F966" s="9" t="str">
        <f t="shared" si="63"/>
        <v>0.1%</v>
      </c>
    </row>
    <row r="967" spans="1:6" x14ac:dyDescent="0.25">
      <c r="A967" s="13">
        <f t="shared" si="60"/>
        <v>0.10095911155981829</v>
      </c>
      <c r="B967" s="14">
        <v>1.0095911155981829E-3</v>
      </c>
      <c r="C967" t="s">
        <v>3424</v>
      </c>
      <c r="D967">
        <f t="shared" si="61"/>
        <v>2.0000000000000004</v>
      </c>
      <c r="E967" t="str">
        <f t="shared" si="62"/>
        <v xml:space="preserve">(2/1918) </v>
      </c>
      <c r="F967" s="9" t="str">
        <f t="shared" si="63"/>
        <v>0.1%</v>
      </c>
    </row>
    <row r="968" spans="1:6" x14ac:dyDescent="0.25">
      <c r="A968" s="13">
        <f t="shared" si="60"/>
        <v>0.10095911155981829</v>
      </c>
      <c r="B968" s="14">
        <v>1.0095911155981829E-3</v>
      </c>
      <c r="C968" t="s">
        <v>3425</v>
      </c>
      <c r="D968">
        <f t="shared" si="61"/>
        <v>2.0000000000000004</v>
      </c>
      <c r="E968" t="str">
        <f t="shared" si="62"/>
        <v xml:space="preserve">(2/1918) </v>
      </c>
      <c r="F968" s="9" t="str">
        <f t="shared" si="63"/>
        <v>0.1%</v>
      </c>
    </row>
    <row r="969" spans="1:6" x14ac:dyDescent="0.25">
      <c r="A969" s="13">
        <f t="shared" si="60"/>
        <v>0.10095911155981829</v>
      </c>
      <c r="B969" s="14">
        <v>1.0095911155981829E-3</v>
      </c>
      <c r="C969" t="s">
        <v>3426</v>
      </c>
      <c r="D969">
        <f t="shared" si="61"/>
        <v>2.0000000000000004</v>
      </c>
      <c r="E969" t="str">
        <f t="shared" si="62"/>
        <v xml:space="preserve">(2/1918) </v>
      </c>
      <c r="F969" s="9" t="str">
        <f t="shared" si="63"/>
        <v>0.1%</v>
      </c>
    </row>
    <row r="970" spans="1:6" x14ac:dyDescent="0.25">
      <c r="A970" s="13">
        <f t="shared" si="60"/>
        <v>0.10095911155981829</v>
      </c>
      <c r="B970" s="14">
        <v>1.0095911155981829E-3</v>
      </c>
      <c r="C970" t="s">
        <v>3427</v>
      </c>
      <c r="D970">
        <f t="shared" si="61"/>
        <v>2.0000000000000004</v>
      </c>
      <c r="E970" t="str">
        <f t="shared" si="62"/>
        <v xml:space="preserve">(2/1918) </v>
      </c>
      <c r="F970" s="9" t="str">
        <f t="shared" si="63"/>
        <v>0.1%</v>
      </c>
    </row>
    <row r="971" spans="1:6" x14ac:dyDescent="0.25">
      <c r="A971" s="13">
        <f t="shared" si="60"/>
        <v>0.10095911155981829</v>
      </c>
      <c r="B971" s="14">
        <v>1.0095911155981829E-3</v>
      </c>
      <c r="C971" t="s">
        <v>3428</v>
      </c>
      <c r="D971">
        <f t="shared" si="61"/>
        <v>2.0000000000000004</v>
      </c>
      <c r="E971" t="str">
        <f t="shared" si="62"/>
        <v xml:space="preserve">(2/1918) </v>
      </c>
      <c r="F971" s="9" t="str">
        <f t="shared" si="63"/>
        <v>0.1%</v>
      </c>
    </row>
    <row r="972" spans="1:6" x14ac:dyDescent="0.25">
      <c r="A972" s="13">
        <f t="shared" si="60"/>
        <v>0.10095911155981829</v>
      </c>
      <c r="B972" s="14">
        <v>1.0095911155981829E-3</v>
      </c>
      <c r="C972" t="s">
        <v>3429</v>
      </c>
      <c r="D972">
        <f t="shared" si="61"/>
        <v>2.0000000000000004</v>
      </c>
      <c r="E972" t="str">
        <f t="shared" si="62"/>
        <v xml:space="preserve">(2/1918) </v>
      </c>
      <c r="F972" s="9" t="str">
        <f t="shared" si="63"/>
        <v>0.1%</v>
      </c>
    </row>
    <row r="973" spans="1:6" x14ac:dyDescent="0.25">
      <c r="A973" s="13">
        <f t="shared" si="60"/>
        <v>0.10095911155981829</v>
      </c>
      <c r="B973" s="14">
        <v>1.0095911155981829E-3</v>
      </c>
      <c r="C973" t="s">
        <v>3430</v>
      </c>
      <c r="D973">
        <f t="shared" si="61"/>
        <v>2.0000000000000004</v>
      </c>
      <c r="E973" t="str">
        <f t="shared" si="62"/>
        <v xml:space="preserve">(2/1918) </v>
      </c>
      <c r="F973" s="9" t="str">
        <f t="shared" si="63"/>
        <v>0.1%</v>
      </c>
    </row>
    <row r="974" spans="1:6" x14ac:dyDescent="0.25">
      <c r="A974" s="13">
        <f t="shared" si="60"/>
        <v>0.10095911155981829</v>
      </c>
      <c r="B974" s="14">
        <v>1.0095911155981829E-3</v>
      </c>
      <c r="C974" t="s">
        <v>3431</v>
      </c>
      <c r="D974">
        <f t="shared" si="61"/>
        <v>2.0000000000000004</v>
      </c>
      <c r="E974" t="str">
        <f t="shared" si="62"/>
        <v xml:space="preserve">(2/1918) </v>
      </c>
      <c r="F974" s="9" t="str">
        <f t="shared" si="63"/>
        <v>0.1%</v>
      </c>
    </row>
    <row r="975" spans="1:6" x14ac:dyDescent="0.25">
      <c r="A975" s="13">
        <f t="shared" si="60"/>
        <v>0.10095911155981829</v>
      </c>
      <c r="B975" s="14">
        <v>1.0095911155981829E-3</v>
      </c>
      <c r="C975" t="s">
        <v>3432</v>
      </c>
      <c r="D975">
        <f t="shared" si="61"/>
        <v>2.0000000000000004</v>
      </c>
      <c r="E975" t="str">
        <f t="shared" si="62"/>
        <v xml:space="preserve">(2/1918) </v>
      </c>
      <c r="F975" s="9" t="str">
        <f t="shared" si="63"/>
        <v>0.1%</v>
      </c>
    </row>
    <row r="976" spans="1:6" x14ac:dyDescent="0.25">
      <c r="A976" s="13">
        <f t="shared" si="60"/>
        <v>0.10095911155981829</v>
      </c>
      <c r="B976" s="14">
        <v>1.0095911155981829E-3</v>
      </c>
      <c r="C976" t="s">
        <v>3433</v>
      </c>
      <c r="D976">
        <f t="shared" si="61"/>
        <v>2.0000000000000004</v>
      </c>
      <c r="E976" t="str">
        <f t="shared" si="62"/>
        <v xml:space="preserve">(2/1918) </v>
      </c>
      <c r="F976" s="9" t="str">
        <f t="shared" si="63"/>
        <v>0.1%</v>
      </c>
    </row>
    <row r="977" spans="1:6" x14ac:dyDescent="0.25">
      <c r="A977" s="13">
        <f t="shared" si="60"/>
        <v>0.10095911155981829</v>
      </c>
      <c r="B977" s="14">
        <v>1.0095911155981829E-3</v>
      </c>
      <c r="C977" t="s">
        <v>3434</v>
      </c>
      <c r="D977">
        <f t="shared" si="61"/>
        <v>2.0000000000000004</v>
      </c>
      <c r="E977" t="str">
        <f t="shared" si="62"/>
        <v xml:space="preserve">(2/1918) </v>
      </c>
      <c r="F977" s="9" t="str">
        <f t="shared" si="63"/>
        <v>0.1%</v>
      </c>
    </row>
    <row r="978" spans="1:6" x14ac:dyDescent="0.25">
      <c r="A978" s="13">
        <f t="shared" si="60"/>
        <v>0.10095911155981829</v>
      </c>
      <c r="B978" s="14">
        <v>1.0095911155981829E-3</v>
      </c>
      <c r="C978" t="s">
        <v>3435</v>
      </c>
      <c r="D978">
        <f t="shared" si="61"/>
        <v>2.0000000000000004</v>
      </c>
      <c r="E978" t="str">
        <f t="shared" si="62"/>
        <v xml:space="preserve">(2/1918) </v>
      </c>
      <c r="F978" s="9" t="str">
        <f t="shared" si="63"/>
        <v>0.1%</v>
      </c>
    </row>
    <row r="979" spans="1:6" x14ac:dyDescent="0.25">
      <c r="A979" s="13">
        <f t="shared" si="60"/>
        <v>0.10095911155981829</v>
      </c>
      <c r="B979" s="14">
        <v>1.0095911155981829E-3</v>
      </c>
      <c r="C979" t="s">
        <v>3436</v>
      </c>
      <c r="D979">
        <f t="shared" si="61"/>
        <v>2.0000000000000004</v>
      </c>
      <c r="E979" t="str">
        <f t="shared" si="62"/>
        <v xml:space="preserve">(2/1918) </v>
      </c>
      <c r="F979" s="9" t="str">
        <f t="shared" si="63"/>
        <v>0.1%</v>
      </c>
    </row>
    <row r="980" spans="1:6" x14ac:dyDescent="0.25">
      <c r="A980" s="13">
        <f t="shared" si="60"/>
        <v>0.10095911155981829</v>
      </c>
      <c r="B980" s="14">
        <v>1.0095911155981829E-3</v>
      </c>
      <c r="C980" t="s">
        <v>3437</v>
      </c>
      <c r="D980">
        <f t="shared" si="61"/>
        <v>2.0000000000000004</v>
      </c>
      <c r="E980" t="str">
        <f t="shared" si="62"/>
        <v xml:space="preserve">(2/1918) </v>
      </c>
      <c r="F980" s="9" t="str">
        <f t="shared" si="63"/>
        <v>0.1%</v>
      </c>
    </row>
    <row r="981" spans="1:6" x14ac:dyDescent="0.25">
      <c r="A981" s="13">
        <f t="shared" si="60"/>
        <v>0.10095911155981829</v>
      </c>
      <c r="B981" s="14">
        <v>1.0095911155981829E-3</v>
      </c>
      <c r="C981" t="s">
        <v>3438</v>
      </c>
      <c r="D981">
        <f t="shared" si="61"/>
        <v>2.0000000000000004</v>
      </c>
      <c r="E981" t="str">
        <f t="shared" si="62"/>
        <v xml:space="preserve">(2/1918) </v>
      </c>
      <c r="F981" s="9" t="str">
        <f t="shared" si="63"/>
        <v>0.1%</v>
      </c>
    </row>
    <row r="982" spans="1:6" x14ac:dyDescent="0.25">
      <c r="A982" s="13">
        <f t="shared" si="60"/>
        <v>0.10095911155981829</v>
      </c>
      <c r="B982" s="14">
        <v>1.0095911155981829E-3</v>
      </c>
      <c r="C982" t="s">
        <v>3439</v>
      </c>
      <c r="D982">
        <f t="shared" si="61"/>
        <v>2.0000000000000004</v>
      </c>
      <c r="E982" t="str">
        <f t="shared" si="62"/>
        <v xml:space="preserve">(2/1918) </v>
      </c>
      <c r="F982" s="9" t="str">
        <f t="shared" si="63"/>
        <v>0.1%</v>
      </c>
    </row>
    <row r="983" spans="1:6" x14ac:dyDescent="0.25">
      <c r="A983" s="13">
        <f t="shared" si="60"/>
        <v>0.10095911155981829</v>
      </c>
      <c r="B983" s="14">
        <v>1.0095911155981829E-3</v>
      </c>
      <c r="C983" t="s">
        <v>3440</v>
      </c>
      <c r="D983">
        <f t="shared" si="61"/>
        <v>2.0000000000000004</v>
      </c>
      <c r="E983" t="str">
        <f t="shared" si="62"/>
        <v xml:space="preserve">(2/1918) </v>
      </c>
      <c r="F983" s="9" t="str">
        <f t="shared" si="63"/>
        <v>0.1%</v>
      </c>
    </row>
    <row r="984" spans="1:6" x14ac:dyDescent="0.25">
      <c r="A984" s="13">
        <f t="shared" si="60"/>
        <v>0.10095911155981829</v>
      </c>
      <c r="B984" s="14">
        <v>1.0095911155981829E-3</v>
      </c>
      <c r="C984" t="s">
        <v>3441</v>
      </c>
      <c r="D984">
        <f t="shared" si="61"/>
        <v>2.0000000000000004</v>
      </c>
      <c r="E984" t="str">
        <f t="shared" si="62"/>
        <v xml:space="preserve">(2/1918) </v>
      </c>
      <c r="F984" s="9" t="str">
        <f t="shared" si="63"/>
        <v>0.1%</v>
      </c>
    </row>
    <row r="985" spans="1:6" x14ac:dyDescent="0.25">
      <c r="A985" s="13">
        <f t="shared" si="60"/>
        <v>0.10095911155981829</v>
      </c>
      <c r="B985" s="14">
        <v>1.0095911155981829E-3</v>
      </c>
      <c r="C985" t="s">
        <v>3442</v>
      </c>
      <c r="D985">
        <f t="shared" si="61"/>
        <v>2.0000000000000004</v>
      </c>
      <c r="E985" t="str">
        <f t="shared" si="62"/>
        <v xml:space="preserve">(2/1918) </v>
      </c>
      <c r="F985" s="9" t="str">
        <f t="shared" si="63"/>
        <v>0.1%</v>
      </c>
    </row>
    <row r="986" spans="1:6" x14ac:dyDescent="0.25">
      <c r="A986" s="13">
        <f t="shared" si="60"/>
        <v>0.10095911155981829</v>
      </c>
      <c r="B986" s="14">
        <v>1.0095911155981829E-3</v>
      </c>
      <c r="C986" t="s">
        <v>3443</v>
      </c>
      <c r="D986">
        <f t="shared" si="61"/>
        <v>2.0000000000000004</v>
      </c>
      <c r="E986" t="str">
        <f t="shared" si="62"/>
        <v xml:space="preserve">(2/1918) </v>
      </c>
      <c r="F986" s="9" t="str">
        <f t="shared" si="63"/>
        <v>0.1%</v>
      </c>
    </row>
    <row r="987" spans="1:6" x14ac:dyDescent="0.25">
      <c r="A987" s="13">
        <f t="shared" si="60"/>
        <v>0.10095911155981829</v>
      </c>
      <c r="B987" s="14">
        <v>1.0095911155981829E-3</v>
      </c>
      <c r="C987" t="s">
        <v>3444</v>
      </c>
      <c r="D987">
        <f t="shared" si="61"/>
        <v>2.0000000000000004</v>
      </c>
      <c r="E987" t="str">
        <f t="shared" si="62"/>
        <v xml:space="preserve">(2/1918) </v>
      </c>
      <c r="F987" s="9" t="str">
        <f t="shared" si="63"/>
        <v>0.1%</v>
      </c>
    </row>
    <row r="988" spans="1:6" x14ac:dyDescent="0.25">
      <c r="A988" s="13">
        <f t="shared" si="60"/>
        <v>0.10095911155981829</v>
      </c>
      <c r="B988" s="14">
        <v>1.0095911155981829E-3</v>
      </c>
      <c r="C988" t="s">
        <v>3445</v>
      </c>
      <c r="D988">
        <f t="shared" si="61"/>
        <v>2.0000000000000004</v>
      </c>
      <c r="E988" t="str">
        <f t="shared" si="62"/>
        <v xml:space="preserve">(2/1918) </v>
      </c>
      <c r="F988" s="9" t="str">
        <f t="shared" si="63"/>
        <v>0.1%</v>
      </c>
    </row>
    <row r="989" spans="1:6" x14ac:dyDescent="0.25">
      <c r="A989" s="13">
        <f t="shared" si="60"/>
        <v>0.10095911155981829</v>
      </c>
      <c r="B989" s="14">
        <v>1.0095911155981829E-3</v>
      </c>
      <c r="C989" t="s">
        <v>3446</v>
      </c>
      <c r="D989">
        <f t="shared" si="61"/>
        <v>2.0000000000000004</v>
      </c>
      <c r="E989" t="str">
        <f t="shared" si="62"/>
        <v xml:space="preserve">(2/1918) </v>
      </c>
      <c r="F989" s="9" t="str">
        <f t="shared" si="63"/>
        <v>0.1%</v>
      </c>
    </row>
    <row r="990" spans="1:6" x14ac:dyDescent="0.25">
      <c r="A990" s="13">
        <f t="shared" si="60"/>
        <v>0.10095911155981829</v>
      </c>
      <c r="B990" s="14">
        <v>1.0095911155981829E-3</v>
      </c>
      <c r="C990" t="s">
        <v>3447</v>
      </c>
      <c r="D990">
        <f t="shared" si="61"/>
        <v>2.0000000000000004</v>
      </c>
      <c r="E990" t="str">
        <f t="shared" si="62"/>
        <v xml:space="preserve">(2/1918) </v>
      </c>
      <c r="F990" s="9" t="str">
        <f t="shared" si="63"/>
        <v>0.1%</v>
      </c>
    </row>
    <row r="991" spans="1:6" x14ac:dyDescent="0.25">
      <c r="A991" s="13">
        <f t="shared" si="60"/>
        <v>0.10095911155981829</v>
      </c>
      <c r="B991" s="14">
        <v>1.0095911155981829E-3</v>
      </c>
      <c r="C991" t="s">
        <v>3448</v>
      </c>
      <c r="D991">
        <f t="shared" si="61"/>
        <v>2.0000000000000004</v>
      </c>
      <c r="E991" t="str">
        <f t="shared" si="62"/>
        <v xml:space="preserve">(2/1918) </v>
      </c>
      <c r="F991" s="9" t="str">
        <f t="shared" si="63"/>
        <v>0.1%</v>
      </c>
    </row>
    <row r="992" spans="1:6" x14ac:dyDescent="0.25">
      <c r="A992" s="13">
        <f t="shared" si="60"/>
        <v>0.10095911155981829</v>
      </c>
      <c r="B992" s="14">
        <v>1.0095911155981829E-3</v>
      </c>
      <c r="C992" t="s">
        <v>3449</v>
      </c>
      <c r="D992">
        <f t="shared" si="61"/>
        <v>2.0000000000000004</v>
      </c>
      <c r="E992" t="str">
        <f t="shared" si="62"/>
        <v xml:space="preserve">(2/1918) </v>
      </c>
      <c r="F992" s="9" t="str">
        <f t="shared" si="63"/>
        <v>0.1%</v>
      </c>
    </row>
    <row r="993" spans="1:6" x14ac:dyDescent="0.25">
      <c r="A993" s="13">
        <f t="shared" si="60"/>
        <v>0.10095911155981829</v>
      </c>
      <c r="B993" s="14">
        <v>1.0095911155981829E-3</v>
      </c>
      <c r="C993" t="s">
        <v>3450</v>
      </c>
      <c r="D993">
        <f t="shared" si="61"/>
        <v>2.0000000000000004</v>
      </c>
      <c r="E993" t="str">
        <f t="shared" si="62"/>
        <v xml:space="preserve">(2/1918) </v>
      </c>
      <c r="F993" s="9" t="str">
        <f t="shared" si="63"/>
        <v>0.1%</v>
      </c>
    </row>
    <row r="994" spans="1:6" x14ac:dyDescent="0.25">
      <c r="A994" s="13">
        <f t="shared" si="60"/>
        <v>0.10095911155981829</v>
      </c>
      <c r="B994" s="14">
        <v>1.0095911155981829E-3</v>
      </c>
      <c r="C994" t="s">
        <v>3451</v>
      </c>
      <c r="D994">
        <f t="shared" si="61"/>
        <v>2.0000000000000004</v>
      </c>
      <c r="E994" t="str">
        <f t="shared" si="62"/>
        <v xml:space="preserve">(2/1918) </v>
      </c>
      <c r="F994" s="9" t="str">
        <f t="shared" si="63"/>
        <v>0.1%</v>
      </c>
    </row>
    <row r="995" spans="1:6" x14ac:dyDescent="0.25">
      <c r="A995" s="13">
        <f t="shared" si="60"/>
        <v>0.10095911155981829</v>
      </c>
      <c r="B995" s="14">
        <v>1.0095911155981829E-3</v>
      </c>
      <c r="C995" t="s">
        <v>3452</v>
      </c>
      <c r="D995">
        <f t="shared" si="61"/>
        <v>2.0000000000000004</v>
      </c>
      <c r="E995" t="str">
        <f t="shared" si="62"/>
        <v xml:space="preserve">(2/1918) </v>
      </c>
      <c r="F995" s="9" t="str">
        <f t="shared" si="63"/>
        <v>0.1%</v>
      </c>
    </row>
    <row r="996" spans="1:6" x14ac:dyDescent="0.25">
      <c r="A996" s="13">
        <f t="shared" si="60"/>
        <v>0.10095911155981829</v>
      </c>
      <c r="B996" s="14">
        <v>1.0095911155981829E-3</v>
      </c>
      <c r="C996" t="s">
        <v>3453</v>
      </c>
      <c r="D996">
        <f t="shared" si="61"/>
        <v>2.0000000000000004</v>
      </c>
      <c r="E996" t="str">
        <f t="shared" si="62"/>
        <v xml:space="preserve">(2/1918) </v>
      </c>
      <c r="F996" s="9" t="str">
        <f t="shared" si="63"/>
        <v>0.1%</v>
      </c>
    </row>
    <row r="997" spans="1:6" x14ac:dyDescent="0.25">
      <c r="A997" s="13">
        <f t="shared" si="60"/>
        <v>0.10095911155981829</v>
      </c>
      <c r="B997" s="14">
        <v>1.0095911155981829E-3</v>
      </c>
      <c r="C997" t="s">
        <v>3454</v>
      </c>
      <c r="D997">
        <f t="shared" si="61"/>
        <v>2.0000000000000004</v>
      </c>
      <c r="E997" t="str">
        <f t="shared" si="62"/>
        <v xml:space="preserve">(2/1918) </v>
      </c>
      <c r="F997" s="9" t="str">
        <f t="shared" si="63"/>
        <v>0.1%</v>
      </c>
    </row>
    <row r="998" spans="1:6" x14ac:dyDescent="0.25">
      <c r="A998" s="13">
        <f t="shared" si="60"/>
        <v>0.10095911155981829</v>
      </c>
      <c r="B998" s="14">
        <v>1.0095911155981829E-3</v>
      </c>
      <c r="C998" t="s">
        <v>3455</v>
      </c>
      <c r="D998">
        <f t="shared" si="61"/>
        <v>2.0000000000000004</v>
      </c>
      <c r="E998" t="str">
        <f t="shared" si="62"/>
        <v xml:space="preserve">(2/1918) </v>
      </c>
      <c r="F998" s="9" t="str">
        <f t="shared" si="63"/>
        <v>0.1%</v>
      </c>
    </row>
    <row r="999" spans="1:6" x14ac:dyDescent="0.25">
      <c r="A999" s="13">
        <f t="shared" si="60"/>
        <v>0.10095911155981829</v>
      </c>
      <c r="B999" s="14">
        <v>1.0095911155981829E-3</v>
      </c>
      <c r="C999" t="s">
        <v>3456</v>
      </c>
      <c r="D999">
        <f t="shared" si="61"/>
        <v>2.0000000000000004</v>
      </c>
      <c r="E999" t="str">
        <f t="shared" si="62"/>
        <v xml:space="preserve">(2/1918) </v>
      </c>
      <c r="F999" s="9" t="str">
        <f t="shared" si="63"/>
        <v>0.1%</v>
      </c>
    </row>
    <row r="1000" spans="1:6" x14ac:dyDescent="0.25">
      <c r="A1000" s="13">
        <f t="shared" si="60"/>
        <v>0.10095911155981829</v>
      </c>
      <c r="B1000" s="14">
        <v>1.0095911155981829E-3</v>
      </c>
      <c r="C1000" t="s">
        <v>3457</v>
      </c>
      <c r="D1000">
        <f t="shared" si="61"/>
        <v>2.0000000000000004</v>
      </c>
      <c r="E1000" t="str">
        <f t="shared" si="62"/>
        <v xml:space="preserve">(2/1918) </v>
      </c>
      <c r="F1000" s="9" t="str">
        <f t="shared" si="63"/>
        <v>0.1%</v>
      </c>
    </row>
    <row r="1001" spans="1:6" x14ac:dyDescent="0.25">
      <c r="A1001" s="13">
        <f t="shared" si="60"/>
        <v>0.10095911155981829</v>
      </c>
      <c r="B1001" s="14">
        <v>1.0095911155981829E-3</v>
      </c>
      <c r="C1001" t="s">
        <v>3458</v>
      </c>
      <c r="D1001">
        <f t="shared" si="61"/>
        <v>2.0000000000000004</v>
      </c>
      <c r="E1001" t="str">
        <f t="shared" si="62"/>
        <v xml:space="preserve">(2/1918) </v>
      </c>
      <c r="F1001" s="9" t="str">
        <f t="shared" si="63"/>
        <v>0.1%</v>
      </c>
    </row>
    <row r="1002" spans="1:6" x14ac:dyDescent="0.25">
      <c r="A1002" s="13">
        <f t="shared" si="60"/>
        <v>0.10095911155981829</v>
      </c>
      <c r="B1002" s="14">
        <v>1.0095911155981829E-3</v>
      </c>
      <c r="C1002" t="s">
        <v>3459</v>
      </c>
      <c r="D1002">
        <f t="shared" si="61"/>
        <v>2.0000000000000004</v>
      </c>
      <c r="E1002" t="str">
        <f t="shared" si="62"/>
        <v xml:space="preserve">(2/1918) </v>
      </c>
      <c r="F1002" s="9" t="str">
        <f t="shared" si="63"/>
        <v>0.1%</v>
      </c>
    </row>
    <row r="1003" spans="1:6" x14ac:dyDescent="0.25">
      <c r="A1003" s="13">
        <f t="shared" si="60"/>
        <v>0.10095911155981829</v>
      </c>
      <c r="B1003" s="14">
        <v>1.0095911155981829E-3</v>
      </c>
      <c r="C1003" t="s">
        <v>3460</v>
      </c>
      <c r="D1003">
        <f t="shared" si="61"/>
        <v>2.0000000000000004</v>
      </c>
      <c r="E1003" t="str">
        <f t="shared" si="62"/>
        <v xml:space="preserve">(2/1918) </v>
      </c>
      <c r="F1003" s="9" t="str">
        <f t="shared" si="63"/>
        <v>0.1%</v>
      </c>
    </row>
    <row r="1004" spans="1:6" x14ac:dyDescent="0.25">
      <c r="A1004" s="13">
        <f t="shared" si="60"/>
        <v>0.10095911155981829</v>
      </c>
      <c r="B1004" s="14">
        <v>1.0095911155981829E-3</v>
      </c>
      <c r="C1004" t="s">
        <v>3461</v>
      </c>
      <c r="D1004">
        <f t="shared" si="61"/>
        <v>2.0000000000000004</v>
      </c>
      <c r="E1004" t="str">
        <f t="shared" si="62"/>
        <v xml:space="preserve">(2/1918) </v>
      </c>
      <c r="F1004" s="9" t="str">
        <f t="shared" si="63"/>
        <v>0.1%</v>
      </c>
    </row>
    <row r="1005" spans="1:6" x14ac:dyDescent="0.25">
      <c r="A1005" s="13">
        <f t="shared" si="60"/>
        <v>0.10095911155981829</v>
      </c>
      <c r="B1005" s="14">
        <v>1.0095911155981829E-3</v>
      </c>
      <c r="C1005" t="s">
        <v>3462</v>
      </c>
      <c r="D1005">
        <f t="shared" si="61"/>
        <v>2.0000000000000004</v>
      </c>
      <c r="E1005" t="str">
        <f t="shared" si="62"/>
        <v xml:space="preserve">(2/1918) </v>
      </c>
      <c r="F1005" s="9" t="str">
        <f t="shared" si="63"/>
        <v>0.1%</v>
      </c>
    </row>
    <row r="1006" spans="1:6" x14ac:dyDescent="0.25">
      <c r="A1006" s="13">
        <f t="shared" si="60"/>
        <v>0.10095911155981829</v>
      </c>
      <c r="B1006" s="14">
        <v>1.0095911155981829E-3</v>
      </c>
      <c r="C1006" t="s">
        <v>3463</v>
      </c>
      <c r="D1006">
        <f t="shared" si="61"/>
        <v>2.0000000000000004</v>
      </c>
      <c r="E1006" t="str">
        <f t="shared" si="62"/>
        <v xml:space="preserve">(2/1918) </v>
      </c>
      <c r="F1006" s="9" t="str">
        <f t="shared" si="63"/>
        <v>0.1%</v>
      </c>
    </row>
    <row r="1007" spans="1:6" x14ac:dyDescent="0.25">
      <c r="A1007" s="13">
        <f t="shared" si="60"/>
        <v>0.10095911155981829</v>
      </c>
      <c r="B1007" s="14">
        <v>1.0095911155981829E-3</v>
      </c>
      <c r="C1007" t="s">
        <v>3464</v>
      </c>
      <c r="D1007">
        <f t="shared" si="61"/>
        <v>2.0000000000000004</v>
      </c>
      <c r="E1007" t="str">
        <f t="shared" si="62"/>
        <v xml:space="preserve">(2/1918) </v>
      </c>
      <c r="F1007" s="9" t="str">
        <f t="shared" si="63"/>
        <v>0.1%</v>
      </c>
    </row>
    <row r="1008" spans="1:6" x14ac:dyDescent="0.25">
      <c r="A1008" s="13">
        <f t="shared" si="60"/>
        <v>0.10095911155981829</v>
      </c>
      <c r="B1008" s="14">
        <v>1.0095911155981829E-3</v>
      </c>
      <c r="C1008" t="s">
        <v>3465</v>
      </c>
      <c r="D1008">
        <f t="shared" si="61"/>
        <v>2.0000000000000004</v>
      </c>
      <c r="E1008" t="str">
        <f t="shared" si="62"/>
        <v xml:space="preserve">(2/1918) </v>
      </c>
      <c r="F1008" s="9" t="str">
        <f t="shared" si="63"/>
        <v>0.1%</v>
      </c>
    </row>
    <row r="1009" spans="1:6" x14ac:dyDescent="0.25">
      <c r="A1009" s="13">
        <f t="shared" si="60"/>
        <v>0.10095911155981829</v>
      </c>
      <c r="B1009" s="14">
        <v>1.0095911155981829E-3</v>
      </c>
      <c r="C1009" t="s">
        <v>3466</v>
      </c>
      <c r="D1009">
        <f t="shared" si="61"/>
        <v>2.0000000000000004</v>
      </c>
      <c r="E1009" t="str">
        <f t="shared" si="62"/>
        <v xml:space="preserve">(2/1918) </v>
      </c>
      <c r="F1009" s="9" t="str">
        <f t="shared" si="63"/>
        <v>0.1%</v>
      </c>
    </row>
    <row r="1010" spans="1:6" x14ac:dyDescent="0.25">
      <c r="A1010" s="13">
        <f t="shared" si="60"/>
        <v>0.10095911155981829</v>
      </c>
      <c r="B1010" s="14">
        <v>1.0095911155981829E-3</v>
      </c>
      <c r="C1010" t="s">
        <v>3467</v>
      </c>
      <c r="D1010">
        <f t="shared" si="61"/>
        <v>2.0000000000000004</v>
      </c>
      <c r="E1010" t="str">
        <f t="shared" si="62"/>
        <v xml:space="preserve">(2/1918) </v>
      </c>
      <c r="F1010" s="9" t="str">
        <f t="shared" si="63"/>
        <v>0.1%</v>
      </c>
    </row>
    <row r="1011" spans="1:6" x14ac:dyDescent="0.25">
      <c r="A1011" s="13">
        <f t="shared" si="60"/>
        <v>0.10095911155981829</v>
      </c>
      <c r="B1011" s="14">
        <v>1.0095911155981829E-3</v>
      </c>
      <c r="C1011" t="s">
        <v>3468</v>
      </c>
      <c r="D1011">
        <f t="shared" si="61"/>
        <v>2.0000000000000004</v>
      </c>
      <c r="E1011" t="str">
        <f t="shared" si="62"/>
        <v xml:space="preserve">(2/1918) </v>
      </c>
      <c r="F1011" s="9" t="str">
        <f t="shared" si="63"/>
        <v>0.1%</v>
      </c>
    </row>
    <row r="1012" spans="1:6" x14ac:dyDescent="0.25">
      <c r="A1012" s="13">
        <f t="shared" si="60"/>
        <v>0.10095911155981829</v>
      </c>
      <c r="B1012" s="14">
        <v>1.0095911155981829E-3</v>
      </c>
      <c r="C1012" t="s">
        <v>3469</v>
      </c>
      <c r="D1012">
        <f t="shared" si="61"/>
        <v>2.0000000000000004</v>
      </c>
      <c r="E1012" t="str">
        <f t="shared" si="62"/>
        <v xml:space="preserve">(2/1918) </v>
      </c>
      <c r="F1012" s="9" t="str">
        <f t="shared" si="63"/>
        <v>0.1%</v>
      </c>
    </row>
    <row r="1013" spans="1:6" x14ac:dyDescent="0.25">
      <c r="A1013" s="13">
        <f t="shared" si="60"/>
        <v>0.10095911155981829</v>
      </c>
      <c r="B1013" s="14">
        <v>1.0095911155981829E-3</v>
      </c>
      <c r="C1013" t="s">
        <v>3470</v>
      </c>
      <c r="D1013">
        <f t="shared" si="61"/>
        <v>2.0000000000000004</v>
      </c>
      <c r="E1013" t="str">
        <f t="shared" si="62"/>
        <v xml:space="preserve">(2/1918) </v>
      </c>
      <c r="F1013" s="9" t="str">
        <f t="shared" si="63"/>
        <v>0.1%</v>
      </c>
    </row>
    <row r="1014" spans="1:6" x14ac:dyDescent="0.25">
      <c r="A1014" s="13">
        <f t="shared" si="60"/>
        <v>0.10095911155981829</v>
      </c>
      <c r="B1014" s="14">
        <v>1.0095911155981829E-3</v>
      </c>
      <c r="C1014" t="s">
        <v>3471</v>
      </c>
      <c r="D1014">
        <f t="shared" si="61"/>
        <v>2.0000000000000004</v>
      </c>
      <c r="E1014" t="str">
        <f t="shared" si="62"/>
        <v xml:space="preserve">(2/1918) </v>
      </c>
      <c r="F1014" s="9" t="str">
        <f t="shared" si="63"/>
        <v>0.1%</v>
      </c>
    </row>
    <row r="1015" spans="1:6" x14ac:dyDescent="0.25">
      <c r="A1015" s="13">
        <f t="shared" si="60"/>
        <v>0.10095911155981829</v>
      </c>
      <c r="B1015" s="14">
        <v>1.0095911155981829E-3</v>
      </c>
      <c r="C1015" t="s">
        <v>3472</v>
      </c>
      <c r="D1015">
        <f t="shared" si="61"/>
        <v>2.0000000000000004</v>
      </c>
      <c r="E1015" t="str">
        <f t="shared" si="62"/>
        <v xml:space="preserve">(2/1918) </v>
      </c>
      <c r="F1015" s="9" t="str">
        <f t="shared" si="63"/>
        <v>0.1%</v>
      </c>
    </row>
    <row r="1016" spans="1:6" x14ac:dyDescent="0.25">
      <c r="A1016" s="13">
        <f t="shared" si="60"/>
        <v>0.10095911155981829</v>
      </c>
      <c r="B1016" s="14">
        <v>1.0095911155981829E-3</v>
      </c>
      <c r="C1016" t="s">
        <v>3473</v>
      </c>
      <c r="D1016">
        <f t="shared" si="61"/>
        <v>2.0000000000000004</v>
      </c>
      <c r="E1016" t="str">
        <f t="shared" si="62"/>
        <v xml:space="preserve">(2/1918) </v>
      </c>
      <c r="F1016" s="9" t="str">
        <f t="shared" si="63"/>
        <v>0.1%</v>
      </c>
    </row>
    <row r="1017" spans="1:6" x14ac:dyDescent="0.25">
      <c r="A1017" s="13">
        <f t="shared" si="60"/>
        <v>0.10095911155981829</v>
      </c>
      <c r="B1017" s="14">
        <v>1.0095911155981829E-3</v>
      </c>
      <c r="C1017" t="s">
        <v>3474</v>
      </c>
      <c r="D1017">
        <f t="shared" si="61"/>
        <v>2.0000000000000004</v>
      </c>
      <c r="E1017" t="str">
        <f t="shared" si="62"/>
        <v xml:space="preserve">(2/1918) </v>
      </c>
      <c r="F1017" s="9" t="str">
        <f t="shared" si="63"/>
        <v>0.1%</v>
      </c>
    </row>
    <row r="1018" spans="1:6" x14ac:dyDescent="0.25">
      <c r="A1018" s="13">
        <f t="shared" si="60"/>
        <v>0.10095911155981829</v>
      </c>
      <c r="B1018" s="14">
        <v>1.0095911155981829E-3</v>
      </c>
      <c r="C1018" t="s">
        <v>3475</v>
      </c>
      <c r="D1018">
        <f t="shared" si="61"/>
        <v>2.0000000000000004</v>
      </c>
      <c r="E1018" t="str">
        <f t="shared" si="62"/>
        <v xml:space="preserve">(2/1918) </v>
      </c>
      <c r="F1018" s="9" t="str">
        <f t="shared" si="63"/>
        <v>0.1%</v>
      </c>
    </row>
    <row r="1019" spans="1:6" x14ac:dyDescent="0.25">
      <c r="A1019" s="13">
        <f t="shared" si="60"/>
        <v>0.10095911155981829</v>
      </c>
      <c r="B1019" s="14">
        <v>1.0095911155981829E-3</v>
      </c>
      <c r="C1019" t="s">
        <v>3476</v>
      </c>
      <c r="D1019">
        <f t="shared" si="61"/>
        <v>2.0000000000000004</v>
      </c>
      <c r="E1019" t="str">
        <f t="shared" si="62"/>
        <v xml:space="preserve">(2/1918) </v>
      </c>
      <c r="F1019" s="9" t="str">
        <f t="shared" si="63"/>
        <v>0.1%</v>
      </c>
    </row>
    <row r="1020" spans="1:6" x14ac:dyDescent="0.25">
      <c r="A1020" s="13">
        <f t="shared" si="60"/>
        <v>0.10095911155981829</v>
      </c>
      <c r="B1020" s="14">
        <v>1.0095911155981829E-3</v>
      </c>
      <c r="C1020" t="s">
        <v>3477</v>
      </c>
      <c r="D1020">
        <f t="shared" si="61"/>
        <v>2.0000000000000004</v>
      </c>
      <c r="E1020" t="str">
        <f t="shared" si="62"/>
        <v xml:space="preserve">(2/1918) </v>
      </c>
      <c r="F1020" s="9" t="str">
        <f t="shared" si="63"/>
        <v>0.1%</v>
      </c>
    </row>
    <row r="1021" spans="1:6" x14ac:dyDescent="0.25">
      <c r="A1021" s="13">
        <f t="shared" si="60"/>
        <v>0.10095911155981829</v>
      </c>
      <c r="B1021" s="14">
        <v>1.0095911155981829E-3</v>
      </c>
      <c r="C1021" t="s">
        <v>3478</v>
      </c>
      <c r="D1021">
        <f t="shared" si="61"/>
        <v>2.0000000000000004</v>
      </c>
      <c r="E1021" t="str">
        <f t="shared" si="62"/>
        <v xml:space="preserve">(2/1918) </v>
      </c>
      <c r="F1021" s="9" t="str">
        <f t="shared" si="63"/>
        <v>0.1%</v>
      </c>
    </row>
    <row r="1022" spans="1:6" x14ac:dyDescent="0.25">
      <c r="A1022" s="13">
        <f t="shared" si="60"/>
        <v>0.10095911155981829</v>
      </c>
      <c r="B1022" s="14">
        <v>1.0095911155981829E-3</v>
      </c>
      <c r="C1022" t="s">
        <v>3479</v>
      </c>
      <c r="D1022">
        <f t="shared" si="61"/>
        <v>2.0000000000000004</v>
      </c>
      <c r="E1022" t="str">
        <f t="shared" si="62"/>
        <v xml:space="preserve">(2/1918) </v>
      </c>
      <c r="F1022" s="9" t="str">
        <f t="shared" si="63"/>
        <v>0.1%</v>
      </c>
    </row>
    <row r="1023" spans="1:6" x14ac:dyDescent="0.25">
      <c r="A1023" s="13">
        <f t="shared" si="60"/>
        <v>0.10095911155981829</v>
      </c>
      <c r="B1023" s="14">
        <v>1.0095911155981829E-3</v>
      </c>
      <c r="C1023" t="s">
        <v>3480</v>
      </c>
      <c r="D1023">
        <f t="shared" si="61"/>
        <v>2.0000000000000004</v>
      </c>
      <c r="E1023" t="str">
        <f t="shared" si="62"/>
        <v xml:space="preserve">(2/1918) </v>
      </c>
      <c r="F1023" s="9" t="str">
        <f t="shared" si="63"/>
        <v>0.1%</v>
      </c>
    </row>
    <row r="1024" spans="1:6" x14ac:dyDescent="0.25">
      <c r="A1024" s="13">
        <f t="shared" si="60"/>
        <v>0.10095911155981829</v>
      </c>
      <c r="B1024" s="14">
        <v>1.0095911155981829E-3</v>
      </c>
      <c r="C1024" t="s">
        <v>3481</v>
      </c>
      <c r="D1024">
        <f t="shared" si="61"/>
        <v>2.0000000000000004</v>
      </c>
      <c r="E1024" t="str">
        <f t="shared" si="62"/>
        <v xml:space="preserve">(2/1918) </v>
      </c>
      <c r="F1024" s="9" t="str">
        <f t="shared" si="63"/>
        <v>0.1%</v>
      </c>
    </row>
    <row r="1025" spans="1:6" x14ac:dyDescent="0.25">
      <c r="A1025" s="13">
        <f t="shared" si="60"/>
        <v>0.10095911155981829</v>
      </c>
      <c r="B1025" s="14">
        <v>1.0095911155981829E-3</v>
      </c>
      <c r="C1025" t="s">
        <v>3482</v>
      </c>
      <c r="D1025">
        <f t="shared" si="61"/>
        <v>2.0000000000000004</v>
      </c>
      <c r="E1025" t="str">
        <f t="shared" si="62"/>
        <v xml:space="preserve">(2/1918) </v>
      </c>
      <c r="F1025" s="9" t="str">
        <f t="shared" si="63"/>
        <v>0.1%</v>
      </c>
    </row>
    <row r="1026" spans="1:6" x14ac:dyDescent="0.25">
      <c r="A1026" s="13">
        <f t="shared" si="60"/>
        <v>0.10095911155981829</v>
      </c>
      <c r="B1026" s="14">
        <v>1.0095911155981829E-3</v>
      </c>
      <c r="C1026" t="s">
        <v>3483</v>
      </c>
      <c r="D1026">
        <f t="shared" si="61"/>
        <v>2.0000000000000004</v>
      </c>
      <c r="E1026" t="str">
        <f t="shared" si="62"/>
        <v xml:space="preserve">(2/1918) </v>
      </c>
      <c r="F1026" s="9" t="str">
        <f t="shared" si="63"/>
        <v>0.1%</v>
      </c>
    </row>
    <row r="1027" spans="1:6" x14ac:dyDescent="0.25">
      <c r="A1027" s="13">
        <f t="shared" ref="A1027:A1090" si="64">B1027*100</f>
        <v>0.10095911155981829</v>
      </c>
      <c r="B1027" s="14">
        <v>1.0095911155981829E-3</v>
      </c>
      <c r="C1027" t="s">
        <v>3484</v>
      </c>
      <c r="D1027">
        <f t="shared" ref="D1027:D1090" si="65">B1027*1981</f>
        <v>2.0000000000000004</v>
      </c>
      <c r="E1027" t="str">
        <f t="shared" ref="E1027:E1090" si="66">"("&amp;D1027&amp;"/1918) "</f>
        <v xml:space="preserve">(2/1918) </v>
      </c>
      <c r="F1027" s="9" t="str">
        <f t="shared" ref="F1027:F1090" si="67">TEXT(D1027/1918, "0.0%")</f>
        <v>0.1%</v>
      </c>
    </row>
    <row r="1028" spans="1:6" x14ac:dyDescent="0.25">
      <c r="A1028" s="13">
        <f t="shared" si="64"/>
        <v>0.10095911155981829</v>
      </c>
      <c r="B1028" s="14">
        <v>1.0095911155981829E-3</v>
      </c>
      <c r="C1028" t="s">
        <v>3485</v>
      </c>
      <c r="D1028">
        <f t="shared" si="65"/>
        <v>2.0000000000000004</v>
      </c>
      <c r="E1028" t="str">
        <f t="shared" si="66"/>
        <v xml:space="preserve">(2/1918) </v>
      </c>
      <c r="F1028" s="9" t="str">
        <f t="shared" si="67"/>
        <v>0.1%</v>
      </c>
    </row>
    <row r="1029" spans="1:6" x14ac:dyDescent="0.25">
      <c r="A1029" s="13">
        <f t="shared" si="64"/>
        <v>0.10095911155981829</v>
      </c>
      <c r="B1029" s="14">
        <v>1.0095911155981829E-3</v>
      </c>
      <c r="C1029" t="s">
        <v>3486</v>
      </c>
      <c r="D1029">
        <f t="shared" si="65"/>
        <v>2.0000000000000004</v>
      </c>
      <c r="E1029" t="str">
        <f t="shared" si="66"/>
        <v xml:space="preserve">(2/1918) </v>
      </c>
      <c r="F1029" s="9" t="str">
        <f t="shared" si="67"/>
        <v>0.1%</v>
      </c>
    </row>
    <row r="1030" spans="1:6" x14ac:dyDescent="0.25">
      <c r="A1030" s="13">
        <f t="shared" si="64"/>
        <v>0.10095911155981829</v>
      </c>
      <c r="B1030" s="14">
        <v>1.0095911155981829E-3</v>
      </c>
      <c r="C1030" t="s">
        <v>3487</v>
      </c>
      <c r="D1030">
        <f t="shared" si="65"/>
        <v>2.0000000000000004</v>
      </c>
      <c r="E1030" t="str">
        <f t="shared" si="66"/>
        <v xml:space="preserve">(2/1918) </v>
      </c>
      <c r="F1030" s="9" t="str">
        <f t="shared" si="67"/>
        <v>0.1%</v>
      </c>
    </row>
    <row r="1031" spans="1:6" x14ac:dyDescent="0.25">
      <c r="A1031" s="13">
        <f t="shared" si="64"/>
        <v>0.10095911155981829</v>
      </c>
      <c r="B1031" s="14">
        <v>1.0095911155981829E-3</v>
      </c>
      <c r="C1031" t="s">
        <v>3488</v>
      </c>
      <c r="D1031">
        <f t="shared" si="65"/>
        <v>2.0000000000000004</v>
      </c>
      <c r="E1031" t="str">
        <f t="shared" si="66"/>
        <v xml:space="preserve">(2/1918) </v>
      </c>
      <c r="F1031" s="9" t="str">
        <f t="shared" si="67"/>
        <v>0.1%</v>
      </c>
    </row>
    <row r="1032" spans="1:6" x14ac:dyDescent="0.25">
      <c r="A1032" s="13">
        <f t="shared" si="64"/>
        <v>0.10095911155981829</v>
      </c>
      <c r="B1032" s="14">
        <v>1.0095911155981829E-3</v>
      </c>
      <c r="C1032" t="s">
        <v>3489</v>
      </c>
      <c r="D1032">
        <f t="shared" si="65"/>
        <v>2.0000000000000004</v>
      </c>
      <c r="E1032" t="str">
        <f t="shared" si="66"/>
        <v xml:space="preserve">(2/1918) </v>
      </c>
      <c r="F1032" s="9" t="str">
        <f t="shared" si="67"/>
        <v>0.1%</v>
      </c>
    </row>
    <row r="1033" spans="1:6" x14ac:dyDescent="0.25">
      <c r="A1033" s="13">
        <f t="shared" si="64"/>
        <v>0.10095911155981829</v>
      </c>
      <c r="B1033" s="14">
        <v>1.0095911155981829E-3</v>
      </c>
      <c r="C1033" t="s">
        <v>3490</v>
      </c>
      <c r="D1033">
        <f t="shared" si="65"/>
        <v>2.0000000000000004</v>
      </c>
      <c r="E1033" t="str">
        <f t="shared" si="66"/>
        <v xml:space="preserve">(2/1918) </v>
      </c>
      <c r="F1033" s="9" t="str">
        <f t="shared" si="67"/>
        <v>0.1%</v>
      </c>
    </row>
    <row r="1034" spans="1:6" x14ac:dyDescent="0.25">
      <c r="A1034" s="13">
        <f t="shared" si="64"/>
        <v>0.10095911155981829</v>
      </c>
      <c r="B1034" s="14">
        <v>1.0095911155981829E-3</v>
      </c>
      <c r="C1034" t="s">
        <v>3491</v>
      </c>
      <c r="D1034">
        <f t="shared" si="65"/>
        <v>2.0000000000000004</v>
      </c>
      <c r="E1034" t="str">
        <f t="shared" si="66"/>
        <v xml:space="preserve">(2/1918) </v>
      </c>
      <c r="F1034" s="9" t="str">
        <f t="shared" si="67"/>
        <v>0.1%</v>
      </c>
    </row>
    <row r="1035" spans="1:6" x14ac:dyDescent="0.25">
      <c r="A1035" s="13">
        <f t="shared" si="64"/>
        <v>0.10095911155981829</v>
      </c>
      <c r="B1035" s="14">
        <v>1.0095911155981829E-3</v>
      </c>
      <c r="C1035" t="s">
        <v>3492</v>
      </c>
      <c r="D1035">
        <f t="shared" si="65"/>
        <v>2.0000000000000004</v>
      </c>
      <c r="E1035" t="str">
        <f t="shared" si="66"/>
        <v xml:space="preserve">(2/1918) </v>
      </c>
      <c r="F1035" s="9" t="str">
        <f t="shared" si="67"/>
        <v>0.1%</v>
      </c>
    </row>
    <row r="1036" spans="1:6" x14ac:dyDescent="0.25">
      <c r="A1036" s="13">
        <f t="shared" si="64"/>
        <v>0.10095911155981829</v>
      </c>
      <c r="B1036" s="14">
        <v>1.0095911155981829E-3</v>
      </c>
      <c r="C1036" t="s">
        <v>3493</v>
      </c>
      <c r="D1036">
        <f t="shared" si="65"/>
        <v>2.0000000000000004</v>
      </c>
      <c r="E1036" t="str">
        <f t="shared" si="66"/>
        <v xml:space="preserve">(2/1918) </v>
      </c>
      <c r="F1036" s="9" t="str">
        <f t="shared" si="67"/>
        <v>0.1%</v>
      </c>
    </row>
    <row r="1037" spans="1:6" x14ac:dyDescent="0.25">
      <c r="A1037" s="13">
        <f t="shared" si="64"/>
        <v>0.10095911155981829</v>
      </c>
      <c r="B1037" s="14">
        <v>1.0095911155981829E-3</v>
      </c>
      <c r="C1037" t="s">
        <v>3494</v>
      </c>
      <c r="D1037">
        <f t="shared" si="65"/>
        <v>2.0000000000000004</v>
      </c>
      <c r="E1037" t="str">
        <f t="shared" si="66"/>
        <v xml:space="preserve">(2/1918) </v>
      </c>
      <c r="F1037" s="9" t="str">
        <f t="shared" si="67"/>
        <v>0.1%</v>
      </c>
    </row>
    <row r="1038" spans="1:6" x14ac:dyDescent="0.25">
      <c r="A1038" s="13">
        <f t="shared" si="64"/>
        <v>0.10095911155981829</v>
      </c>
      <c r="B1038" s="14">
        <v>1.0095911155981829E-3</v>
      </c>
      <c r="C1038" t="s">
        <v>3495</v>
      </c>
      <c r="D1038">
        <f t="shared" si="65"/>
        <v>2.0000000000000004</v>
      </c>
      <c r="E1038" t="str">
        <f t="shared" si="66"/>
        <v xml:space="preserve">(2/1918) </v>
      </c>
      <c r="F1038" s="9" t="str">
        <f t="shared" si="67"/>
        <v>0.1%</v>
      </c>
    </row>
    <row r="1039" spans="1:6" x14ac:dyDescent="0.25">
      <c r="A1039" s="13">
        <f t="shared" si="64"/>
        <v>0.10095911155981829</v>
      </c>
      <c r="B1039" s="14">
        <v>1.0095911155981829E-3</v>
      </c>
      <c r="C1039" t="s">
        <v>3496</v>
      </c>
      <c r="D1039">
        <f t="shared" si="65"/>
        <v>2.0000000000000004</v>
      </c>
      <c r="E1039" t="str">
        <f t="shared" si="66"/>
        <v xml:space="preserve">(2/1918) </v>
      </c>
      <c r="F1039" s="9" t="str">
        <f t="shared" si="67"/>
        <v>0.1%</v>
      </c>
    </row>
    <row r="1040" spans="1:6" x14ac:dyDescent="0.25">
      <c r="A1040" s="13">
        <f t="shared" si="64"/>
        <v>0.10095911155981829</v>
      </c>
      <c r="B1040" s="14">
        <v>1.0095911155981829E-3</v>
      </c>
      <c r="C1040" t="s">
        <v>3497</v>
      </c>
      <c r="D1040">
        <f t="shared" si="65"/>
        <v>2.0000000000000004</v>
      </c>
      <c r="E1040" t="str">
        <f t="shared" si="66"/>
        <v xml:space="preserve">(2/1918) </v>
      </c>
      <c r="F1040" s="9" t="str">
        <f t="shared" si="67"/>
        <v>0.1%</v>
      </c>
    </row>
    <row r="1041" spans="1:6" x14ac:dyDescent="0.25">
      <c r="A1041" s="13">
        <f t="shared" si="64"/>
        <v>0.10095911155981829</v>
      </c>
      <c r="B1041" s="14">
        <v>1.0095911155981829E-3</v>
      </c>
      <c r="C1041" t="s">
        <v>3498</v>
      </c>
      <c r="D1041">
        <f t="shared" si="65"/>
        <v>2.0000000000000004</v>
      </c>
      <c r="E1041" t="str">
        <f t="shared" si="66"/>
        <v xml:space="preserve">(2/1918) </v>
      </c>
      <c r="F1041" s="9" t="str">
        <f t="shared" si="67"/>
        <v>0.1%</v>
      </c>
    </row>
    <row r="1042" spans="1:6" x14ac:dyDescent="0.25">
      <c r="A1042" s="13">
        <f t="shared" si="64"/>
        <v>0.10095911155981829</v>
      </c>
      <c r="B1042" s="14">
        <v>1.0095911155981829E-3</v>
      </c>
      <c r="C1042" t="s">
        <v>3499</v>
      </c>
      <c r="D1042">
        <f t="shared" si="65"/>
        <v>2.0000000000000004</v>
      </c>
      <c r="E1042" t="str">
        <f t="shared" si="66"/>
        <v xml:space="preserve">(2/1918) </v>
      </c>
      <c r="F1042" s="9" t="str">
        <f t="shared" si="67"/>
        <v>0.1%</v>
      </c>
    </row>
    <row r="1043" spans="1:6" x14ac:dyDescent="0.25">
      <c r="A1043" s="13">
        <f t="shared" si="64"/>
        <v>0.10095911155981829</v>
      </c>
      <c r="B1043" s="14">
        <v>1.0095911155981829E-3</v>
      </c>
      <c r="C1043" t="s">
        <v>3500</v>
      </c>
      <c r="D1043">
        <f t="shared" si="65"/>
        <v>2.0000000000000004</v>
      </c>
      <c r="E1043" t="str">
        <f t="shared" si="66"/>
        <v xml:space="preserve">(2/1918) </v>
      </c>
      <c r="F1043" s="9" t="str">
        <f t="shared" si="67"/>
        <v>0.1%</v>
      </c>
    </row>
    <row r="1044" spans="1:6" x14ac:dyDescent="0.25">
      <c r="A1044" s="13">
        <f t="shared" si="64"/>
        <v>0.10095911155981829</v>
      </c>
      <c r="B1044" s="14">
        <v>1.0095911155981829E-3</v>
      </c>
      <c r="C1044" t="s">
        <v>3501</v>
      </c>
      <c r="D1044">
        <f t="shared" si="65"/>
        <v>2.0000000000000004</v>
      </c>
      <c r="E1044" t="str">
        <f t="shared" si="66"/>
        <v xml:space="preserve">(2/1918) </v>
      </c>
      <c r="F1044" s="9" t="str">
        <f t="shared" si="67"/>
        <v>0.1%</v>
      </c>
    </row>
    <row r="1045" spans="1:6" x14ac:dyDescent="0.25">
      <c r="A1045" s="13">
        <f t="shared" si="64"/>
        <v>0.10095911155981829</v>
      </c>
      <c r="B1045" s="14">
        <v>1.0095911155981829E-3</v>
      </c>
      <c r="C1045" t="s">
        <v>3502</v>
      </c>
      <c r="D1045">
        <f t="shared" si="65"/>
        <v>2.0000000000000004</v>
      </c>
      <c r="E1045" t="str">
        <f t="shared" si="66"/>
        <v xml:space="preserve">(2/1918) </v>
      </c>
      <c r="F1045" s="9" t="str">
        <f t="shared" si="67"/>
        <v>0.1%</v>
      </c>
    </row>
    <row r="1046" spans="1:6" x14ac:dyDescent="0.25">
      <c r="A1046" s="13">
        <f t="shared" si="64"/>
        <v>0.10095911155981829</v>
      </c>
      <c r="B1046" s="14">
        <v>1.0095911155981829E-3</v>
      </c>
      <c r="C1046" t="s">
        <v>3503</v>
      </c>
      <c r="D1046">
        <f t="shared" si="65"/>
        <v>2.0000000000000004</v>
      </c>
      <c r="E1046" t="str">
        <f t="shared" si="66"/>
        <v xml:space="preserve">(2/1918) </v>
      </c>
      <c r="F1046" s="9" t="str">
        <f t="shared" si="67"/>
        <v>0.1%</v>
      </c>
    </row>
    <row r="1047" spans="1:6" x14ac:dyDescent="0.25">
      <c r="A1047" s="13">
        <f t="shared" si="64"/>
        <v>0.10095911155981829</v>
      </c>
      <c r="B1047" s="14">
        <v>1.0095911155981829E-3</v>
      </c>
      <c r="C1047" t="s">
        <v>3504</v>
      </c>
      <c r="D1047">
        <f t="shared" si="65"/>
        <v>2.0000000000000004</v>
      </c>
      <c r="E1047" t="str">
        <f t="shared" si="66"/>
        <v xml:space="preserve">(2/1918) </v>
      </c>
      <c r="F1047" s="9" t="str">
        <f t="shared" si="67"/>
        <v>0.1%</v>
      </c>
    </row>
    <row r="1048" spans="1:6" x14ac:dyDescent="0.25">
      <c r="A1048" s="13">
        <f t="shared" si="64"/>
        <v>0.10095911155981829</v>
      </c>
      <c r="B1048" s="14">
        <v>1.0095911155981829E-3</v>
      </c>
      <c r="C1048" t="s">
        <v>3505</v>
      </c>
      <c r="D1048">
        <f t="shared" si="65"/>
        <v>2.0000000000000004</v>
      </c>
      <c r="E1048" t="str">
        <f t="shared" si="66"/>
        <v xml:space="preserve">(2/1918) </v>
      </c>
      <c r="F1048" s="9" t="str">
        <f t="shared" si="67"/>
        <v>0.1%</v>
      </c>
    </row>
    <row r="1049" spans="1:6" x14ac:dyDescent="0.25">
      <c r="A1049" s="13">
        <f t="shared" si="64"/>
        <v>0.10095911155981829</v>
      </c>
      <c r="B1049" s="14">
        <v>1.0095911155981829E-3</v>
      </c>
      <c r="C1049" t="s">
        <v>3506</v>
      </c>
      <c r="D1049">
        <f t="shared" si="65"/>
        <v>2.0000000000000004</v>
      </c>
      <c r="E1049" t="str">
        <f t="shared" si="66"/>
        <v xml:space="preserve">(2/1918) </v>
      </c>
      <c r="F1049" s="9" t="str">
        <f t="shared" si="67"/>
        <v>0.1%</v>
      </c>
    </row>
    <row r="1050" spans="1:6" x14ac:dyDescent="0.25">
      <c r="A1050" s="13">
        <f t="shared" si="64"/>
        <v>0.10095911155981829</v>
      </c>
      <c r="B1050" s="14">
        <v>1.0095911155981829E-3</v>
      </c>
      <c r="C1050" t="s">
        <v>3507</v>
      </c>
      <c r="D1050">
        <f t="shared" si="65"/>
        <v>2.0000000000000004</v>
      </c>
      <c r="E1050" t="str">
        <f t="shared" si="66"/>
        <v xml:space="preserve">(2/1918) </v>
      </c>
      <c r="F1050" s="9" t="str">
        <f t="shared" si="67"/>
        <v>0.1%</v>
      </c>
    </row>
    <row r="1051" spans="1:6" x14ac:dyDescent="0.25">
      <c r="A1051" s="13">
        <f t="shared" si="64"/>
        <v>0.10095911155981829</v>
      </c>
      <c r="B1051" s="14">
        <v>1.0095911155981829E-3</v>
      </c>
      <c r="C1051" t="s">
        <v>3508</v>
      </c>
      <c r="D1051">
        <f t="shared" si="65"/>
        <v>2.0000000000000004</v>
      </c>
      <c r="E1051" t="str">
        <f t="shared" si="66"/>
        <v xml:space="preserve">(2/1918) </v>
      </c>
      <c r="F1051" s="9" t="str">
        <f t="shared" si="67"/>
        <v>0.1%</v>
      </c>
    </row>
    <row r="1052" spans="1:6" x14ac:dyDescent="0.25">
      <c r="A1052" s="13">
        <f t="shared" si="64"/>
        <v>0.10095911155981829</v>
      </c>
      <c r="B1052" s="14">
        <v>1.0095911155981829E-3</v>
      </c>
      <c r="C1052" t="s">
        <v>3509</v>
      </c>
      <c r="D1052">
        <f t="shared" si="65"/>
        <v>2.0000000000000004</v>
      </c>
      <c r="E1052" t="str">
        <f t="shared" si="66"/>
        <v xml:space="preserve">(2/1918) </v>
      </c>
      <c r="F1052" s="9" t="str">
        <f t="shared" si="67"/>
        <v>0.1%</v>
      </c>
    </row>
    <row r="1053" spans="1:6" x14ac:dyDescent="0.25">
      <c r="A1053" s="13">
        <f t="shared" si="64"/>
        <v>0.10095911155981829</v>
      </c>
      <c r="B1053" s="14">
        <v>1.0095911155981829E-3</v>
      </c>
      <c r="C1053" t="s">
        <v>3510</v>
      </c>
      <c r="D1053">
        <f t="shared" si="65"/>
        <v>2.0000000000000004</v>
      </c>
      <c r="E1053" t="str">
        <f t="shared" si="66"/>
        <v xml:space="preserve">(2/1918) </v>
      </c>
      <c r="F1053" s="9" t="str">
        <f t="shared" si="67"/>
        <v>0.1%</v>
      </c>
    </row>
    <row r="1054" spans="1:6" x14ac:dyDescent="0.25">
      <c r="A1054" s="13">
        <f t="shared" si="64"/>
        <v>0.10095911155981829</v>
      </c>
      <c r="B1054" s="14">
        <v>1.0095911155981829E-3</v>
      </c>
      <c r="C1054" t="s">
        <v>3511</v>
      </c>
      <c r="D1054">
        <f t="shared" si="65"/>
        <v>2.0000000000000004</v>
      </c>
      <c r="E1054" t="str">
        <f t="shared" si="66"/>
        <v xml:space="preserve">(2/1918) </v>
      </c>
      <c r="F1054" s="9" t="str">
        <f t="shared" si="67"/>
        <v>0.1%</v>
      </c>
    </row>
    <row r="1055" spans="1:6" x14ac:dyDescent="0.25">
      <c r="A1055" s="13">
        <f t="shared" si="64"/>
        <v>0.10095911155981829</v>
      </c>
      <c r="B1055" s="14">
        <v>1.0095911155981829E-3</v>
      </c>
      <c r="C1055" t="s">
        <v>3512</v>
      </c>
      <c r="D1055">
        <f t="shared" si="65"/>
        <v>2.0000000000000004</v>
      </c>
      <c r="E1055" t="str">
        <f t="shared" si="66"/>
        <v xml:space="preserve">(2/1918) </v>
      </c>
      <c r="F1055" s="9" t="str">
        <f t="shared" si="67"/>
        <v>0.1%</v>
      </c>
    </row>
    <row r="1056" spans="1:6" x14ac:dyDescent="0.25">
      <c r="A1056" s="13">
        <f t="shared" si="64"/>
        <v>0.10095911155981829</v>
      </c>
      <c r="B1056" s="14">
        <v>1.0095911155981829E-3</v>
      </c>
      <c r="C1056" t="s">
        <v>3513</v>
      </c>
      <c r="D1056">
        <f t="shared" si="65"/>
        <v>2.0000000000000004</v>
      </c>
      <c r="E1056" t="str">
        <f t="shared" si="66"/>
        <v xml:space="preserve">(2/1918) </v>
      </c>
      <c r="F1056" s="9" t="str">
        <f t="shared" si="67"/>
        <v>0.1%</v>
      </c>
    </row>
    <row r="1057" spans="1:6" x14ac:dyDescent="0.25">
      <c r="A1057" s="13">
        <f t="shared" si="64"/>
        <v>0.10095911155981829</v>
      </c>
      <c r="B1057" s="14">
        <v>1.0095911155981829E-3</v>
      </c>
      <c r="C1057" t="s">
        <v>3514</v>
      </c>
      <c r="D1057">
        <f t="shared" si="65"/>
        <v>2.0000000000000004</v>
      </c>
      <c r="E1057" t="str">
        <f t="shared" si="66"/>
        <v xml:space="preserve">(2/1918) </v>
      </c>
      <c r="F1057" s="9" t="str">
        <f t="shared" si="67"/>
        <v>0.1%</v>
      </c>
    </row>
    <row r="1058" spans="1:6" x14ac:dyDescent="0.25">
      <c r="A1058" s="13">
        <f t="shared" si="64"/>
        <v>0.10095911155981829</v>
      </c>
      <c r="B1058" s="14">
        <v>1.0095911155981829E-3</v>
      </c>
      <c r="C1058" t="s">
        <v>3515</v>
      </c>
      <c r="D1058">
        <f t="shared" si="65"/>
        <v>2.0000000000000004</v>
      </c>
      <c r="E1058" t="str">
        <f t="shared" si="66"/>
        <v xml:space="preserve">(2/1918) </v>
      </c>
      <c r="F1058" s="9" t="str">
        <f t="shared" si="67"/>
        <v>0.1%</v>
      </c>
    </row>
    <row r="1059" spans="1:6" x14ac:dyDescent="0.25">
      <c r="A1059" s="13">
        <f t="shared" si="64"/>
        <v>0.10095911155981829</v>
      </c>
      <c r="B1059" s="14">
        <v>1.0095911155981829E-3</v>
      </c>
      <c r="C1059" t="s">
        <v>3516</v>
      </c>
      <c r="D1059">
        <f t="shared" si="65"/>
        <v>2.0000000000000004</v>
      </c>
      <c r="E1059" t="str">
        <f t="shared" si="66"/>
        <v xml:space="preserve">(2/1918) </v>
      </c>
      <c r="F1059" s="9" t="str">
        <f t="shared" si="67"/>
        <v>0.1%</v>
      </c>
    </row>
    <row r="1060" spans="1:6" x14ac:dyDescent="0.25">
      <c r="A1060" s="13">
        <f t="shared" si="64"/>
        <v>0.10095911155981829</v>
      </c>
      <c r="B1060" s="14">
        <v>1.0095911155981829E-3</v>
      </c>
      <c r="C1060" t="s">
        <v>3517</v>
      </c>
      <c r="D1060">
        <f t="shared" si="65"/>
        <v>2.0000000000000004</v>
      </c>
      <c r="E1060" t="str">
        <f t="shared" si="66"/>
        <v xml:space="preserve">(2/1918) </v>
      </c>
      <c r="F1060" s="9" t="str">
        <f t="shared" si="67"/>
        <v>0.1%</v>
      </c>
    </row>
    <row r="1061" spans="1:6" x14ac:dyDescent="0.25">
      <c r="A1061" s="13">
        <f t="shared" si="64"/>
        <v>0.10095911155981829</v>
      </c>
      <c r="B1061" s="14">
        <v>1.0095911155981829E-3</v>
      </c>
      <c r="C1061" t="s">
        <v>3518</v>
      </c>
      <c r="D1061">
        <f t="shared" si="65"/>
        <v>2.0000000000000004</v>
      </c>
      <c r="E1061" t="str">
        <f t="shared" si="66"/>
        <v xml:space="preserve">(2/1918) </v>
      </c>
      <c r="F1061" s="9" t="str">
        <f t="shared" si="67"/>
        <v>0.1%</v>
      </c>
    </row>
    <row r="1062" spans="1:6" x14ac:dyDescent="0.25">
      <c r="A1062" s="13">
        <f t="shared" si="64"/>
        <v>0.10095911155981829</v>
      </c>
      <c r="B1062" s="14">
        <v>1.0095911155981829E-3</v>
      </c>
      <c r="C1062" t="s">
        <v>3519</v>
      </c>
      <c r="D1062">
        <f t="shared" si="65"/>
        <v>2.0000000000000004</v>
      </c>
      <c r="E1062" t="str">
        <f t="shared" si="66"/>
        <v xml:space="preserve">(2/1918) </v>
      </c>
      <c r="F1062" s="9" t="str">
        <f t="shared" si="67"/>
        <v>0.1%</v>
      </c>
    </row>
    <row r="1063" spans="1:6" x14ac:dyDescent="0.25">
      <c r="A1063" s="13">
        <f t="shared" si="64"/>
        <v>0.10095911155981829</v>
      </c>
      <c r="B1063" s="14">
        <v>1.0095911155981829E-3</v>
      </c>
      <c r="C1063" t="s">
        <v>3520</v>
      </c>
      <c r="D1063">
        <f t="shared" si="65"/>
        <v>2.0000000000000004</v>
      </c>
      <c r="E1063" t="str">
        <f t="shared" si="66"/>
        <v xml:space="preserve">(2/1918) </v>
      </c>
      <c r="F1063" s="9" t="str">
        <f t="shared" si="67"/>
        <v>0.1%</v>
      </c>
    </row>
    <row r="1064" spans="1:6" x14ac:dyDescent="0.25">
      <c r="A1064" s="13">
        <f t="shared" si="64"/>
        <v>0.10095911155981829</v>
      </c>
      <c r="B1064" s="14">
        <v>1.0095911155981829E-3</v>
      </c>
      <c r="C1064" t="s">
        <v>3521</v>
      </c>
      <c r="D1064">
        <f t="shared" si="65"/>
        <v>2.0000000000000004</v>
      </c>
      <c r="E1064" t="str">
        <f t="shared" si="66"/>
        <v xml:space="preserve">(2/1918) </v>
      </c>
      <c r="F1064" s="9" t="str">
        <f t="shared" si="67"/>
        <v>0.1%</v>
      </c>
    </row>
    <row r="1065" spans="1:6" x14ac:dyDescent="0.25">
      <c r="A1065" s="13">
        <f t="shared" si="64"/>
        <v>0.10095911155981829</v>
      </c>
      <c r="B1065" s="14">
        <v>1.0095911155981829E-3</v>
      </c>
      <c r="C1065" t="s">
        <v>3522</v>
      </c>
      <c r="D1065">
        <f t="shared" si="65"/>
        <v>2.0000000000000004</v>
      </c>
      <c r="E1065" t="str">
        <f t="shared" si="66"/>
        <v xml:space="preserve">(2/1918) </v>
      </c>
      <c r="F1065" s="9" t="str">
        <f t="shared" si="67"/>
        <v>0.1%</v>
      </c>
    </row>
    <row r="1066" spans="1:6" x14ac:dyDescent="0.25">
      <c r="A1066" s="13">
        <f t="shared" si="64"/>
        <v>0.10095911155981829</v>
      </c>
      <c r="B1066" s="14">
        <v>1.0095911155981829E-3</v>
      </c>
      <c r="C1066" t="s">
        <v>3523</v>
      </c>
      <c r="D1066">
        <f t="shared" si="65"/>
        <v>2.0000000000000004</v>
      </c>
      <c r="E1066" t="str">
        <f t="shared" si="66"/>
        <v xml:space="preserve">(2/1918) </v>
      </c>
      <c r="F1066" s="9" t="str">
        <f t="shared" si="67"/>
        <v>0.1%</v>
      </c>
    </row>
    <row r="1067" spans="1:6" x14ac:dyDescent="0.25">
      <c r="A1067" s="13">
        <f t="shared" si="64"/>
        <v>0.10095911155981829</v>
      </c>
      <c r="B1067" s="14">
        <v>1.0095911155981829E-3</v>
      </c>
      <c r="C1067" t="s">
        <v>3524</v>
      </c>
      <c r="D1067">
        <f t="shared" si="65"/>
        <v>2.0000000000000004</v>
      </c>
      <c r="E1067" t="str">
        <f t="shared" si="66"/>
        <v xml:space="preserve">(2/1918) </v>
      </c>
      <c r="F1067" s="9" t="str">
        <f t="shared" si="67"/>
        <v>0.1%</v>
      </c>
    </row>
    <row r="1068" spans="1:6" x14ac:dyDescent="0.25">
      <c r="A1068" s="13">
        <f t="shared" si="64"/>
        <v>0.10095911155981829</v>
      </c>
      <c r="B1068" s="14">
        <v>1.0095911155981829E-3</v>
      </c>
      <c r="C1068" t="s">
        <v>3525</v>
      </c>
      <c r="D1068">
        <f t="shared" si="65"/>
        <v>2.0000000000000004</v>
      </c>
      <c r="E1068" t="str">
        <f t="shared" si="66"/>
        <v xml:space="preserve">(2/1918) </v>
      </c>
      <c r="F1068" s="9" t="str">
        <f t="shared" si="67"/>
        <v>0.1%</v>
      </c>
    </row>
    <row r="1069" spans="1:6" x14ac:dyDescent="0.25">
      <c r="A1069" s="13">
        <f t="shared" si="64"/>
        <v>0.10095911155981829</v>
      </c>
      <c r="B1069" s="14">
        <v>1.0095911155981829E-3</v>
      </c>
      <c r="C1069" t="s">
        <v>3526</v>
      </c>
      <c r="D1069">
        <f t="shared" si="65"/>
        <v>2.0000000000000004</v>
      </c>
      <c r="E1069" t="str">
        <f t="shared" si="66"/>
        <v xml:space="preserve">(2/1918) </v>
      </c>
      <c r="F1069" s="9" t="str">
        <f t="shared" si="67"/>
        <v>0.1%</v>
      </c>
    </row>
    <row r="1070" spans="1:6" x14ac:dyDescent="0.25">
      <c r="A1070" s="13">
        <f t="shared" si="64"/>
        <v>0.10095911155981829</v>
      </c>
      <c r="B1070" s="14">
        <v>1.0095911155981829E-3</v>
      </c>
      <c r="C1070" t="s">
        <v>3527</v>
      </c>
      <c r="D1070">
        <f t="shared" si="65"/>
        <v>2.0000000000000004</v>
      </c>
      <c r="E1070" t="str">
        <f t="shared" si="66"/>
        <v xml:space="preserve">(2/1918) </v>
      </c>
      <c r="F1070" s="9" t="str">
        <f t="shared" si="67"/>
        <v>0.1%</v>
      </c>
    </row>
    <row r="1071" spans="1:6" x14ac:dyDescent="0.25">
      <c r="A1071" s="13">
        <f t="shared" si="64"/>
        <v>0.10095911155981829</v>
      </c>
      <c r="B1071" s="14">
        <v>1.0095911155981829E-3</v>
      </c>
      <c r="C1071" t="s">
        <v>3528</v>
      </c>
      <c r="D1071">
        <f t="shared" si="65"/>
        <v>2.0000000000000004</v>
      </c>
      <c r="E1071" t="str">
        <f t="shared" si="66"/>
        <v xml:space="preserve">(2/1918) </v>
      </c>
      <c r="F1071" s="9" t="str">
        <f t="shared" si="67"/>
        <v>0.1%</v>
      </c>
    </row>
    <row r="1072" spans="1:6" x14ac:dyDescent="0.25">
      <c r="A1072" s="13">
        <f t="shared" si="64"/>
        <v>0.10095911155981829</v>
      </c>
      <c r="B1072" s="14">
        <v>1.0095911155981829E-3</v>
      </c>
      <c r="C1072" t="s">
        <v>3529</v>
      </c>
      <c r="D1072">
        <f t="shared" si="65"/>
        <v>2.0000000000000004</v>
      </c>
      <c r="E1072" t="str">
        <f t="shared" si="66"/>
        <v xml:space="preserve">(2/1918) </v>
      </c>
      <c r="F1072" s="9" t="str">
        <f t="shared" si="67"/>
        <v>0.1%</v>
      </c>
    </row>
    <row r="1073" spans="1:6" x14ac:dyDescent="0.25">
      <c r="A1073" s="13">
        <f t="shared" si="64"/>
        <v>0.10095911155981829</v>
      </c>
      <c r="B1073" s="14">
        <v>1.0095911155981829E-3</v>
      </c>
      <c r="C1073" t="s">
        <v>3530</v>
      </c>
      <c r="D1073">
        <f t="shared" si="65"/>
        <v>2.0000000000000004</v>
      </c>
      <c r="E1073" t="str">
        <f t="shared" si="66"/>
        <v xml:space="preserve">(2/1918) </v>
      </c>
      <c r="F1073" s="9" t="str">
        <f t="shared" si="67"/>
        <v>0.1%</v>
      </c>
    </row>
    <row r="1074" spans="1:6" x14ac:dyDescent="0.25">
      <c r="A1074" s="13">
        <f t="shared" si="64"/>
        <v>0.10095911155981829</v>
      </c>
      <c r="B1074" s="14">
        <v>1.0095911155981829E-3</v>
      </c>
      <c r="C1074" t="s">
        <v>3531</v>
      </c>
      <c r="D1074">
        <f t="shared" si="65"/>
        <v>2.0000000000000004</v>
      </c>
      <c r="E1074" t="str">
        <f t="shared" si="66"/>
        <v xml:space="preserve">(2/1918) </v>
      </c>
      <c r="F1074" s="9" t="str">
        <f t="shared" si="67"/>
        <v>0.1%</v>
      </c>
    </row>
    <row r="1075" spans="1:6" x14ac:dyDescent="0.25">
      <c r="A1075" s="13">
        <f t="shared" si="64"/>
        <v>0.10095911155981829</v>
      </c>
      <c r="B1075" s="14">
        <v>1.0095911155981829E-3</v>
      </c>
      <c r="C1075" t="s">
        <v>3532</v>
      </c>
      <c r="D1075">
        <f t="shared" si="65"/>
        <v>2.0000000000000004</v>
      </c>
      <c r="E1075" t="str">
        <f t="shared" si="66"/>
        <v xml:space="preserve">(2/1918) </v>
      </c>
      <c r="F1075" s="9" t="str">
        <f t="shared" si="67"/>
        <v>0.1%</v>
      </c>
    </row>
    <row r="1076" spans="1:6" x14ac:dyDescent="0.25">
      <c r="A1076" s="13">
        <f t="shared" si="64"/>
        <v>0.10095911155981829</v>
      </c>
      <c r="B1076" s="14">
        <v>1.0095911155981829E-3</v>
      </c>
      <c r="C1076" t="s">
        <v>3533</v>
      </c>
      <c r="D1076">
        <f t="shared" si="65"/>
        <v>2.0000000000000004</v>
      </c>
      <c r="E1076" t="str">
        <f t="shared" si="66"/>
        <v xml:space="preserve">(2/1918) </v>
      </c>
      <c r="F1076" s="9" t="str">
        <f t="shared" si="67"/>
        <v>0.1%</v>
      </c>
    </row>
    <row r="1077" spans="1:6" x14ac:dyDescent="0.25">
      <c r="A1077" s="13">
        <f t="shared" si="64"/>
        <v>0.10095911155981829</v>
      </c>
      <c r="B1077" s="14">
        <v>1.0095911155981829E-3</v>
      </c>
      <c r="C1077" t="s">
        <v>3534</v>
      </c>
      <c r="D1077">
        <f t="shared" si="65"/>
        <v>2.0000000000000004</v>
      </c>
      <c r="E1077" t="str">
        <f t="shared" si="66"/>
        <v xml:space="preserve">(2/1918) </v>
      </c>
      <c r="F1077" s="9" t="str">
        <f t="shared" si="67"/>
        <v>0.1%</v>
      </c>
    </row>
    <row r="1078" spans="1:6" x14ac:dyDescent="0.25">
      <c r="A1078" s="13">
        <f t="shared" si="64"/>
        <v>0.10095911155981829</v>
      </c>
      <c r="B1078" s="14">
        <v>1.0095911155981829E-3</v>
      </c>
      <c r="C1078" t="s">
        <v>3535</v>
      </c>
      <c r="D1078">
        <f t="shared" si="65"/>
        <v>2.0000000000000004</v>
      </c>
      <c r="E1078" t="str">
        <f t="shared" si="66"/>
        <v xml:space="preserve">(2/1918) </v>
      </c>
      <c r="F1078" s="9" t="str">
        <f t="shared" si="67"/>
        <v>0.1%</v>
      </c>
    </row>
    <row r="1079" spans="1:6" x14ac:dyDescent="0.25">
      <c r="A1079" s="13">
        <f t="shared" si="64"/>
        <v>0.10095911155981829</v>
      </c>
      <c r="B1079" s="14">
        <v>1.0095911155981829E-3</v>
      </c>
      <c r="C1079" t="s">
        <v>3536</v>
      </c>
      <c r="D1079">
        <f t="shared" si="65"/>
        <v>2.0000000000000004</v>
      </c>
      <c r="E1079" t="str">
        <f t="shared" si="66"/>
        <v xml:space="preserve">(2/1918) </v>
      </c>
      <c r="F1079" s="9" t="str">
        <f t="shared" si="67"/>
        <v>0.1%</v>
      </c>
    </row>
    <row r="1080" spans="1:6" x14ac:dyDescent="0.25">
      <c r="A1080" s="13">
        <f t="shared" si="64"/>
        <v>0.10095911155981829</v>
      </c>
      <c r="B1080" s="14">
        <v>1.0095911155981829E-3</v>
      </c>
      <c r="C1080" t="s">
        <v>3537</v>
      </c>
      <c r="D1080">
        <f t="shared" si="65"/>
        <v>2.0000000000000004</v>
      </c>
      <c r="E1080" t="str">
        <f t="shared" si="66"/>
        <v xml:space="preserve">(2/1918) </v>
      </c>
      <c r="F1080" s="9" t="str">
        <f t="shared" si="67"/>
        <v>0.1%</v>
      </c>
    </row>
    <row r="1081" spans="1:6" x14ac:dyDescent="0.25">
      <c r="A1081" s="13">
        <f t="shared" si="64"/>
        <v>0.10095911155981829</v>
      </c>
      <c r="B1081" s="14">
        <v>1.0095911155981829E-3</v>
      </c>
      <c r="C1081" t="s">
        <v>3538</v>
      </c>
      <c r="D1081">
        <f t="shared" si="65"/>
        <v>2.0000000000000004</v>
      </c>
      <c r="E1081" t="str">
        <f t="shared" si="66"/>
        <v xml:space="preserve">(2/1918) </v>
      </c>
      <c r="F1081" s="9" t="str">
        <f t="shared" si="67"/>
        <v>0.1%</v>
      </c>
    </row>
    <row r="1082" spans="1:6" x14ac:dyDescent="0.25">
      <c r="A1082" s="13">
        <f t="shared" si="64"/>
        <v>0.10095911155981829</v>
      </c>
      <c r="B1082" s="14">
        <v>1.0095911155981829E-3</v>
      </c>
      <c r="C1082" t="s">
        <v>3539</v>
      </c>
      <c r="D1082">
        <f t="shared" si="65"/>
        <v>2.0000000000000004</v>
      </c>
      <c r="E1082" t="str">
        <f t="shared" si="66"/>
        <v xml:space="preserve">(2/1918) </v>
      </c>
      <c r="F1082" s="9" t="str">
        <f t="shared" si="67"/>
        <v>0.1%</v>
      </c>
    </row>
    <row r="1083" spans="1:6" x14ac:dyDescent="0.25">
      <c r="A1083" s="13">
        <f t="shared" si="64"/>
        <v>0.10095911155981829</v>
      </c>
      <c r="B1083" s="14">
        <v>1.0095911155981829E-3</v>
      </c>
      <c r="C1083" t="s">
        <v>3540</v>
      </c>
      <c r="D1083">
        <f t="shared" si="65"/>
        <v>2.0000000000000004</v>
      </c>
      <c r="E1083" t="str">
        <f t="shared" si="66"/>
        <v xml:space="preserve">(2/1918) </v>
      </c>
      <c r="F1083" s="9" t="str">
        <f t="shared" si="67"/>
        <v>0.1%</v>
      </c>
    </row>
    <row r="1084" spans="1:6" x14ac:dyDescent="0.25">
      <c r="A1084" s="13">
        <f t="shared" si="64"/>
        <v>0.10095911155981829</v>
      </c>
      <c r="B1084" s="14">
        <v>1.0095911155981829E-3</v>
      </c>
      <c r="C1084" t="s">
        <v>3541</v>
      </c>
      <c r="D1084">
        <f t="shared" si="65"/>
        <v>2.0000000000000004</v>
      </c>
      <c r="E1084" t="str">
        <f t="shared" si="66"/>
        <v xml:space="preserve">(2/1918) </v>
      </c>
      <c r="F1084" s="9" t="str">
        <f t="shared" si="67"/>
        <v>0.1%</v>
      </c>
    </row>
    <row r="1085" spans="1:6" x14ac:dyDescent="0.25">
      <c r="A1085" s="13">
        <f t="shared" si="64"/>
        <v>0.10095911155981829</v>
      </c>
      <c r="B1085" s="14">
        <v>1.0095911155981829E-3</v>
      </c>
      <c r="C1085" t="s">
        <v>3542</v>
      </c>
      <c r="D1085">
        <f t="shared" si="65"/>
        <v>2.0000000000000004</v>
      </c>
      <c r="E1085" t="str">
        <f t="shared" si="66"/>
        <v xml:space="preserve">(2/1918) </v>
      </c>
      <c r="F1085" s="9" t="str">
        <f t="shared" si="67"/>
        <v>0.1%</v>
      </c>
    </row>
    <row r="1086" spans="1:6" x14ac:dyDescent="0.25">
      <c r="A1086" s="13">
        <f t="shared" si="64"/>
        <v>0.10095911155981829</v>
      </c>
      <c r="B1086" s="14">
        <v>1.0095911155981829E-3</v>
      </c>
      <c r="C1086" t="s">
        <v>3543</v>
      </c>
      <c r="D1086">
        <f t="shared" si="65"/>
        <v>2.0000000000000004</v>
      </c>
      <c r="E1086" t="str">
        <f t="shared" si="66"/>
        <v xml:space="preserve">(2/1918) </v>
      </c>
      <c r="F1086" s="9" t="str">
        <f t="shared" si="67"/>
        <v>0.1%</v>
      </c>
    </row>
    <row r="1087" spans="1:6" x14ac:dyDescent="0.25">
      <c r="A1087" s="13">
        <f t="shared" si="64"/>
        <v>0.10095911155981829</v>
      </c>
      <c r="B1087" s="14">
        <v>1.0095911155981829E-3</v>
      </c>
      <c r="C1087" t="s">
        <v>3544</v>
      </c>
      <c r="D1087">
        <f t="shared" si="65"/>
        <v>2.0000000000000004</v>
      </c>
      <c r="E1087" t="str">
        <f t="shared" si="66"/>
        <v xml:space="preserve">(2/1918) </v>
      </c>
      <c r="F1087" s="9" t="str">
        <f t="shared" si="67"/>
        <v>0.1%</v>
      </c>
    </row>
    <row r="1088" spans="1:6" x14ac:dyDescent="0.25">
      <c r="A1088" s="13">
        <f t="shared" si="64"/>
        <v>0.10095911155981829</v>
      </c>
      <c r="B1088" s="14">
        <v>1.0095911155981829E-3</v>
      </c>
      <c r="C1088" t="s">
        <v>3545</v>
      </c>
      <c r="D1088">
        <f t="shared" si="65"/>
        <v>2.0000000000000004</v>
      </c>
      <c r="E1088" t="str">
        <f t="shared" si="66"/>
        <v xml:space="preserve">(2/1918) </v>
      </c>
      <c r="F1088" s="9" t="str">
        <f t="shared" si="67"/>
        <v>0.1%</v>
      </c>
    </row>
    <row r="1089" spans="1:6" x14ac:dyDescent="0.25">
      <c r="A1089" s="13">
        <f t="shared" si="64"/>
        <v>0.10095911155981829</v>
      </c>
      <c r="B1089" s="14">
        <v>1.0095911155981829E-3</v>
      </c>
      <c r="C1089" t="s">
        <v>3546</v>
      </c>
      <c r="D1089">
        <f t="shared" si="65"/>
        <v>2.0000000000000004</v>
      </c>
      <c r="E1089" t="str">
        <f t="shared" si="66"/>
        <v xml:space="preserve">(2/1918) </v>
      </c>
      <c r="F1089" s="9" t="str">
        <f t="shared" si="67"/>
        <v>0.1%</v>
      </c>
    </row>
    <row r="1090" spans="1:6" x14ac:dyDescent="0.25">
      <c r="A1090" s="13">
        <f t="shared" si="64"/>
        <v>0.10095911155981829</v>
      </c>
      <c r="B1090" s="14">
        <v>1.0095911155981829E-3</v>
      </c>
      <c r="C1090" t="s">
        <v>3547</v>
      </c>
      <c r="D1090">
        <f t="shared" si="65"/>
        <v>2.0000000000000004</v>
      </c>
      <c r="E1090" t="str">
        <f t="shared" si="66"/>
        <v xml:space="preserve">(2/1918) </v>
      </c>
      <c r="F1090" s="9" t="str">
        <f t="shared" si="67"/>
        <v>0.1%</v>
      </c>
    </row>
    <row r="1091" spans="1:6" x14ac:dyDescent="0.25">
      <c r="A1091" s="13">
        <f t="shared" ref="A1091:A1154" si="68">B1091*100</f>
        <v>0.10095911155981829</v>
      </c>
      <c r="B1091" s="14">
        <v>1.0095911155981829E-3</v>
      </c>
      <c r="C1091" t="s">
        <v>3548</v>
      </c>
      <c r="D1091">
        <f t="shared" ref="D1091:D1154" si="69">B1091*1981</f>
        <v>2.0000000000000004</v>
      </c>
      <c r="E1091" t="str">
        <f t="shared" ref="E1091:E1154" si="70">"("&amp;D1091&amp;"/1918) "</f>
        <v xml:space="preserve">(2/1918) </v>
      </c>
      <c r="F1091" s="9" t="str">
        <f t="shared" ref="F1091:F1154" si="71">TEXT(D1091/1918, "0.0%")</f>
        <v>0.1%</v>
      </c>
    </row>
    <row r="1092" spans="1:6" x14ac:dyDescent="0.25">
      <c r="A1092" s="13">
        <f t="shared" si="68"/>
        <v>0.10095911155981829</v>
      </c>
      <c r="B1092" s="14">
        <v>1.0095911155981829E-3</v>
      </c>
      <c r="C1092" t="s">
        <v>3549</v>
      </c>
      <c r="D1092">
        <f t="shared" si="69"/>
        <v>2.0000000000000004</v>
      </c>
      <c r="E1092" t="str">
        <f t="shared" si="70"/>
        <v xml:space="preserve">(2/1918) </v>
      </c>
      <c r="F1092" s="9" t="str">
        <f t="shared" si="71"/>
        <v>0.1%</v>
      </c>
    </row>
    <row r="1093" spans="1:6" x14ac:dyDescent="0.25">
      <c r="A1093" s="13">
        <f t="shared" si="68"/>
        <v>0.10095911155981829</v>
      </c>
      <c r="B1093" s="14">
        <v>1.0095911155981829E-3</v>
      </c>
      <c r="C1093" t="s">
        <v>3550</v>
      </c>
      <c r="D1093">
        <f t="shared" si="69"/>
        <v>2.0000000000000004</v>
      </c>
      <c r="E1093" t="str">
        <f t="shared" si="70"/>
        <v xml:space="preserve">(2/1918) </v>
      </c>
      <c r="F1093" s="9" t="str">
        <f t="shared" si="71"/>
        <v>0.1%</v>
      </c>
    </row>
    <row r="1094" spans="1:6" x14ac:dyDescent="0.25">
      <c r="A1094" s="13">
        <f t="shared" si="68"/>
        <v>0.10095911155981829</v>
      </c>
      <c r="B1094" s="14">
        <v>1.0095911155981829E-3</v>
      </c>
      <c r="C1094" t="s">
        <v>3551</v>
      </c>
      <c r="D1094">
        <f t="shared" si="69"/>
        <v>2.0000000000000004</v>
      </c>
      <c r="E1094" t="str">
        <f t="shared" si="70"/>
        <v xml:space="preserve">(2/1918) </v>
      </c>
      <c r="F1094" s="9" t="str">
        <f t="shared" si="71"/>
        <v>0.1%</v>
      </c>
    </row>
    <row r="1095" spans="1:6" x14ac:dyDescent="0.25">
      <c r="A1095" s="13">
        <f t="shared" si="68"/>
        <v>0.10095911155981829</v>
      </c>
      <c r="B1095" s="14">
        <v>1.0095911155981829E-3</v>
      </c>
      <c r="C1095" t="s">
        <v>3552</v>
      </c>
      <c r="D1095">
        <f t="shared" si="69"/>
        <v>2.0000000000000004</v>
      </c>
      <c r="E1095" t="str">
        <f t="shared" si="70"/>
        <v xml:space="preserve">(2/1918) </v>
      </c>
      <c r="F1095" s="9" t="str">
        <f t="shared" si="71"/>
        <v>0.1%</v>
      </c>
    </row>
    <row r="1096" spans="1:6" x14ac:dyDescent="0.25">
      <c r="A1096" s="13">
        <f t="shared" si="68"/>
        <v>0.10095911155981829</v>
      </c>
      <c r="B1096" s="14">
        <v>1.0095911155981829E-3</v>
      </c>
      <c r="C1096" t="s">
        <v>3553</v>
      </c>
      <c r="D1096">
        <f t="shared" si="69"/>
        <v>2.0000000000000004</v>
      </c>
      <c r="E1096" t="str">
        <f t="shared" si="70"/>
        <v xml:space="preserve">(2/1918) </v>
      </c>
      <c r="F1096" s="9" t="str">
        <f t="shared" si="71"/>
        <v>0.1%</v>
      </c>
    </row>
    <row r="1097" spans="1:6" x14ac:dyDescent="0.25">
      <c r="A1097" s="13">
        <f t="shared" si="68"/>
        <v>0.10095911155981829</v>
      </c>
      <c r="B1097" s="14">
        <v>1.0095911155981829E-3</v>
      </c>
      <c r="C1097" t="s">
        <v>3554</v>
      </c>
      <c r="D1097">
        <f t="shared" si="69"/>
        <v>2.0000000000000004</v>
      </c>
      <c r="E1097" t="str">
        <f t="shared" si="70"/>
        <v xml:space="preserve">(2/1918) </v>
      </c>
      <c r="F1097" s="9" t="str">
        <f t="shared" si="71"/>
        <v>0.1%</v>
      </c>
    </row>
    <row r="1098" spans="1:6" x14ac:dyDescent="0.25">
      <c r="A1098" s="13">
        <f t="shared" si="68"/>
        <v>0.10095911155981829</v>
      </c>
      <c r="B1098" s="14">
        <v>1.0095911155981829E-3</v>
      </c>
      <c r="C1098" t="s">
        <v>3555</v>
      </c>
      <c r="D1098">
        <f t="shared" si="69"/>
        <v>2.0000000000000004</v>
      </c>
      <c r="E1098" t="str">
        <f t="shared" si="70"/>
        <v xml:space="preserve">(2/1918) </v>
      </c>
      <c r="F1098" s="9" t="str">
        <f t="shared" si="71"/>
        <v>0.1%</v>
      </c>
    </row>
    <row r="1099" spans="1:6" x14ac:dyDescent="0.25">
      <c r="A1099" s="13">
        <f t="shared" si="68"/>
        <v>0.10095911155981829</v>
      </c>
      <c r="B1099" s="14">
        <v>1.0095911155981829E-3</v>
      </c>
      <c r="C1099" t="s">
        <v>3556</v>
      </c>
      <c r="D1099">
        <f t="shared" si="69"/>
        <v>2.0000000000000004</v>
      </c>
      <c r="E1099" t="str">
        <f t="shared" si="70"/>
        <v xml:space="preserve">(2/1918) </v>
      </c>
      <c r="F1099" s="9" t="str">
        <f t="shared" si="71"/>
        <v>0.1%</v>
      </c>
    </row>
    <row r="1100" spans="1:6" x14ac:dyDescent="0.25">
      <c r="A1100" s="13">
        <f t="shared" si="68"/>
        <v>0.10095911155981829</v>
      </c>
      <c r="B1100" s="14">
        <v>1.0095911155981829E-3</v>
      </c>
      <c r="C1100" t="s">
        <v>3557</v>
      </c>
      <c r="D1100">
        <f t="shared" si="69"/>
        <v>2.0000000000000004</v>
      </c>
      <c r="E1100" t="str">
        <f t="shared" si="70"/>
        <v xml:space="preserve">(2/1918) </v>
      </c>
      <c r="F1100" s="9" t="str">
        <f t="shared" si="71"/>
        <v>0.1%</v>
      </c>
    </row>
    <row r="1101" spans="1:6" x14ac:dyDescent="0.25">
      <c r="A1101" s="13">
        <f t="shared" si="68"/>
        <v>0.10095911155981829</v>
      </c>
      <c r="B1101" s="14">
        <v>1.0095911155981829E-3</v>
      </c>
      <c r="C1101" t="s">
        <v>3558</v>
      </c>
      <c r="D1101">
        <f t="shared" si="69"/>
        <v>2.0000000000000004</v>
      </c>
      <c r="E1101" t="str">
        <f t="shared" si="70"/>
        <v xml:space="preserve">(2/1918) </v>
      </c>
      <c r="F1101" s="9" t="str">
        <f t="shared" si="71"/>
        <v>0.1%</v>
      </c>
    </row>
    <row r="1102" spans="1:6" x14ac:dyDescent="0.25">
      <c r="A1102" s="13">
        <f t="shared" si="68"/>
        <v>0.10095911155981829</v>
      </c>
      <c r="B1102" s="14">
        <v>1.0095911155981829E-3</v>
      </c>
      <c r="C1102" t="s">
        <v>3559</v>
      </c>
      <c r="D1102">
        <f t="shared" si="69"/>
        <v>2.0000000000000004</v>
      </c>
      <c r="E1102" t="str">
        <f t="shared" si="70"/>
        <v xml:space="preserve">(2/1918) </v>
      </c>
      <c r="F1102" s="9" t="str">
        <f t="shared" si="71"/>
        <v>0.1%</v>
      </c>
    </row>
    <row r="1103" spans="1:6" x14ac:dyDescent="0.25">
      <c r="A1103" s="13">
        <f t="shared" si="68"/>
        <v>0.10095911155981829</v>
      </c>
      <c r="B1103" s="14">
        <v>1.0095911155981829E-3</v>
      </c>
      <c r="C1103" t="s">
        <v>3560</v>
      </c>
      <c r="D1103">
        <f t="shared" si="69"/>
        <v>2.0000000000000004</v>
      </c>
      <c r="E1103" t="str">
        <f t="shared" si="70"/>
        <v xml:space="preserve">(2/1918) </v>
      </c>
      <c r="F1103" s="9" t="str">
        <f t="shared" si="71"/>
        <v>0.1%</v>
      </c>
    </row>
    <row r="1104" spans="1:6" x14ac:dyDescent="0.25">
      <c r="A1104" s="13">
        <f t="shared" si="68"/>
        <v>0.10095911155981829</v>
      </c>
      <c r="B1104" s="14">
        <v>1.0095911155981829E-3</v>
      </c>
      <c r="C1104" t="s">
        <v>3561</v>
      </c>
      <c r="D1104">
        <f t="shared" si="69"/>
        <v>2.0000000000000004</v>
      </c>
      <c r="E1104" t="str">
        <f t="shared" si="70"/>
        <v xml:space="preserve">(2/1918) </v>
      </c>
      <c r="F1104" s="9" t="str">
        <f t="shared" si="71"/>
        <v>0.1%</v>
      </c>
    </row>
    <row r="1105" spans="1:6" x14ac:dyDescent="0.25">
      <c r="A1105" s="13">
        <f t="shared" si="68"/>
        <v>0.10095911155981829</v>
      </c>
      <c r="B1105" s="14">
        <v>1.0095911155981829E-3</v>
      </c>
      <c r="C1105" t="s">
        <v>3562</v>
      </c>
      <c r="D1105">
        <f t="shared" si="69"/>
        <v>2.0000000000000004</v>
      </c>
      <c r="E1105" t="str">
        <f t="shared" si="70"/>
        <v xml:space="preserve">(2/1918) </v>
      </c>
      <c r="F1105" s="9" t="str">
        <f t="shared" si="71"/>
        <v>0.1%</v>
      </c>
    </row>
    <row r="1106" spans="1:6" x14ac:dyDescent="0.25">
      <c r="A1106" s="13">
        <f t="shared" si="68"/>
        <v>0.10095911155981829</v>
      </c>
      <c r="B1106" s="14">
        <v>1.0095911155981829E-3</v>
      </c>
      <c r="C1106" t="s">
        <v>3563</v>
      </c>
      <c r="D1106">
        <f t="shared" si="69"/>
        <v>2.0000000000000004</v>
      </c>
      <c r="E1106" t="str">
        <f t="shared" si="70"/>
        <v xml:space="preserve">(2/1918) </v>
      </c>
      <c r="F1106" s="9" t="str">
        <f t="shared" si="71"/>
        <v>0.1%</v>
      </c>
    </row>
    <row r="1107" spans="1:6" x14ac:dyDescent="0.25">
      <c r="A1107" s="13">
        <f t="shared" si="68"/>
        <v>0.10095911155981829</v>
      </c>
      <c r="B1107" s="14">
        <v>1.0095911155981829E-3</v>
      </c>
      <c r="C1107" t="s">
        <v>3564</v>
      </c>
      <c r="D1107">
        <f t="shared" si="69"/>
        <v>2.0000000000000004</v>
      </c>
      <c r="E1107" t="str">
        <f t="shared" si="70"/>
        <v xml:space="preserve">(2/1918) </v>
      </c>
      <c r="F1107" s="9" t="str">
        <f t="shared" si="71"/>
        <v>0.1%</v>
      </c>
    </row>
    <row r="1108" spans="1:6" x14ac:dyDescent="0.25">
      <c r="A1108" s="13">
        <f t="shared" si="68"/>
        <v>0.10095911155981829</v>
      </c>
      <c r="B1108" s="14">
        <v>1.0095911155981829E-3</v>
      </c>
      <c r="C1108" t="s">
        <v>3565</v>
      </c>
      <c r="D1108">
        <f t="shared" si="69"/>
        <v>2.0000000000000004</v>
      </c>
      <c r="E1108" t="str">
        <f t="shared" si="70"/>
        <v xml:space="preserve">(2/1918) </v>
      </c>
      <c r="F1108" s="9" t="str">
        <f t="shared" si="71"/>
        <v>0.1%</v>
      </c>
    </row>
    <row r="1109" spans="1:6" x14ac:dyDescent="0.25">
      <c r="A1109" s="13">
        <f t="shared" si="68"/>
        <v>0.10095911155981829</v>
      </c>
      <c r="B1109" s="14">
        <v>1.0095911155981829E-3</v>
      </c>
      <c r="C1109" t="s">
        <v>3566</v>
      </c>
      <c r="D1109">
        <f t="shared" si="69"/>
        <v>2.0000000000000004</v>
      </c>
      <c r="E1109" t="str">
        <f t="shared" si="70"/>
        <v xml:space="preserve">(2/1918) </v>
      </c>
      <c r="F1109" s="9" t="str">
        <f t="shared" si="71"/>
        <v>0.1%</v>
      </c>
    </row>
    <row r="1110" spans="1:6" x14ac:dyDescent="0.25">
      <c r="A1110" s="13">
        <f t="shared" si="68"/>
        <v>0.10095911155981829</v>
      </c>
      <c r="B1110" s="14">
        <v>1.0095911155981829E-3</v>
      </c>
      <c r="C1110" t="s">
        <v>3567</v>
      </c>
      <c r="D1110">
        <f t="shared" si="69"/>
        <v>2.0000000000000004</v>
      </c>
      <c r="E1110" t="str">
        <f t="shared" si="70"/>
        <v xml:space="preserve">(2/1918) </v>
      </c>
      <c r="F1110" s="9" t="str">
        <f t="shared" si="71"/>
        <v>0.1%</v>
      </c>
    </row>
    <row r="1111" spans="1:6" x14ac:dyDescent="0.25">
      <c r="A1111" s="13">
        <f t="shared" si="68"/>
        <v>0.10095911155981829</v>
      </c>
      <c r="B1111" s="14">
        <v>1.0095911155981829E-3</v>
      </c>
      <c r="C1111" t="s">
        <v>3568</v>
      </c>
      <c r="D1111">
        <f t="shared" si="69"/>
        <v>2.0000000000000004</v>
      </c>
      <c r="E1111" t="str">
        <f t="shared" si="70"/>
        <v xml:space="preserve">(2/1918) </v>
      </c>
      <c r="F1111" s="9" t="str">
        <f t="shared" si="71"/>
        <v>0.1%</v>
      </c>
    </row>
    <row r="1112" spans="1:6" x14ac:dyDescent="0.25">
      <c r="A1112" s="13">
        <f t="shared" si="68"/>
        <v>0.10095911155981829</v>
      </c>
      <c r="B1112" s="14">
        <v>1.0095911155981829E-3</v>
      </c>
      <c r="C1112" t="s">
        <v>3569</v>
      </c>
      <c r="D1112">
        <f t="shared" si="69"/>
        <v>2.0000000000000004</v>
      </c>
      <c r="E1112" t="str">
        <f t="shared" si="70"/>
        <v xml:space="preserve">(2/1918) </v>
      </c>
      <c r="F1112" s="9" t="str">
        <f t="shared" si="71"/>
        <v>0.1%</v>
      </c>
    </row>
    <row r="1113" spans="1:6" x14ac:dyDescent="0.25">
      <c r="A1113" s="13">
        <f t="shared" si="68"/>
        <v>0.10095911155981829</v>
      </c>
      <c r="B1113" s="14">
        <v>1.0095911155981829E-3</v>
      </c>
      <c r="C1113" t="s">
        <v>3570</v>
      </c>
      <c r="D1113">
        <f t="shared" si="69"/>
        <v>2.0000000000000004</v>
      </c>
      <c r="E1113" t="str">
        <f t="shared" si="70"/>
        <v xml:space="preserve">(2/1918) </v>
      </c>
      <c r="F1113" s="9" t="str">
        <f t="shared" si="71"/>
        <v>0.1%</v>
      </c>
    </row>
    <row r="1114" spans="1:6" x14ac:dyDescent="0.25">
      <c r="A1114" s="13">
        <f t="shared" si="68"/>
        <v>0.10095911155981829</v>
      </c>
      <c r="B1114" s="14">
        <v>1.0095911155981829E-3</v>
      </c>
      <c r="C1114" t="s">
        <v>3571</v>
      </c>
      <c r="D1114">
        <f t="shared" si="69"/>
        <v>2.0000000000000004</v>
      </c>
      <c r="E1114" t="str">
        <f t="shared" si="70"/>
        <v xml:space="preserve">(2/1918) </v>
      </c>
      <c r="F1114" s="9" t="str">
        <f t="shared" si="71"/>
        <v>0.1%</v>
      </c>
    </row>
    <row r="1115" spans="1:6" x14ac:dyDescent="0.25">
      <c r="A1115" s="13">
        <f t="shared" si="68"/>
        <v>0.10095911155981829</v>
      </c>
      <c r="B1115" s="14">
        <v>1.0095911155981829E-3</v>
      </c>
      <c r="C1115" t="s">
        <v>3572</v>
      </c>
      <c r="D1115">
        <f t="shared" si="69"/>
        <v>2.0000000000000004</v>
      </c>
      <c r="E1115" t="str">
        <f t="shared" si="70"/>
        <v xml:space="preserve">(2/1918) </v>
      </c>
      <c r="F1115" s="9" t="str">
        <f t="shared" si="71"/>
        <v>0.1%</v>
      </c>
    </row>
    <row r="1116" spans="1:6" x14ac:dyDescent="0.25">
      <c r="A1116" s="13">
        <f t="shared" si="68"/>
        <v>0.10095911155981829</v>
      </c>
      <c r="B1116" s="14">
        <v>1.0095911155981829E-3</v>
      </c>
      <c r="C1116" t="s">
        <v>3573</v>
      </c>
      <c r="D1116">
        <f t="shared" si="69"/>
        <v>2.0000000000000004</v>
      </c>
      <c r="E1116" t="str">
        <f t="shared" si="70"/>
        <v xml:space="preserve">(2/1918) </v>
      </c>
      <c r="F1116" s="9" t="str">
        <f t="shared" si="71"/>
        <v>0.1%</v>
      </c>
    </row>
    <row r="1117" spans="1:6" x14ac:dyDescent="0.25">
      <c r="A1117" s="13">
        <f t="shared" si="68"/>
        <v>0.10095911155981829</v>
      </c>
      <c r="B1117" s="14">
        <v>1.0095911155981829E-3</v>
      </c>
      <c r="C1117" t="s">
        <v>3574</v>
      </c>
      <c r="D1117">
        <f t="shared" si="69"/>
        <v>2.0000000000000004</v>
      </c>
      <c r="E1117" t="str">
        <f t="shared" si="70"/>
        <v xml:space="preserve">(2/1918) </v>
      </c>
      <c r="F1117" s="9" t="str">
        <f t="shared" si="71"/>
        <v>0.1%</v>
      </c>
    </row>
    <row r="1118" spans="1:6" x14ac:dyDescent="0.25">
      <c r="A1118" s="13">
        <f t="shared" si="68"/>
        <v>0.10095911155981829</v>
      </c>
      <c r="B1118" s="14">
        <v>1.0095911155981829E-3</v>
      </c>
      <c r="C1118" t="s">
        <v>3575</v>
      </c>
      <c r="D1118">
        <f t="shared" si="69"/>
        <v>2.0000000000000004</v>
      </c>
      <c r="E1118" t="str">
        <f t="shared" si="70"/>
        <v xml:space="preserve">(2/1918) </v>
      </c>
      <c r="F1118" s="9" t="str">
        <f t="shared" si="71"/>
        <v>0.1%</v>
      </c>
    </row>
    <row r="1119" spans="1:6" x14ac:dyDescent="0.25">
      <c r="A1119" s="13">
        <f t="shared" si="68"/>
        <v>0.10095911155981829</v>
      </c>
      <c r="B1119" s="14">
        <v>1.0095911155981829E-3</v>
      </c>
      <c r="C1119" t="s">
        <v>3576</v>
      </c>
      <c r="D1119">
        <f t="shared" si="69"/>
        <v>2.0000000000000004</v>
      </c>
      <c r="E1119" t="str">
        <f t="shared" si="70"/>
        <v xml:space="preserve">(2/1918) </v>
      </c>
      <c r="F1119" s="9" t="str">
        <f t="shared" si="71"/>
        <v>0.1%</v>
      </c>
    </row>
    <row r="1120" spans="1:6" x14ac:dyDescent="0.25">
      <c r="A1120" s="13">
        <f t="shared" si="68"/>
        <v>0.10095911155981829</v>
      </c>
      <c r="B1120" s="14">
        <v>1.0095911155981829E-3</v>
      </c>
      <c r="C1120" t="s">
        <v>3577</v>
      </c>
      <c r="D1120">
        <f t="shared" si="69"/>
        <v>2.0000000000000004</v>
      </c>
      <c r="E1120" t="str">
        <f t="shared" si="70"/>
        <v xml:space="preserve">(2/1918) </v>
      </c>
      <c r="F1120" s="9" t="str">
        <f t="shared" si="71"/>
        <v>0.1%</v>
      </c>
    </row>
    <row r="1121" spans="1:6" x14ac:dyDescent="0.25">
      <c r="A1121" s="13">
        <f t="shared" si="68"/>
        <v>0.10095911155981829</v>
      </c>
      <c r="B1121" s="14">
        <v>1.0095911155981829E-3</v>
      </c>
      <c r="C1121" t="s">
        <v>3578</v>
      </c>
      <c r="D1121">
        <f t="shared" si="69"/>
        <v>2.0000000000000004</v>
      </c>
      <c r="E1121" t="str">
        <f t="shared" si="70"/>
        <v xml:space="preserve">(2/1918) </v>
      </c>
      <c r="F1121" s="9" t="str">
        <f t="shared" si="71"/>
        <v>0.1%</v>
      </c>
    </row>
    <row r="1122" spans="1:6" x14ac:dyDescent="0.25">
      <c r="A1122" s="13">
        <f t="shared" si="68"/>
        <v>0.10095911155981829</v>
      </c>
      <c r="B1122" s="14">
        <v>1.0095911155981829E-3</v>
      </c>
      <c r="C1122" t="s">
        <v>3579</v>
      </c>
      <c r="D1122">
        <f t="shared" si="69"/>
        <v>2.0000000000000004</v>
      </c>
      <c r="E1122" t="str">
        <f t="shared" si="70"/>
        <v xml:space="preserve">(2/1918) </v>
      </c>
      <c r="F1122" s="9" t="str">
        <f t="shared" si="71"/>
        <v>0.1%</v>
      </c>
    </row>
    <row r="1123" spans="1:6" x14ac:dyDescent="0.25">
      <c r="A1123" s="13">
        <f t="shared" si="68"/>
        <v>0.10095911155981829</v>
      </c>
      <c r="B1123" s="14">
        <v>1.0095911155981829E-3</v>
      </c>
      <c r="C1123" t="s">
        <v>3580</v>
      </c>
      <c r="D1123">
        <f t="shared" si="69"/>
        <v>2.0000000000000004</v>
      </c>
      <c r="E1123" t="str">
        <f t="shared" si="70"/>
        <v xml:space="preserve">(2/1918) </v>
      </c>
      <c r="F1123" s="9" t="str">
        <f t="shared" si="71"/>
        <v>0.1%</v>
      </c>
    </row>
    <row r="1124" spans="1:6" x14ac:dyDescent="0.25">
      <c r="A1124" s="13">
        <f t="shared" si="68"/>
        <v>0.10095911155981829</v>
      </c>
      <c r="B1124" s="14">
        <v>1.0095911155981829E-3</v>
      </c>
      <c r="C1124" t="s">
        <v>3581</v>
      </c>
      <c r="D1124">
        <f t="shared" si="69"/>
        <v>2.0000000000000004</v>
      </c>
      <c r="E1124" t="str">
        <f t="shared" si="70"/>
        <v xml:space="preserve">(2/1918) </v>
      </c>
      <c r="F1124" s="9" t="str">
        <f t="shared" si="71"/>
        <v>0.1%</v>
      </c>
    </row>
    <row r="1125" spans="1:6" x14ac:dyDescent="0.25">
      <c r="A1125" s="13">
        <f t="shared" si="68"/>
        <v>0.10095911155981829</v>
      </c>
      <c r="B1125" s="14">
        <v>1.0095911155981829E-3</v>
      </c>
      <c r="C1125" t="s">
        <v>3582</v>
      </c>
      <c r="D1125">
        <f t="shared" si="69"/>
        <v>2.0000000000000004</v>
      </c>
      <c r="E1125" t="str">
        <f t="shared" si="70"/>
        <v xml:space="preserve">(2/1918) </v>
      </c>
      <c r="F1125" s="9" t="str">
        <f t="shared" si="71"/>
        <v>0.1%</v>
      </c>
    </row>
    <row r="1126" spans="1:6" x14ac:dyDescent="0.25">
      <c r="A1126" s="13">
        <f t="shared" si="68"/>
        <v>0.10095911155981829</v>
      </c>
      <c r="B1126" s="14">
        <v>1.0095911155981829E-3</v>
      </c>
      <c r="C1126" t="s">
        <v>3583</v>
      </c>
      <c r="D1126">
        <f t="shared" si="69"/>
        <v>2.0000000000000004</v>
      </c>
      <c r="E1126" t="str">
        <f t="shared" si="70"/>
        <v xml:space="preserve">(2/1918) </v>
      </c>
      <c r="F1126" s="9" t="str">
        <f t="shared" si="71"/>
        <v>0.1%</v>
      </c>
    </row>
    <row r="1127" spans="1:6" x14ac:dyDescent="0.25">
      <c r="A1127" s="13">
        <f t="shared" si="68"/>
        <v>0.10095911155981829</v>
      </c>
      <c r="B1127" s="14">
        <v>1.0095911155981829E-3</v>
      </c>
      <c r="C1127" t="s">
        <v>3584</v>
      </c>
      <c r="D1127">
        <f t="shared" si="69"/>
        <v>2.0000000000000004</v>
      </c>
      <c r="E1127" t="str">
        <f t="shared" si="70"/>
        <v xml:space="preserve">(2/1918) </v>
      </c>
      <c r="F1127" s="9" t="str">
        <f t="shared" si="71"/>
        <v>0.1%</v>
      </c>
    </row>
    <row r="1128" spans="1:6" x14ac:dyDescent="0.25">
      <c r="A1128" s="13">
        <f t="shared" si="68"/>
        <v>0.10095911155981829</v>
      </c>
      <c r="B1128" s="14">
        <v>1.0095911155981829E-3</v>
      </c>
      <c r="C1128" t="s">
        <v>3585</v>
      </c>
      <c r="D1128">
        <f t="shared" si="69"/>
        <v>2.0000000000000004</v>
      </c>
      <c r="E1128" t="str">
        <f t="shared" si="70"/>
        <v xml:space="preserve">(2/1918) </v>
      </c>
      <c r="F1128" s="9" t="str">
        <f t="shared" si="71"/>
        <v>0.1%</v>
      </c>
    </row>
    <row r="1129" spans="1:6" x14ac:dyDescent="0.25">
      <c r="A1129" s="13">
        <f t="shared" si="68"/>
        <v>0.10095911155981829</v>
      </c>
      <c r="B1129" s="14">
        <v>1.0095911155981829E-3</v>
      </c>
      <c r="C1129" t="s">
        <v>3586</v>
      </c>
      <c r="D1129">
        <f t="shared" si="69"/>
        <v>2.0000000000000004</v>
      </c>
      <c r="E1129" t="str">
        <f t="shared" si="70"/>
        <v xml:space="preserve">(2/1918) </v>
      </c>
      <c r="F1129" s="9" t="str">
        <f t="shared" si="71"/>
        <v>0.1%</v>
      </c>
    </row>
    <row r="1130" spans="1:6" x14ac:dyDescent="0.25">
      <c r="A1130" s="13">
        <f t="shared" si="68"/>
        <v>0.10095911155981829</v>
      </c>
      <c r="B1130" s="14">
        <v>1.0095911155981829E-3</v>
      </c>
      <c r="C1130" t="s">
        <v>3587</v>
      </c>
      <c r="D1130">
        <f t="shared" si="69"/>
        <v>2.0000000000000004</v>
      </c>
      <c r="E1130" t="str">
        <f t="shared" si="70"/>
        <v xml:space="preserve">(2/1918) </v>
      </c>
      <c r="F1130" s="9" t="str">
        <f t="shared" si="71"/>
        <v>0.1%</v>
      </c>
    </row>
    <row r="1131" spans="1:6" x14ac:dyDescent="0.25">
      <c r="A1131" s="13">
        <f t="shared" si="68"/>
        <v>0.10095911155981829</v>
      </c>
      <c r="B1131" s="14">
        <v>1.0095911155981829E-3</v>
      </c>
      <c r="C1131" t="s">
        <v>3588</v>
      </c>
      <c r="D1131">
        <f t="shared" si="69"/>
        <v>2.0000000000000004</v>
      </c>
      <c r="E1131" t="str">
        <f t="shared" si="70"/>
        <v xml:space="preserve">(2/1918) </v>
      </c>
      <c r="F1131" s="9" t="str">
        <f t="shared" si="71"/>
        <v>0.1%</v>
      </c>
    </row>
    <row r="1132" spans="1:6" x14ac:dyDescent="0.25">
      <c r="A1132" s="13">
        <f t="shared" si="68"/>
        <v>0.10095911155981829</v>
      </c>
      <c r="B1132" s="14">
        <v>1.0095911155981829E-3</v>
      </c>
      <c r="C1132" t="s">
        <v>3589</v>
      </c>
      <c r="D1132">
        <f t="shared" si="69"/>
        <v>2.0000000000000004</v>
      </c>
      <c r="E1132" t="str">
        <f t="shared" si="70"/>
        <v xml:space="preserve">(2/1918) </v>
      </c>
      <c r="F1132" s="9" t="str">
        <f t="shared" si="71"/>
        <v>0.1%</v>
      </c>
    </row>
    <row r="1133" spans="1:6" x14ac:dyDescent="0.25">
      <c r="A1133" s="13">
        <f t="shared" si="68"/>
        <v>0.10095911155981829</v>
      </c>
      <c r="B1133" s="14">
        <v>1.0095911155981829E-3</v>
      </c>
      <c r="C1133" t="s">
        <v>3590</v>
      </c>
      <c r="D1133">
        <f t="shared" si="69"/>
        <v>2.0000000000000004</v>
      </c>
      <c r="E1133" t="str">
        <f t="shared" si="70"/>
        <v xml:space="preserve">(2/1918) </v>
      </c>
      <c r="F1133" s="9" t="str">
        <f t="shared" si="71"/>
        <v>0.1%</v>
      </c>
    </row>
    <row r="1134" spans="1:6" x14ac:dyDescent="0.25">
      <c r="A1134" s="13">
        <f t="shared" si="68"/>
        <v>0.10095911155981829</v>
      </c>
      <c r="B1134" s="14">
        <v>1.0095911155981829E-3</v>
      </c>
      <c r="C1134" t="s">
        <v>3591</v>
      </c>
      <c r="D1134">
        <f t="shared" si="69"/>
        <v>2.0000000000000004</v>
      </c>
      <c r="E1134" t="str">
        <f t="shared" si="70"/>
        <v xml:space="preserve">(2/1918) </v>
      </c>
      <c r="F1134" s="9" t="str">
        <f t="shared" si="71"/>
        <v>0.1%</v>
      </c>
    </row>
    <row r="1135" spans="1:6" x14ac:dyDescent="0.25">
      <c r="A1135" s="13">
        <f t="shared" si="68"/>
        <v>0.10095911155981829</v>
      </c>
      <c r="B1135" s="14">
        <v>1.0095911155981829E-3</v>
      </c>
      <c r="C1135" t="s">
        <v>3592</v>
      </c>
      <c r="D1135">
        <f t="shared" si="69"/>
        <v>2.0000000000000004</v>
      </c>
      <c r="E1135" t="str">
        <f t="shared" si="70"/>
        <v xml:space="preserve">(2/1918) </v>
      </c>
      <c r="F1135" s="9" t="str">
        <f t="shared" si="71"/>
        <v>0.1%</v>
      </c>
    </row>
    <row r="1136" spans="1:6" x14ac:dyDescent="0.25">
      <c r="A1136" s="13">
        <f t="shared" si="68"/>
        <v>0.10095911155981829</v>
      </c>
      <c r="B1136" s="14">
        <v>1.0095911155981829E-3</v>
      </c>
      <c r="C1136" t="s">
        <v>3593</v>
      </c>
      <c r="D1136">
        <f t="shared" si="69"/>
        <v>2.0000000000000004</v>
      </c>
      <c r="E1136" t="str">
        <f t="shared" si="70"/>
        <v xml:space="preserve">(2/1918) </v>
      </c>
      <c r="F1136" s="9" t="str">
        <f t="shared" si="71"/>
        <v>0.1%</v>
      </c>
    </row>
    <row r="1137" spans="1:6" x14ac:dyDescent="0.25">
      <c r="A1137" s="13">
        <f t="shared" si="68"/>
        <v>0.10095911155981829</v>
      </c>
      <c r="B1137" s="14">
        <v>1.0095911155981829E-3</v>
      </c>
      <c r="C1137" t="s">
        <v>3594</v>
      </c>
      <c r="D1137">
        <f t="shared" si="69"/>
        <v>2.0000000000000004</v>
      </c>
      <c r="E1137" t="str">
        <f t="shared" si="70"/>
        <v xml:space="preserve">(2/1918) </v>
      </c>
      <c r="F1137" s="9" t="str">
        <f t="shared" si="71"/>
        <v>0.1%</v>
      </c>
    </row>
    <row r="1138" spans="1:6" x14ac:dyDescent="0.25">
      <c r="A1138" s="13">
        <f t="shared" si="68"/>
        <v>0.10095911155981829</v>
      </c>
      <c r="B1138" s="14">
        <v>1.0095911155981829E-3</v>
      </c>
      <c r="C1138" t="s">
        <v>3595</v>
      </c>
      <c r="D1138">
        <f t="shared" si="69"/>
        <v>2.0000000000000004</v>
      </c>
      <c r="E1138" t="str">
        <f t="shared" si="70"/>
        <v xml:space="preserve">(2/1918) </v>
      </c>
      <c r="F1138" s="9" t="str">
        <f t="shared" si="71"/>
        <v>0.1%</v>
      </c>
    </row>
    <row r="1139" spans="1:6" x14ac:dyDescent="0.25">
      <c r="A1139" s="13">
        <f t="shared" si="68"/>
        <v>0.10095911155981829</v>
      </c>
      <c r="B1139" s="14">
        <v>1.0095911155981829E-3</v>
      </c>
      <c r="C1139" t="s">
        <v>3596</v>
      </c>
      <c r="D1139">
        <f t="shared" si="69"/>
        <v>2.0000000000000004</v>
      </c>
      <c r="E1139" t="str">
        <f t="shared" si="70"/>
        <v xml:space="preserve">(2/1918) </v>
      </c>
      <c r="F1139" s="9" t="str">
        <f t="shared" si="71"/>
        <v>0.1%</v>
      </c>
    </row>
    <row r="1140" spans="1:6" x14ac:dyDescent="0.25">
      <c r="A1140" s="13">
        <f t="shared" si="68"/>
        <v>0.10095911155981829</v>
      </c>
      <c r="B1140" s="14">
        <v>1.0095911155981829E-3</v>
      </c>
      <c r="C1140" t="s">
        <v>3597</v>
      </c>
      <c r="D1140">
        <f t="shared" si="69"/>
        <v>2.0000000000000004</v>
      </c>
      <c r="E1140" t="str">
        <f t="shared" si="70"/>
        <v xml:space="preserve">(2/1918) </v>
      </c>
      <c r="F1140" s="9" t="str">
        <f t="shared" si="71"/>
        <v>0.1%</v>
      </c>
    </row>
    <row r="1141" spans="1:6" x14ac:dyDescent="0.25">
      <c r="A1141" s="13">
        <f t="shared" si="68"/>
        <v>0.10095911155981829</v>
      </c>
      <c r="B1141" s="14">
        <v>1.0095911155981829E-3</v>
      </c>
      <c r="C1141" t="s">
        <v>3598</v>
      </c>
      <c r="D1141">
        <f t="shared" si="69"/>
        <v>2.0000000000000004</v>
      </c>
      <c r="E1141" t="str">
        <f t="shared" si="70"/>
        <v xml:space="preserve">(2/1918) </v>
      </c>
      <c r="F1141" s="9" t="str">
        <f t="shared" si="71"/>
        <v>0.1%</v>
      </c>
    </row>
    <row r="1142" spans="1:6" x14ac:dyDescent="0.25">
      <c r="A1142" s="13">
        <f t="shared" si="68"/>
        <v>0.10095911155981829</v>
      </c>
      <c r="B1142" s="14">
        <v>1.0095911155981829E-3</v>
      </c>
      <c r="C1142" t="s">
        <v>3599</v>
      </c>
      <c r="D1142">
        <f t="shared" si="69"/>
        <v>2.0000000000000004</v>
      </c>
      <c r="E1142" t="str">
        <f t="shared" si="70"/>
        <v xml:space="preserve">(2/1918) </v>
      </c>
      <c r="F1142" s="9" t="str">
        <f t="shared" si="71"/>
        <v>0.1%</v>
      </c>
    </row>
    <row r="1143" spans="1:6" x14ac:dyDescent="0.25">
      <c r="A1143" s="13">
        <f t="shared" si="68"/>
        <v>0.10095911155981829</v>
      </c>
      <c r="B1143" s="14">
        <v>1.0095911155981829E-3</v>
      </c>
      <c r="C1143" t="s">
        <v>3600</v>
      </c>
      <c r="D1143">
        <f t="shared" si="69"/>
        <v>2.0000000000000004</v>
      </c>
      <c r="E1143" t="str">
        <f t="shared" si="70"/>
        <v xml:space="preserve">(2/1918) </v>
      </c>
      <c r="F1143" s="9" t="str">
        <f t="shared" si="71"/>
        <v>0.1%</v>
      </c>
    </row>
    <row r="1144" spans="1:6" x14ac:dyDescent="0.25">
      <c r="A1144" s="13">
        <f t="shared" si="68"/>
        <v>0.10095911155981829</v>
      </c>
      <c r="B1144" s="14">
        <v>1.0095911155981829E-3</v>
      </c>
      <c r="C1144" t="s">
        <v>3601</v>
      </c>
      <c r="D1144">
        <f t="shared" si="69"/>
        <v>2.0000000000000004</v>
      </c>
      <c r="E1144" t="str">
        <f t="shared" si="70"/>
        <v xml:space="preserve">(2/1918) </v>
      </c>
      <c r="F1144" s="9" t="str">
        <f t="shared" si="71"/>
        <v>0.1%</v>
      </c>
    </row>
    <row r="1145" spans="1:6" x14ac:dyDescent="0.25">
      <c r="A1145" s="13">
        <f t="shared" si="68"/>
        <v>0.10095911155981829</v>
      </c>
      <c r="B1145" s="14">
        <v>1.0095911155981829E-3</v>
      </c>
      <c r="C1145" t="s">
        <v>3602</v>
      </c>
      <c r="D1145">
        <f t="shared" si="69"/>
        <v>2.0000000000000004</v>
      </c>
      <c r="E1145" t="str">
        <f t="shared" si="70"/>
        <v xml:space="preserve">(2/1918) </v>
      </c>
      <c r="F1145" s="9" t="str">
        <f t="shared" si="71"/>
        <v>0.1%</v>
      </c>
    </row>
    <row r="1146" spans="1:6" x14ac:dyDescent="0.25">
      <c r="A1146" s="13">
        <f t="shared" si="68"/>
        <v>0.10095911155981829</v>
      </c>
      <c r="B1146" s="14">
        <v>1.0095911155981829E-3</v>
      </c>
      <c r="C1146" t="s">
        <v>3603</v>
      </c>
      <c r="D1146">
        <f t="shared" si="69"/>
        <v>2.0000000000000004</v>
      </c>
      <c r="E1146" t="str">
        <f t="shared" si="70"/>
        <v xml:space="preserve">(2/1918) </v>
      </c>
      <c r="F1146" s="9" t="str">
        <f t="shared" si="71"/>
        <v>0.1%</v>
      </c>
    </row>
    <row r="1147" spans="1:6" x14ac:dyDescent="0.25">
      <c r="A1147" s="13">
        <f t="shared" si="68"/>
        <v>0.10095911155981829</v>
      </c>
      <c r="B1147" s="14">
        <v>1.0095911155981829E-3</v>
      </c>
      <c r="C1147" t="s">
        <v>3604</v>
      </c>
      <c r="D1147">
        <f t="shared" si="69"/>
        <v>2.0000000000000004</v>
      </c>
      <c r="E1147" t="str">
        <f t="shared" si="70"/>
        <v xml:space="preserve">(2/1918) </v>
      </c>
      <c r="F1147" s="9" t="str">
        <f t="shared" si="71"/>
        <v>0.1%</v>
      </c>
    </row>
    <row r="1148" spans="1:6" x14ac:dyDescent="0.25">
      <c r="A1148" s="13">
        <f t="shared" si="68"/>
        <v>0.10095911155981829</v>
      </c>
      <c r="B1148" s="14">
        <v>1.0095911155981829E-3</v>
      </c>
      <c r="C1148" t="s">
        <v>3605</v>
      </c>
      <c r="D1148">
        <f t="shared" si="69"/>
        <v>2.0000000000000004</v>
      </c>
      <c r="E1148" t="str">
        <f t="shared" si="70"/>
        <v xml:space="preserve">(2/1918) </v>
      </c>
      <c r="F1148" s="9" t="str">
        <f t="shared" si="71"/>
        <v>0.1%</v>
      </c>
    </row>
    <row r="1149" spans="1:6" x14ac:dyDescent="0.25">
      <c r="A1149" s="13">
        <f t="shared" si="68"/>
        <v>0.10095911155981829</v>
      </c>
      <c r="B1149" s="14">
        <v>1.0095911155981829E-3</v>
      </c>
      <c r="C1149" t="s">
        <v>3606</v>
      </c>
      <c r="D1149">
        <f t="shared" si="69"/>
        <v>2.0000000000000004</v>
      </c>
      <c r="E1149" t="str">
        <f t="shared" si="70"/>
        <v xml:space="preserve">(2/1918) </v>
      </c>
      <c r="F1149" s="9" t="str">
        <f t="shared" si="71"/>
        <v>0.1%</v>
      </c>
    </row>
    <row r="1150" spans="1:6" x14ac:dyDescent="0.25">
      <c r="A1150" s="13">
        <f t="shared" si="68"/>
        <v>0.10095911155981829</v>
      </c>
      <c r="B1150" s="14">
        <v>1.0095911155981829E-3</v>
      </c>
      <c r="C1150" t="s">
        <v>3607</v>
      </c>
      <c r="D1150">
        <f t="shared" si="69"/>
        <v>2.0000000000000004</v>
      </c>
      <c r="E1150" t="str">
        <f t="shared" si="70"/>
        <v xml:space="preserve">(2/1918) </v>
      </c>
      <c r="F1150" s="9" t="str">
        <f t="shared" si="71"/>
        <v>0.1%</v>
      </c>
    </row>
    <row r="1151" spans="1:6" x14ac:dyDescent="0.25">
      <c r="A1151" s="13">
        <f t="shared" si="68"/>
        <v>0.10095911155981829</v>
      </c>
      <c r="B1151" s="14">
        <v>1.0095911155981829E-3</v>
      </c>
      <c r="C1151" t="s">
        <v>3608</v>
      </c>
      <c r="D1151">
        <f t="shared" si="69"/>
        <v>2.0000000000000004</v>
      </c>
      <c r="E1151" t="str">
        <f t="shared" si="70"/>
        <v xml:space="preserve">(2/1918) </v>
      </c>
      <c r="F1151" s="9" t="str">
        <f t="shared" si="71"/>
        <v>0.1%</v>
      </c>
    </row>
    <row r="1152" spans="1:6" x14ac:dyDescent="0.25">
      <c r="A1152" s="13">
        <f t="shared" si="68"/>
        <v>0.10095911155981829</v>
      </c>
      <c r="B1152" s="14">
        <v>1.0095911155981829E-3</v>
      </c>
      <c r="C1152" t="s">
        <v>3609</v>
      </c>
      <c r="D1152">
        <f t="shared" si="69"/>
        <v>2.0000000000000004</v>
      </c>
      <c r="E1152" t="str">
        <f t="shared" si="70"/>
        <v xml:space="preserve">(2/1918) </v>
      </c>
      <c r="F1152" s="9" t="str">
        <f t="shared" si="71"/>
        <v>0.1%</v>
      </c>
    </row>
    <row r="1153" spans="1:6" x14ac:dyDescent="0.25">
      <c r="A1153" s="13">
        <f t="shared" si="68"/>
        <v>0.10095911155981829</v>
      </c>
      <c r="B1153" s="14">
        <v>1.0095911155981829E-3</v>
      </c>
      <c r="C1153" t="s">
        <v>3610</v>
      </c>
      <c r="D1153">
        <f t="shared" si="69"/>
        <v>2.0000000000000004</v>
      </c>
      <c r="E1153" t="str">
        <f t="shared" si="70"/>
        <v xml:space="preserve">(2/1918) </v>
      </c>
      <c r="F1153" s="9" t="str">
        <f t="shared" si="71"/>
        <v>0.1%</v>
      </c>
    </row>
    <row r="1154" spans="1:6" x14ac:dyDescent="0.25">
      <c r="A1154" s="13">
        <f t="shared" si="68"/>
        <v>0.10095911155981829</v>
      </c>
      <c r="B1154" s="14">
        <v>1.0095911155981829E-3</v>
      </c>
      <c r="C1154" t="s">
        <v>3611</v>
      </c>
      <c r="D1154">
        <f t="shared" si="69"/>
        <v>2.0000000000000004</v>
      </c>
      <c r="E1154" t="str">
        <f t="shared" si="70"/>
        <v xml:space="preserve">(2/1918) </v>
      </c>
      <c r="F1154" s="9" t="str">
        <f t="shared" si="71"/>
        <v>0.1%</v>
      </c>
    </row>
    <row r="1155" spans="1:6" x14ac:dyDescent="0.25">
      <c r="A1155" s="13">
        <f t="shared" ref="A1155:A1218" si="72">B1155*100</f>
        <v>0.10095911155981829</v>
      </c>
      <c r="B1155" s="14">
        <v>1.0095911155981829E-3</v>
      </c>
      <c r="C1155" t="s">
        <v>3612</v>
      </c>
      <c r="D1155">
        <f t="shared" ref="D1155:D1218" si="73">B1155*1981</f>
        <v>2.0000000000000004</v>
      </c>
      <c r="E1155" t="str">
        <f t="shared" ref="E1155:E1218" si="74">"("&amp;D1155&amp;"/1918) "</f>
        <v xml:space="preserve">(2/1918) </v>
      </c>
      <c r="F1155" s="9" t="str">
        <f t="shared" ref="F1155:F1218" si="75">TEXT(D1155/1918, "0.0%")</f>
        <v>0.1%</v>
      </c>
    </row>
    <row r="1156" spans="1:6" x14ac:dyDescent="0.25">
      <c r="A1156" s="13">
        <f t="shared" si="72"/>
        <v>0.10095911155981829</v>
      </c>
      <c r="B1156" s="14">
        <v>1.0095911155981829E-3</v>
      </c>
      <c r="C1156" t="s">
        <v>3613</v>
      </c>
      <c r="D1156">
        <f t="shared" si="73"/>
        <v>2.0000000000000004</v>
      </c>
      <c r="E1156" t="str">
        <f t="shared" si="74"/>
        <v xml:space="preserve">(2/1918) </v>
      </c>
      <c r="F1156" s="9" t="str">
        <f t="shared" si="75"/>
        <v>0.1%</v>
      </c>
    </row>
    <row r="1157" spans="1:6" x14ac:dyDescent="0.25">
      <c r="A1157" s="13">
        <f t="shared" si="72"/>
        <v>0.10095911155981829</v>
      </c>
      <c r="B1157" s="14">
        <v>1.0095911155981829E-3</v>
      </c>
      <c r="C1157" t="s">
        <v>3614</v>
      </c>
      <c r="D1157">
        <f t="shared" si="73"/>
        <v>2.0000000000000004</v>
      </c>
      <c r="E1157" t="str">
        <f t="shared" si="74"/>
        <v xml:space="preserve">(2/1918) </v>
      </c>
      <c r="F1157" s="9" t="str">
        <f t="shared" si="75"/>
        <v>0.1%</v>
      </c>
    </row>
    <row r="1158" spans="1:6" x14ac:dyDescent="0.25">
      <c r="A1158" s="13">
        <f t="shared" si="72"/>
        <v>0.10095911155981829</v>
      </c>
      <c r="B1158" s="14">
        <v>1.0095911155981829E-3</v>
      </c>
      <c r="C1158" t="s">
        <v>3615</v>
      </c>
      <c r="D1158">
        <f t="shared" si="73"/>
        <v>2.0000000000000004</v>
      </c>
      <c r="E1158" t="str">
        <f t="shared" si="74"/>
        <v xml:space="preserve">(2/1918) </v>
      </c>
      <c r="F1158" s="9" t="str">
        <f t="shared" si="75"/>
        <v>0.1%</v>
      </c>
    </row>
    <row r="1159" spans="1:6" x14ac:dyDescent="0.25">
      <c r="A1159" s="13">
        <f t="shared" si="72"/>
        <v>0.10095911155981829</v>
      </c>
      <c r="B1159" s="14">
        <v>1.0095911155981829E-3</v>
      </c>
      <c r="C1159" t="s">
        <v>3616</v>
      </c>
      <c r="D1159">
        <f t="shared" si="73"/>
        <v>2.0000000000000004</v>
      </c>
      <c r="E1159" t="str">
        <f t="shared" si="74"/>
        <v xml:space="preserve">(2/1918) </v>
      </c>
      <c r="F1159" s="9" t="str">
        <f t="shared" si="75"/>
        <v>0.1%</v>
      </c>
    </row>
    <row r="1160" spans="1:6" x14ac:dyDescent="0.25">
      <c r="A1160" s="13">
        <f t="shared" si="72"/>
        <v>0.10095911155981829</v>
      </c>
      <c r="B1160" s="14">
        <v>1.0095911155981829E-3</v>
      </c>
      <c r="C1160" t="s">
        <v>3617</v>
      </c>
      <c r="D1160">
        <f t="shared" si="73"/>
        <v>2.0000000000000004</v>
      </c>
      <c r="E1160" t="str">
        <f t="shared" si="74"/>
        <v xml:space="preserve">(2/1918) </v>
      </c>
      <c r="F1160" s="9" t="str">
        <f t="shared" si="75"/>
        <v>0.1%</v>
      </c>
    </row>
    <row r="1161" spans="1:6" x14ac:dyDescent="0.25">
      <c r="A1161" s="13">
        <f t="shared" si="72"/>
        <v>0.10095911155981829</v>
      </c>
      <c r="B1161" s="14">
        <v>1.0095911155981829E-3</v>
      </c>
      <c r="C1161" t="s">
        <v>3618</v>
      </c>
      <c r="D1161">
        <f t="shared" si="73"/>
        <v>2.0000000000000004</v>
      </c>
      <c r="E1161" t="str">
        <f t="shared" si="74"/>
        <v xml:space="preserve">(2/1918) </v>
      </c>
      <c r="F1161" s="9" t="str">
        <f t="shared" si="75"/>
        <v>0.1%</v>
      </c>
    </row>
    <row r="1162" spans="1:6" x14ac:dyDescent="0.25">
      <c r="A1162" s="13">
        <f t="shared" si="72"/>
        <v>0.10095911155981829</v>
      </c>
      <c r="B1162" s="14">
        <v>1.0095911155981829E-3</v>
      </c>
      <c r="C1162" t="s">
        <v>3619</v>
      </c>
      <c r="D1162">
        <f t="shared" si="73"/>
        <v>2.0000000000000004</v>
      </c>
      <c r="E1162" t="str">
        <f t="shared" si="74"/>
        <v xml:space="preserve">(2/1918) </v>
      </c>
      <c r="F1162" s="9" t="str">
        <f t="shared" si="75"/>
        <v>0.1%</v>
      </c>
    </row>
    <row r="1163" spans="1:6" x14ac:dyDescent="0.25">
      <c r="A1163" s="13">
        <f t="shared" si="72"/>
        <v>0.10095911155981829</v>
      </c>
      <c r="B1163" s="14">
        <v>1.0095911155981829E-3</v>
      </c>
      <c r="C1163" t="s">
        <v>3620</v>
      </c>
      <c r="D1163">
        <f t="shared" si="73"/>
        <v>2.0000000000000004</v>
      </c>
      <c r="E1163" t="str">
        <f t="shared" si="74"/>
        <v xml:space="preserve">(2/1918) </v>
      </c>
      <c r="F1163" s="9" t="str">
        <f t="shared" si="75"/>
        <v>0.1%</v>
      </c>
    </row>
    <row r="1164" spans="1:6" x14ac:dyDescent="0.25">
      <c r="A1164" s="13">
        <f t="shared" si="72"/>
        <v>0.10095911155981829</v>
      </c>
      <c r="B1164" s="14">
        <v>1.0095911155981829E-3</v>
      </c>
      <c r="C1164" t="s">
        <v>3621</v>
      </c>
      <c r="D1164">
        <f t="shared" si="73"/>
        <v>2.0000000000000004</v>
      </c>
      <c r="E1164" t="str">
        <f t="shared" si="74"/>
        <v xml:space="preserve">(2/1918) </v>
      </c>
      <c r="F1164" s="9" t="str">
        <f t="shared" si="75"/>
        <v>0.1%</v>
      </c>
    </row>
    <row r="1165" spans="1:6" x14ac:dyDescent="0.25">
      <c r="A1165" s="13">
        <f t="shared" si="72"/>
        <v>0.10095911155981829</v>
      </c>
      <c r="B1165" s="14">
        <v>1.0095911155981829E-3</v>
      </c>
      <c r="C1165" t="s">
        <v>3622</v>
      </c>
      <c r="D1165">
        <f t="shared" si="73"/>
        <v>2.0000000000000004</v>
      </c>
      <c r="E1165" t="str">
        <f t="shared" si="74"/>
        <v xml:space="preserve">(2/1918) </v>
      </c>
      <c r="F1165" s="9" t="str">
        <f t="shared" si="75"/>
        <v>0.1%</v>
      </c>
    </row>
    <row r="1166" spans="1:6" x14ac:dyDescent="0.25">
      <c r="A1166" s="13">
        <f t="shared" si="72"/>
        <v>0.10095911155981829</v>
      </c>
      <c r="B1166" s="14">
        <v>1.0095911155981829E-3</v>
      </c>
      <c r="C1166" t="s">
        <v>3623</v>
      </c>
      <c r="D1166">
        <f t="shared" si="73"/>
        <v>2.0000000000000004</v>
      </c>
      <c r="E1166" t="str">
        <f t="shared" si="74"/>
        <v xml:space="preserve">(2/1918) </v>
      </c>
      <c r="F1166" s="9" t="str">
        <f t="shared" si="75"/>
        <v>0.1%</v>
      </c>
    </row>
    <row r="1167" spans="1:6" x14ac:dyDescent="0.25">
      <c r="A1167" s="13">
        <f t="shared" si="72"/>
        <v>0.10095911155981829</v>
      </c>
      <c r="B1167" s="14">
        <v>1.0095911155981829E-3</v>
      </c>
      <c r="C1167" t="s">
        <v>3624</v>
      </c>
      <c r="D1167">
        <f t="shared" si="73"/>
        <v>2.0000000000000004</v>
      </c>
      <c r="E1167" t="str">
        <f t="shared" si="74"/>
        <v xml:space="preserve">(2/1918) </v>
      </c>
      <c r="F1167" s="9" t="str">
        <f t="shared" si="75"/>
        <v>0.1%</v>
      </c>
    </row>
    <row r="1168" spans="1:6" x14ac:dyDescent="0.25">
      <c r="A1168" s="13">
        <f t="shared" si="72"/>
        <v>0.10095911155981829</v>
      </c>
      <c r="B1168" s="14">
        <v>1.0095911155981829E-3</v>
      </c>
      <c r="C1168" t="s">
        <v>3625</v>
      </c>
      <c r="D1168">
        <f t="shared" si="73"/>
        <v>2.0000000000000004</v>
      </c>
      <c r="E1168" t="str">
        <f t="shared" si="74"/>
        <v xml:space="preserve">(2/1918) </v>
      </c>
      <c r="F1168" s="9" t="str">
        <f t="shared" si="75"/>
        <v>0.1%</v>
      </c>
    </row>
    <row r="1169" spans="1:6" x14ac:dyDescent="0.25">
      <c r="A1169" s="13">
        <f t="shared" si="72"/>
        <v>0.10095911155981829</v>
      </c>
      <c r="B1169" s="14">
        <v>1.0095911155981829E-3</v>
      </c>
      <c r="C1169" t="s">
        <v>3626</v>
      </c>
      <c r="D1169">
        <f t="shared" si="73"/>
        <v>2.0000000000000004</v>
      </c>
      <c r="E1169" t="str">
        <f t="shared" si="74"/>
        <v xml:space="preserve">(2/1918) </v>
      </c>
      <c r="F1169" s="9" t="str">
        <f t="shared" si="75"/>
        <v>0.1%</v>
      </c>
    </row>
    <row r="1170" spans="1:6" x14ac:dyDescent="0.25">
      <c r="A1170" s="13">
        <f t="shared" si="72"/>
        <v>0.10095911155981829</v>
      </c>
      <c r="B1170" s="14">
        <v>1.0095911155981829E-3</v>
      </c>
      <c r="C1170" t="s">
        <v>3627</v>
      </c>
      <c r="D1170">
        <f t="shared" si="73"/>
        <v>2.0000000000000004</v>
      </c>
      <c r="E1170" t="str">
        <f t="shared" si="74"/>
        <v xml:space="preserve">(2/1918) </v>
      </c>
      <c r="F1170" s="9" t="str">
        <f t="shared" si="75"/>
        <v>0.1%</v>
      </c>
    </row>
    <row r="1171" spans="1:6" x14ac:dyDescent="0.25">
      <c r="A1171" s="13">
        <f t="shared" si="72"/>
        <v>0.10095911155981829</v>
      </c>
      <c r="B1171" s="14">
        <v>1.0095911155981829E-3</v>
      </c>
      <c r="C1171" t="s">
        <v>3628</v>
      </c>
      <c r="D1171">
        <f t="shared" si="73"/>
        <v>2.0000000000000004</v>
      </c>
      <c r="E1171" t="str">
        <f t="shared" si="74"/>
        <v xml:space="preserve">(2/1918) </v>
      </c>
      <c r="F1171" s="9" t="str">
        <f t="shared" si="75"/>
        <v>0.1%</v>
      </c>
    </row>
    <row r="1172" spans="1:6" x14ac:dyDescent="0.25">
      <c r="A1172" s="13">
        <f t="shared" si="72"/>
        <v>0.10095911155981829</v>
      </c>
      <c r="B1172" s="14">
        <v>1.0095911155981829E-3</v>
      </c>
      <c r="C1172" t="s">
        <v>3629</v>
      </c>
      <c r="D1172">
        <f t="shared" si="73"/>
        <v>2.0000000000000004</v>
      </c>
      <c r="E1172" t="str">
        <f t="shared" si="74"/>
        <v xml:space="preserve">(2/1918) </v>
      </c>
      <c r="F1172" s="9" t="str">
        <f t="shared" si="75"/>
        <v>0.1%</v>
      </c>
    </row>
    <row r="1173" spans="1:6" x14ac:dyDescent="0.25">
      <c r="A1173" s="13">
        <f t="shared" si="72"/>
        <v>0.10095911155981829</v>
      </c>
      <c r="B1173" s="14">
        <v>1.0095911155981829E-3</v>
      </c>
      <c r="C1173" t="s">
        <v>3630</v>
      </c>
      <c r="D1173">
        <f t="shared" si="73"/>
        <v>2.0000000000000004</v>
      </c>
      <c r="E1173" t="str">
        <f t="shared" si="74"/>
        <v xml:space="preserve">(2/1918) </v>
      </c>
      <c r="F1173" s="9" t="str">
        <f t="shared" si="75"/>
        <v>0.1%</v>
      </c>
    </row>
    <row r="1174" spans="1:6" x14ac:dyDescent="0.25">
      <c r="A1174" s="13">
        <f t="shared" si="72"/>
        <v>0.10095911155981829</v>
      </c>
      <c r="B1174" s="14">
        <v>1.0095911155981829E-3</v>
      </c>
      <c r="C1174" t="s">
        <v>3631</v>
      </c>
      <c r="D1174">
        <f t="shared" si="73"/>
        <v>2.0000000000000004</v>
      </c>
      <c r="E1174" t="str">
        <f t="shared" si="74"/>
        <v xml:space="preserve">(2/1918) </v>
      </c>
      <c r="F1174" s="9" t="str">
        <f t="shared" si="75"/>
        <v>0.1%</v>
      </c>
    </row>
    <row r="1175" spans="1:6" x14ac:dyDescent="0.25">
      <c r="A1175" s="13">
        <f t="shared" si="72"/>
        <v>0.10095911155981829</v>
      </c>
      <c r="B1175" s="14">
        <v>1.0095911155981829E-3</v>
      </c>
      <c r="C1175" t="s">
        <v>3632</v>
      </c>
      <c r="D1175">
        <f t="shared" si="73"/>
        <v>2.0000000000000004</v>
      </c>
      <c r="E1175" t="str">
        <f t="shared" si="74"/>
        <v xml:space="preserve">(2/1918) </v>
      </c>
      <c r="F1175" s="9" t="str">
        <f t="shared" si="75"/>
        <v>0.1%</v>
      </c>
    </row>
    <row r="1176" spans="1:6" x14ac:dyDescent="0.25">
      <c r="A1176" s="13">
        <f t="shared" si="72"/>
        <v>0.10095911155981829</v>
      </c>
      <c r="B1176" s="14">
        <v>1.0095911155981829E-3</v>
      </c>
      <c r="C1176" t="s">
        <v>3633</v>
      </c>
      <c r="D1176">
        <f t="shared" si="73"/>
        <v>2.0000000000000004</v>
      </c>
      <c r="E1176" t="str">
        <f t="shared" si="74"/>
        <v xml:space="preserve">(2/1918) </v>
      </c>
      <c r="F1176" s="9" t="str">
        <f t="shared" si="75"/>
        <v>0.1%</v>
      </c>
    </row>
    <row r="1177" spans="1:6" x14ac:dyDescent="0.25">
      <c r="A1177" s="13">
        <f t="shared" si="72"/>
        <v>0.10095911155981829</v>
      </c>
      <c r="B1177" s="14">
        <v>1.0095911155981829E-3</v>
      </c>
      <c r="C1177" t="s">
        <v>3634</v>
      </c>
      <c r="D1177">
        <f t="shared" si="73"/>
        <v>2.0000000000000004</v>
      </c>
      <c r="E1177" t="str">
        <f t="shared" si="74"/>
        <v xml:space="preserve">(2/1918) </v>
      </c>
      <c r="F1177" s="9" t="str">
        <f t="shared" si="75"/>
        <v>0.1%</v>
      </c>
    </row>
    <row r="1178" spans="1:6" x14ac:dyDescent="0.25">
      <c r="A1178" s="13">
        <f t="shared" si="72"/>
        <v>0.10095911155981829</v>
      </c>
      <c r="B1178" s="14">
        <v>1.0095911155981829E-3</v>
      </c>
      <c r="C1178" t="s">
        <v>3635</v>
      </c>
      <c r="D1178">
        <f t="shared" si="73"/>
        <v>2.0000000000000004</v>
      </c>
      <c r="E1178" t="str">
        <f t="shared" si="74"/>
        <v xml:space="preserve">(2/1918) </v>
      </c>
      <c r="F1178" s="9" t="str">
        <f t="shared" si="75"/>
        <v>0.1%</v>
      </c>
    </row>
    <row r="1179" spans="1:6" x14ac:dyDescent="0.25">
      <c r="A1179" s="13">
        <f t="shared" si="72"/>
        <v>0.10095911155981829</v>
      </c>
      <c r="B1179" s="14">
        <v>1.0095911155981829E-3</v>
      </c>
      <c r="C1179" t="s">
        <v>3636</v>
      </c>
      <c r="D1179">
        <f t="shared" si="73"/>
        <v>2.0000000000000004</v>
      </c>
      <c r="E1179" t="str">
        <f t="shared" si="74"/>
        <v xml:space="preserve">(2/1918) </v>
      </c>
      <c r="F1179" s="9" t="str">
        <f t="shared" si="75"/>
        <v>0.1%</v>
      </c>
    </row>
    <row r="1180" spans="1:6" x14ac:dyDescent="0.25">
      <c r="A1180" s="13">
        <f t="shared" si="72"/>
        <v>0.10095911155981829</v>
      </c>
      <c r="B1180" s="14">
        <v>1.0095911155981829E-3</v>
      </c>
      <c r="C1180" t="s">
        <v>3637</v>
      </c>
      <c r="D1180">
        <f t="shared" si="73"/>
        <v>2.0000000000000004</v>
      </c>
      <c r="E1180" t="str">
        <f t="shared" si="74"/>
        <v xml:space="preserve">(2/1918) </v>
      </c>
      <c r="F1180" s="9" t="str">
        <f t="shared" si="75"/>
        <v>0.1%</v>
      </c>
    </row>
    <row r="1181" spans="1:6" x14ac:dyDescent="0.25">
      <c r="A1181" s="13">
        <f t="shared" si="72"/>
        <v>0.10095911155981829</v>
      </c>
      <c r="B1181" s="14">
        <v>1.0095911155981829E-3</v>
      </c>
      <c r="C1181" t="s">
        <v>3638</v>
      </c>
      <c r="D1181">
        <f t="shared" si="73"/>
        <v>2.0000000000000004</v>
      </c>
      <c r="E1181" t="str">
        <f t="shared" si="74"/>
        <v xml:space="preserve">(2/1918) </v>
      </c>
      <c r="F1181" s="9" t="str">
        <f t="shared" si="75"/>
        <v>0.1%</v>
      </c>
    </row>
    <row r="1182" spans="1:6" x14ac:dyDescent="0.25">
      <c r="A1182" s="13">
        <f t="shared" si="72"/>
        <v>0.10095911155981829</v>
      </c>
      <c r="B1182" s="14">
        <v>1.0095911155981829E-3</v>
      </c>
      <c r="C1182" t="s">
        <v>3639</v>
      </c>
      <c r="D1182">
        <f t="shared" si="73"/>
        <v>2.0000000000000004</v>
      </c>
      <c r="E1182" t="str">
        <f t="shared" si="74"/>
        <v xml:space="preserve">(2/1918) </v>
      </c>
      <c r="F1182" s="9" t="str">
        <f t="shared" si="75"/>
        <v>0.1%</v>
      </c>
    </row>
    <row r="1183" spans="1:6" x14ac:dyDescent="0.25">
      <c r="A1183" s="13">
        <f t="shared" si="72"/>
        <v>0.10095911155981829</v>
      </c>
      <c r="B1183" s="14">
        <v>1.0095911155981829E-3</v>
      </c>
      <c r="C1183" t="s">
        <v>3640</v>
      </c>
      <c r="D1183">
        <f t="shared" si="73"/>
        <v>2.0000000000000004</v>
      </c>
      <c r="E1183" t="str">
        <f t="shared" si="74"/>
        <v xml:space="preserve">(2/1918) </v>
      </c>
      <c r="F1183" s="9" t="str">
        <f t="shared" si="75"/>
        <v>0.1%</v>
      </c>
    </row>
    <row r="1184" spans="1:6" x14ac:dyDescent="0.25">
      <c r="A1184" s="13">
        <f t="shared" si="72"/>
        <v>0.10095911155981829</v>
      </c>
      <c r="B1184" s="14">
        <v>1.0095911155981829E-3</v>
      </c>
      <c r="C1184" t="s">
        <v>3641</v>
      </c>
      <c r="D1184">
        <f t="shared" si="73"/>
        <v>2.0000000000000004</v>
      </c>
      <c r="E1184" t="str">
        <f t="shared" si="74"/>
        <v xml:space="preserve">(2/1918) </v>
      </c>
      <c r="F1184" s="9" t="str">
        <f t="shared" si="75"/>
        <v>0.1%</v>
      </c>
    </row>
    <row r="1185" spans="1:6" x14ac:dyDescent="0.25">
      <c r="A1185" s="13">
        <f t="shared" si="72"/>
        <v>0.10095911155981829</v>
      </c>
      <c r="B1185" s="14">
        <v>1.0095911155981829E-3</v>
      </c>
      <c r="C1185" t="s">
        <v>3642</v>
      </c>
      <c r="D1185">
        <f t="shared" si="73"/>
        <v>2.0000000000000004</v>
      </c>
      <c r="E1185" t="str">
        <f t="shared" si="74"/>
        <v xml:space="preserve">(2/1918) </v>
      </c>
      <c r="F1185" s="9" t="str">
        <f t="shared" si="75"/>
        <v>0.1%</v>
      </c>
    </row>
    <row r="1186" spans="1:6" x14ac:dyDescent="0.25">
      <c r="A1186" s="13">
        <f t="shared" si="72"/>
        <v>0.10095911155981829</v>
      </c>
      <c r="B1186" s="14">
        <v>1.0095911155981829E-3</v>
      </c>
      <c r="C1186" t="s">
        <v>3643</v>
      </c>
      <c r="D1186">
        <f t="shared" si="73"/>
        <v>2.0000000000000004</v>
      </c>
      <c r="E1186" t="str">
        <f t="shared" si="74"/>
        <v xml:space="preserve">(2/1918) </v>
      </c>
      <c r="F1186" s="9" t="str">
        <f t="shared" si="75"/>
        <v>0.1%</v>
      </c>
    </row>
    <row r="1187" spans="1:6" x14ac:dyDescent="0.25">
      <c r="A1187" s="13">
        <f t="shared" si="72"/>
        <v>0.10095911155981829</v>
      </c>
      <c r="B1187" s="14">
        <v>1.0095911155981829E-3</v>
      </c>
      <c r="C1187" t="s">
        <v>3644</v>
      </c>
      <c r="D1187">
        <f t="shared" si="73"/>
        <v>2.0000000000000004</v>
      </c>
      <c r="E1187" t="str">
        <f t="shared" si="74"/>
        <v xml:space="preserve">(2/1918) </v>
      </c>
      <c r="F1187" s="9" t="str">
        <f t="shared" si="75"/>
        <v>0.1%</v>
      </c>
    </row>
    <row r="1188" spans="1:6" x14ac:dyDescent="0.25">
      <c r="A1188" s="13">
        <f t="shared" si="72"/>
        <v>0.10095911155981829</v>
      </c>
      <c r="B1188" s="14">
        <v>1.0095911155981829E-3</v>
      </c>
      <c r="C1188" t="s">
        <v>3645</v>
      </c>
      <c r="D1188">
        <f t="shared" si="73"/>
        <v>2.0000000000000004</v>
      </c>
      <c r="E1188" t="str">
        <f t="shared" si="74"/>
        <v xml:space="preserve">(2/1918) </v>
      </c>
      <c r="F1188" s="9" t="str">
        <f t="shared" si="75"/>
        <v>0.1%</v>
      </c>
    </row>
    <row r="1189" spans="1:6" x14ac:dyDescent="0.25">
      <c r="A1189" s="13">
        <f t="shared" si="72"/>
        <v>0.10095911155981829</v>
      </c>
      <c r="B1189" s="14">
        <v>1.0095911155981829E-3</v>
      </c>
      <c r="C1189" t="s">
        <v>3646</v>
      </c>
      <c r="D1189">
        <f t="shared" si="73"/>
        <v>2.0000000000000004</v>
      </c>
      <c r="E1189" t="str">
        <f t="shared" si="74"/>
        <v xml:space="preserve">(2/1918) </v>
      </c>
      <c r="F1189" s="9" t="str">
        <f t="shared" si="75"/>
        <v>0.1%</v>
      </c>
    </row>
    <row r="1190" spans="1:6" x14ac:dyDescent="0.25">
      <c r="A1190" s="13">
        <f t="shared" si="72"/>
        <v>0.10095911155981829</v>
      </c>
      <c r="B1190" s="14">
        <v>1.0095911155981829E-3</v>
      </c>
      <c r="C1190" t="s">
        <v>3647</v>
      </c>
      <c r="D1190">
        <f t="shared" si="73"/>
        <v>2.0000000000000004</v>
      </c>
      <c r="E1190" t="str">
        <f t="shared" si="74"/>
        <v xml:space="preserve">(2/1918) </v>
      </c>
      <c r="F1190" s="9" t="str">
        <f t="shared" si="75"/>
        <v>0.1%</v>
      </c>
    </row>
    <row r="1191" spans="1:6" x14ac:dyDescent="0.25">
      <c r="A1191" s="13">
        <f t="shared" si="72"/>
        <v>0.10095911155981829</v>
      </c>
      <c r="B1191" s="14">
        <v>1.0095911155981829E-3</v>
      </c>
      <c r="C1191" t="s">
        <v>3648</v>
      </c>
      <c r="D1191">
        <f t="shared" si="73"/>
        <v>2.0000000000000004</v>
      </c>
      <c r="E1191" t="str">
        <f t="shared" si="74"/>
        <v xml:space="preserve">(2/1918) </v>
      </c>
      <c r="F1191" s="9" t="str">
        <f t="shared" si="75"/>
        <v>0.1%</v>
      </c>
    </row>
    <row r="1192" spans="1:6" x14ac:dyDescent="0.25">
      <c r="A1192" s="13">
        <f t="shared" si="72"/>
        <v>0.10095911155981829</v>
      </c>
      <c r="B1192" s="14">
        <v>1.0095911155981829E-3</v>
      </c>
      <c r="C1192" t="s">
        <v>3649</v>
      </c>
      <c r="D1192">
        <f t="shared" si="73"/>
        <v>2.0000000000000004</v>
      </c>
      <c r="E1192" t="str">
        <f t="shared" si="74"/>
        <v xml:space="preserve">(2/1918) </v>
      </c>
      <c r="F1192" s="9" t="str">
        <f t="shared" si="75"/>
        <v>0.1%</v>
      </c>
    </row>
    <row r="1193" spans="1:6" x14ac:dyDescent="0.25">
      <c r="A1193" s="13">
        <f t="shared" si="72"/>
        <v>0.10095911155981829</v>
      </c>
      <c r="B1193" s="14">
        <v>1.0095911155981829E-3</v>
      </c>
      <c r="C1193" t="s">
        <v>3650</v>
      </c>
      <c r="D1193">
        <f t="shared" si="73"/>
        <v>2.0000000000000004</v>
      </c>
      <c r="E1193" t="str">
        <f t="shared" si="74"/>
        <v xml:space="preserve">(2/1918) </v>
      </c>
      <c r="F1193" s="9" t="str">
        <f t="shared" si="75"/>
        <v>0.1%</v>
      </c>
    </row>
    <row r="1194" spans="1:6" x14ac:dyDescent="0.25">
      <c r="A1194" s="13">
        <f t="shared" si="72"/>
        <v>0.10095911155981829</v>
      </c>
      <c r="B1194" s="14">
        <v>1.0095911155981829E-3</v>
      </c>
      <c r="C1194" t="s">
        <v>3651</v>
      </c>
      <c r="D1194">
        <f t="shared" si="73"/>
        <v>2.0000000000000004</v>
      </c>
      <c r="E1194" t="str">
        <f t="shared" si="74"/>
        <v xml:space="preserve">(2/1918) </v>
      </c>
      <c r="F1194" s="9" t="str">
        <f t="shared" si="75"/>
        <v>0.1%</v>
      </c>
    </row>
    <row r="1195" spans="1:6" x14ac:dyDescent="0.25">
      <c r="A1195" s="13">
        <f t="shared" si="72"/>
        <v>0.10095911155981829</v>
      </c>
      <c r="B1195" s="14">
        <v>1.0095911155981829E-3</v>
      </c>
      <c r="C1195" t="s">
        <v>3652</v>
      </c>
      <c r="D1195">
        <f t="shared" si="73"/>
        <v>2.0000000000000004</v>
      </c>
      <c r="E1195" t="str">
        <f t="shared" si="74"/>
        <v xml:space="preserve">(2/1918) </v>
      </c>
      <c r="F1195" s="9" t="str">
        <f t="shared" si="75"/>
        <v>0.1%</v>
      </c>
    </row>
    <row r="1196" spans="1:6" x14ac:dyDescent="0.25">
      <c r="A1196" s="13">
        <f t="shared" si="72"/>
        <v>0.10095911155981829</v>
      </c>
      <c r="B1196" s="14">
        <v>1.0095911155981829E-3</v>
      </c>
      <c r="C1196" t="s">
        <v>3653</v>
      </c>
      <c r="D1196">
        <f t="shared" si="73"/>
        <v>2.0000000000000004</v>
      </c>
      <c r="E1196" t="str">
        <f t="shared" si="74"/>
        <v xml:space="preserve">(2/1918) </v>
      </c>
      <c r="F1196" s="9" t="str">
        <f t="shared" si="75"/>
        <v>0.1%</v>
      </c>
    </row>
    <row r="1197" spans="1:6" x14ac:dyDescent="0.25">
      <c r="A1197" s="13">
        <f t="shared" si="72"/>
        <v>0.10095911155981829</v>
      </c>
      <c r="B1197" s="14">
        <v>1.0095911155981829E-3</v>
      </c>
      <c r="C1197" t="s">
        <v>3654</v>
      </c>
      <c r="D1197">
        <f t="shared" si="73"/>
        <v>2.0000000000000004</v>
      </c>
      <c r="E1197" t="str">
        <f t="shared" si="74"/>
        <v xml:space="preserve">(2/1918) </v>
      </c>
      <c r="F1197" s="9" t="str">
        <f t="shared" si="75"/>
        <v>0.1%</v>
      </c>
    </row>
    <row r="1198" spans="1:6" x14ac:dyDescent="0.25">
      <c r="A1198" s="13">
        <f t="shared" si="72"/>
        <v>0.10095911155981829</v>
      </c>
      <c r="B1198" s="14">
        <v>1.0095911155981829E-3</v>
      </c>
      <c r="C1198" t="s">
        <v>3655</v>
      </c>
      <c r="D1198">
        <f t="shared" si="73"/>
        <v>2.0000000000000004</v>
      </c>
      <c r="E1198" t="str">
        <f t="shared" si="74"/>
        <v xml:space="preserve">(2/1918) </v>
      </c>
      <c r="F1198" s="9" t="str">
        <f t="shared" si="75"/>
        <v>0.1%</v>
      </c>
    </row>
    <row r="1199" spans="1:6" x14ac:dyDescent="0.25">
      <c r="A1199" s="13">
        <f t="shared" si="72"/>
        <v>0.10095911155981829</v>
      </c>
      <c r="B1199" s="14">
        <v>1.0095911155981829E-3</v>
      </c>
      <c r="C1199" t="s">
        <v>3656</v>
      </c>
      <c r="D1199">
        <f t="shared" si="73"/>
        <v>2.0000000000000004</v>
      </c>
      <c r="E1199" t="str">
        <f t="shared" si="74"/>
        <v xml:space="preserve">(2/1918) </v>
      </c>
      <c r="F1199" s="9" t="str">
        <f t="shared" si="75"/>
        <v>0.1%</v>
      </c>
    </row>
    <row r="1200" spans="1:6" x14ac:dyDescent="0.25">
      <c r="A1200" s="13">
        <f t="shared" si="72"/>
        <v>0.10095911155981829</v>
      </c>
      <c r="B1200" s="14">
        <v>1.0095911155981829E-3</v>
      </c>
      <c r="C1200" t="s">
        <v>3657</v>
      </c>
      <c r="D1200">
        <f t="shared" si="73"/>
        <v>2.0000000000000004</v>
      </c>
      <c r="E1200" t="str">
        <f t="shared" si="74"/>
        <v xml:space="preserve">(2/1918) </v>
      </c>
      <c r="F1200" s="9" t="str">
        <f t="shared" si="75"/>
        <v>0.1%</v>
      </c>
    </row>
    <row r="1201" spans="1:6" x14ac:dyDescent="0.25">
      <c r="A1201" s="13">
        <f t="shared" si="72"/>
        <v>0.10095911155981829</v>
      </c>
      <c r="B1201" s="14">
        <v>1.0095911155981829E-3</v>
      </c>
      <c r="C1201" t="s">
        <v>3658</v>
      </c>
      <c r="D1201">
        <f t="shared" si="73"/>
        <v>2.0000000000000004</v>
      </c>
      <c r="E1201" t="str">
        <f t="shared" si="74"/>
        <v xml:space="preserve">(2/1918) </v>
      </c>
      <c r="F1201" s="9" t="str">
        <f t="shared" si="75"/>
        <v>0.1%</v>
      </c>
    </row>
    <row r="1202" spans="1:6" x14ac:dyDescent="0.25">
      <c r="A1202" s="13">
        <f t="shared" si="72"/>
        <v>0.10095911155981829</v>
      </c>
      <c r="B1202" s="14">
        <v>1.0095911155981829E-3</v>
      </c>
      <c r="C1202" t="s">
        <v>3659</v>
      </c>
      <c r="D1202">
        <f t="shared" si="73"/>
        <v>2.0000000000000004</v>
      </c>
      <c r="E1202" t="str">
        <f t="shared" si="74"/>
        <v xml:space="preserve">(2/1918) </v>
      </c>
      <c r="F1202" s="9" t="str">
        <f t="shared" si="75"/>
        <v>0.1%</v>
      </c>
    </row>
    <row r="1203" spans="1:6" x14ac:dyDescent="0.25">
      <c r="A1203" s="13">
        <f t="shared" si="72"/>
        <v>0.10095911155981829</v>
      </c>
      <c r="B1203" s="14">
        <v>1.0095911155981829E-3</v>
      </c>
      <c r="C1203" t="s">
        <v>3660</v>
      </c>
      <c r="D1203">
        <f t="shared" si="73"/>
        <v>2.0000000000000004</v>
      </c>
      <c r="E1203" t="str">
        <f t="shared" si="74"/>
        <v xml:space="preserve">(2/1918) </v>
      </c>
      <c r="F1203" s="9" t="str">
        <f t="shared" si="75"/>
        <v>0.1%</v>
      </c>
    </row>
    <row r="1204" spans="1:6" x14ac:dyDescent="0.25">
      <c r="A1204" s="13">
        <f t="shared" si="72"/>
        <v>0.10095911155981829</v>
      </c>
      <c r="B1204" s="14">
        <v>1.0095911155981829E-3</v>
      </c>
      <c r="C1204" t="s">
        <v>3661</v>
      </c>
      <c r="D1204">
        <f t="shared" si="73"/>
        <v>2.0000000000000004</v>
      </c>
      <c r="E1204" t="str">
        <f t="shared" si="74"/>
        <v xml:space="preserve">(2/1918) </v>
      </c>
      <c r="F1204" s="9" t="str">
        <f t="shared" si="75"/>
        <v>0.1%</v>
      </c>
    </row>
    <row r="1205" spans="1:6" x14ac:dyDescent="0.25">
      <c r="A1205" s="13">
        <f t="shared" si="72"/>
        <v>0.10095911155981829</v>
      </c>
      <c r="B1205" s="14">
        <v>1.0095911155981829E-3</v>
      </c>
      <c r="C1205" t="s">
        <v>3662</v>
      </c>
      <c r="D1205">
        <f t="shared" si="73"/>
        <v>2.0000000000000004</v>
      </c>
      <c r="E1205" t="str">
        <f t="shared" si="74"/>
        <v xml:space="preserve">(2/1918) </v>
      </c>
      <c r="F1205" s="9" t="str">
        <f t="shared" si="75"/>
        <v>0.1%</v>
      </c>
    </row>
    <row r="1206" spans="1:6" x14ac:dyDescent="0.25">
      <c r="A1206" s="13">
        <f t="shared" si="72"/>
        <v>0.10095911155981829</v>
      </c>
      <c r="B1206" s="14">
        <v>1.0095911155981829E-3</v>
      </c>
      <c r="C1206" t="s">
        <v>3663</v>
      </c>
      <c r="D1206">
        <f t="shared" si="73"/>
        <v>2.0000000000000004</v>
      </c>
      <c r="E1206" t="str">
        <f t="shared" si="74"/>
        <v xml:space="preserve">(2/1918) </v>
      </c>
      <c r="F1206" s="9" t="str">
        <f t="shared" si="75"/>
        <v>0.1%</v>
      </c>
    </row>
    <row r="1207" spans="1:6" x14ac:dyDescent="0.25">
      <c r="A1207" s="13">
        <f t="shared" si="72"/>
        <v>0.10095911155981829</v>
      </c>
      <c r="B1207" s="14">
        <v>1.0095911155981829E-3</v>
      </c>
      <c r="C1207" t="s">
        <v>3664</v>
      </c>
      <c r="D1207">
        <f t="shared" si="73"/>
        <v>2.0000000000000004</v>
      </c>
      <c r="E1207" t="str">
        <f t="shared" si="74"/>
        <v xml:space="preserve">(2/1918) </v>
      </c>
      <c r="F1207" s="9" t="str">
        <f t="shared" si="75"/>
        <v>0.1%</v>
      </c>
    </row>
    <row r="1208" spans="1:6" x14ac:dyDescent="0.25">
      <c r="A1208" s="13">
        <f t="shared" si="72"/>
        <v>0.10095911155981829</v>
      </c>
      <c r="B1208" s="14">
        <v>1.0095911155981829E-3</v>
      </c>
      <c r="C1208" t="s">
        <v>3665</v>
      </c>
      <c r="D1208">
        <f t="shared" si="73"/>
        <v>2.0000000000000004</v>
      </c>
      <c r="E1208" t="str">
        <f t="shared" si="74"/>
        <v xml:space="preserve">(2/1918) </v>
      </c>
      <c r="F1208" s="9" t="str">
        <f t="shared" si="75"/>
        <v>0.1%</v>
      </c>
    </row>
    <row r="1209" spans="1:6" x14ac:dyDescent="0.25">
      <c r="A1209" s="13">
        <f t="shared" si="72"/>
        <v>0.10095911155981829</v>
      </c>
      <c r="B1209" s="14">
        <v>1.0095911155981829E-3</v>
      </c>
      <c r="C1209" t="s">
        <v>3666</v>
      </c>
      <c r="D1209">
        <f t="shared" si="73"/>
        <v>2.0000000000000004</v>
      </c>
      <c r="E1209" t="str">
        <f t="shared" si="74"/>
        <v xml:space="preserve">(2/1918) </v>
      </c>
      <c r="F1209" s="9" t="str">
        <f t="shared" si="75"/>
        <v>0.1%</v>
      </c>
    </row>
    <row r="1210" spans="1:6" x14ac:dyDescent="0.25">
      <c r="A1210" s="13">
        <f t="shared" si="72"/>
        <v>0.10095911155981829</v>
      </c>
      <c r="B1210" s="14">
        <v>1.0095911155981829E-3</v>
      </c>
      <c r="C1210" t="s">
        <v>3667</v>
      </c>
      <c r="D1210">
        <f t="shared" si="73"/>
        <v>2.0000000000000004</v>
      </c>
      <c r="E1210" t="str">
        <f t="shared" si="74"/>
        <v xml:space="preserve">(2/1918) </v>
      </c>
      <c r="F1210" s="9" t="str">
        <f t="shared" si="75"/>
        <v>0.1%</v>
      </c>
    </row>
    <row r="1211" spans="1:6" x14ac:dyDescent="0.25">
      <c r="A1211" s="13">
        <f t="shared" si="72"/>
        <v>0.10095911155981829</v>
      </c>
      <c r="B1211" s="14">
        <v>1.0095911155981829E-3</v>
      </c>
      <c r="C1211" t="s">
        <v>3668</v>
      </c>
      <c r="D1211">
        <f t="shared" si="73"/>
        <v>2.0000000000000004</v>
      </c>
      <c r="E1211" t="str">
        <f t="shared" si="74"/>
        <v xml:space="preserve">(2/1918) </v>
      </c>
      <c r="F1211" s="9" t="str">
        <f t="shared" si="75"/>
        <v>0.1%</v>
      </c>
    </row>
    <row r="1212" spans="1:6" x14ac:dyDescent="0.25">
      <c r="A1212" s="13">
        <f t="shared" si="72"/>
        <v>0.10095911155981829</v>
      </c>
      <c r="B1212" s="14">
        <v>1.0095911155981829E-3</v>
      </c>
      <c r="C1212" t="s">
        <v>3669</v>
      </c>
      <c r="D1212">
        <f t="shared" si="73"/>
        <v>2.0000000000000004</v>
      </c>
      <c r="E1212" t="str">
        <f t="shared" si="74"/>
        <v xml:space="preserve">(2/1918) </v>
      </c>
      <c r="F1212" s="9" t="str">
        <f t="shared" si="75"/>
        <v>0.1%</v>
      </c>
    </row>
    <row r="1213" spans="1:6" x14ac:dyDescent="0.25">
      <c r="A1213" s="13">
        <f t="shared" si="72"/>
        <v>0.10095911155981829</v>
      </c>
      <c r="B1213" s="14">
        <v>1.0095911155981829E-3</v>
      </c>
      <c r="C1213" t="s">
        <v>3670</v>
      </c>
      <c r="D1213">
        <f t="shared" si="73"/>
        <v>2.0000000000000004</v>
      </c>
      <c r="E1213" t="str">
        <f t="shared" si="74"/>
        <v xml:space="preserve">(2/1918) </v>
      </c>
      <c r="F1213" s="9" t="str">
        <f t="shared" si="75"/>
        <v>0.1%</v>
      </c>
    </row>
    <row r="1214" spans="1:6" x14ac:dyDescent="0.25">
      <c r="A1214" s="13">
        <f t="shared" si="72"/>
        <v>0.10095911155981829</v>
      </c>
      <c r="B1214" s="14">
        <v>1.0095911155981829E-3</v>
      </c>
      <c r="C1214" t="s">
        <v>3671</v>
      </c>
      <c r="D1214">
        <f t="shared" si="73"/>
        <v>2.0000000000000004</v>
      </c>
      <c r="E1214" t="str">
        <f t="shared" si="74"/>
        <v xml:space="preserve">(2/1918) </v>
      </c>
      <c r="F1214" s="9" t="str">
        <f t="shared" si="75"/>
        <v>0.1%</v>
      </c>
    </row>
    <row r="1215" spans="1:6" x14ac:dyDescent="0.25">
      <c r="A1215" s="13">
        <f t="shared" si="72"/>
        <v>0.10095911155981829</v>
      </c>
      <c r="B1215" s="14">
        <v>1.0095911155981829E-3</v>
      </c>
      <c r="C1215" t="s">
        <v>3672</v>
      </c>
      <c r="D1215">
        <f t="shared" si="73"/>
        <v>2.0000000000000004</v>
      </c>
      <c r="E1215" t="str">
        <f t="shared" si="74"/>
        <v xml:space="preserve">(2/1918) </v>
      </c>
      <c r="F1215" s="9" t="str">
        <f t="shared" si="75"/>
        <v>0.1%</v>
      </c>
    </row>
    <row r="1216" spans="1:6" x14ac:dyDescent="0.25">
      <c r="A1216" s="13">
        <f t="shared" si="72"/>
        <v>0.10095911155981829</v>
      </c>
      <c r="B1216" s="14">
        <v>1.0095911155981829E-3</v>
      </c>
      <c r="C1216" t="s">
        <v>3673</v>
      </c>
      <c r="D1216">
        <f t="shared" si="73"/>
        <v>2.0000000000000004</v>
      </c>
      <c r="E1216" t="str">
        <f t="shared" si="74"/>
        <v xml:space="preserve">(2/1918) </v>
      </c>
      <c r="F1216" s="9" t="str">
        <f t="shared" si="75"/>
        <v>0.1%</v>
      </c>
    </row>
    <row r="1217" spans="1:6" x14ac:dyDescent="0.25">
      <c r="A1217" s="13">
        <f t="shared" si="72"/>
        <v>0.10095911155981829</v>
      </c>
      <c r="B1217" s="14">
        <v>1.0095911155981829E-3</v>
      </c>
      <c r="C1217" t="s">
        <v>3674</v>
      </c>
      <c r="D1217">
        <f t="shared" si="73"/>
        <v>2.0000000000000004</v>
      </c>
      <c r="E1217" t="str">
        <f t="shared" si="74"/>
        <v xml:space="preserve">(2/1918) </v>
      </c>
      <c r="F1217" s="9" t="str">
        <f t="shared" si="75"/>
        <v>0.1%</v>
      </c>
    </row>
    <row r="1218" spans="1:6" x14ac:dyDescent="0.25">
      <c r="A1218" s="13">
        <f t="shared" si="72"/>
        <v>0.10095911155981829</v>
      </c>
      <c r="B1218" s="14">
        <v>1.0095911155981829E-3</v>
      </c>
      <c r="C1218" t="s">
        <v>3675</v>
      </c>
      <c r="D1218">
        <f t="shared" si="73"/>
        <v>2.0000000000000004</v>
      </c>
      <c r="E1218" t="str">
        <f t="shared" si="74"/>
        <v xml:space="preserve">(2/1918) </v>
      </c>
      <c r="F1218" s="9" t="str">
        <f t="shared" si="75"/>
        <v>0.1%</v>
      </c>
    </row>
    <row r="1219" spans="1:6" x14ac:dyDescent="0.25">
      <c r="A1219" s="13">
        <f t="shared" ref="A1219:A1282" si="76">B1219*100</f>
        <v>0.10095911155981829</v>
      </c>
      <c r="B1219" s="14">
        <v>1.0095911155981829E-3</v>
      </c>
      <c r="C1219" t="s">
        <v>3676</v>
      </c>
      <c r="D1219">
        <f t="shared" ref="D1219:D1282" si="77">B1219*1981</f>
        <v>2.0000000000000004</v>
      </c>
      <c r="E1219" t="str">
        <f t="shared" ref="E1219:E1282" si="78">"("&amp;D1219&amp;"/1918) "</f>
        <v xml:space="preserve">(2/1918) </v>
      </c>
      <c r="F1219" s="9" t="str">
        <f t="shared" ref="F1219:F1282" si="79">TEXT(D1219/1918, "0.0%")</f>
        <v>0.1%</v>
      </c>
    </row>
    <row r="1220" spans="1:6" x14ac:dyDescent="0.25">
      <c r="A1220" s="13">
        <f t="shared" si="76"/>
        <v>0.10095911155981829</v>
      </c>
      <c r="B1220" s="14">
        <v>1.0095911155981829E-3</v>
      </c>
      <c r="C1220" t="s">
        <v>3677</v>
      </c>
      <c r="D1220">
        <f t="shared" si="77"/>
        <v>2.0000000000000004</v>
      </c>
      <c r="E1220" t="str">
        <f t="shared" si="78"/>
        <v xml:space="preserve">(2/1918) </v>
      </c>
      <c r="F1220" s="9" t="str">
        <f t="shared" si="79"/>
        <v>0.1%</v>
      </c>
    </row>
    <row r="1221" spans="1:6" x14ac:dyDescent="0.25">
      <c r="A1221" s="13">
        <f t="shared" si="76"/>
        <v>0.10095911155981829</v>
      </c>
      <c r="B1221" s="14">
        <v>1.0095911155981829E-3</v>
      </c>
      <c r="C1221" t="s">
        <v>3678</v>
      </c>
      <c r="D1221">
        <f t="shared" si="77"/>
        <v>2.0000000000000004</v>
      </c>
      <c r="E1221" t="str">
        <f t="shared" si="78"/>
        <v xml:space="preserve">(2/1918) </v>
      </c>
      <c r="F1221" s="9" t="str">
        <f t="shared" si="79"/>
        <v>0.1%</v>
      </c>
    </row>
    <row r="1222" spans="1:6" x14ac:dyDescent="0.25">
      <c r="A1222" s="13">
        <f t="shared" si="76"/>
        <v>0.10095911155981829</v>
      </c>
      <c r="B1222" s="14">
        <v>1.0095911155981829E-3</v>
      </c>
      <c r="C1222" t="s">
        <v>3679</v>
      </c>
      <c r="D1222">
        <f t="shared" si="77"/>
        <v>2.0000000000000004</v>
      </c>
      <c r="E1222" t="str">
        <f t="shared" si="78"/>
        <v xml:space="preserve">(2/1918) </v>
      </c>
      <c r="F1222" s="9" t="str">
        <f t="shared" si="79"/>
        <v>0.1%</v>
      </c>
    </row>
    <row r="1223" spans="1:6" x14ac:dyDescent="0.25">
      <c r="A1223" s="13">
        <f t="shared" si="76"/>
        <v>0.10095911155981829</v>
      </c>
      <c r="B1223" s="14">
        <v>1.0095911155981829E-3</v>
      </c>
      <c r="C1223" t="s">
        <v>3680</v>
      </c>
      <c r="D1223">
        <f t="shared" si="77"/>
        <v>2.0000000000000004</v>
      </c>
      <c r="E1223" t="str">
        <f t="shared" si="78"/>
        <v xml:space="preserve">(2/1918) </v>
      </c>
      <c r="F1223" s="9" t="str">
        <f t="shared" si="79"/>
        <v>0.1%</v>
      </c>
    </row>
    <row r="1224" spans="1:6" x14ac:dyDescent="0.25">
      <c r="A1224" s="13">
        <f t="shared" si="76"/>
        <v>0.10095911155981829</v>
      </c>
      <c r="B1224" s="14">
        <v>1.0095911155981829E-3</v>
      </c>
      <c r="C1224" t="s">
        <v>3681</v>
      </c>
      <c r="D1224">
        <f t="shared" si="77"/>
        <v>2.0000000000000004</v>
      </c>
      <c r="E1224" t="str">
        <f t="shared" si="78"/>
        <v xml:space="preserve">(2/1918) </v>
      </c>
      <c r="F1224" s="9" t="str">
        <f t="shared" si="79"/>
        <v>0.1%</v>
      </c>
    </row>
    <row r="1225" spans="1:6" x14ac:dyDescent="0.25">
      <c r="A1225" s="13">
        <f t="shared" si="76"/>
        <v>0.10095911155981829</v>
      </c>
      <c r="B1225" s="14">
        <v>1.0095911155981829E-3</v>
      </c>
      <c r="C1225" t="s">
        <v>3682</v>
      </c>
      <c r="D1225">
        <f t="shared" si="77"/>
        <v>2.0000000000000004</v>
      </c>
      <c r="E1225" t="str">
        <f t="shared" si="78"/>
        <v xml:space="preserve">(2/1918) </v>
      </c>
      <c r="F1225" s="9" t="str">
        <f t="shared" si="79"/>
        <v>0.1%</v>
      </c>
    </row>
    <row r="1226" spans="1:6" x14ac:dyDescent="0.25">
      <c r="A1226" s="13">
        <f t="shared" si="76"/>
        <v>0.10095911155981829</v>
      </c>
      <c r="B1226" s="14">
        <v>1.0095911155981829E-3</v>
      </c>
      <c r="C1226" t="s">
        <v>3683</v>
      </c>
      <c r="D1226">
        <f t="shared" si="77"/>
        <v>2.0000000000000004</v>
      </c>
      <c r="E1226" t="str">
        <f t="shared" si="78"/>
        <v xml:space="preserve">(2/1918) </v>
      </c>
      <c r="F1226" s="9" t="str">
        <f t="shared" si="79"/>
        <v>0.1%</v>
      </c>
    </row>
    <row r="1227" spans="1:6" x14ac:dyDescent="0.25">
      <c r="A1227" s="13">
        <f t="shared" si="76"/>
        <v>0.10095911155981829</v>
      </c>
      <c r="B1227" s="14">
        <v>1.0095911155981829E-3</v>
      </c>
      <c r="C1227" t="s">
        <v>3684</v>
      </c>
      <c r="D1227">
        <f t="shared" si="77"/>
        <v>2.0000000000000004</v>
      </c>
      <c r="E1227" t="str">
        <f t="shared" si="78"/>
        <v xml:space="preserve">(2/1918) </v>
      </c>
      <c r="F1227" s="9" t="str">
        <f t="shared" si="79"/>
        <v>0.1%</v>
      </c>
    </row>
    <row r="1228" spans="1:6" x14ac:dyDescent="0.25">
      <c r="A1228" s="13">
        <f t="shared" si="76"/>
        <v>0.10095911155981829</v>
      </c>
      <c r="B1228" s="14">
        <v>1.0095911155981829E-3</v>
      </c>
      <c r="C1228" t="s">
        <v>3685</v>
      </c>
      <c r="D1228">
        <f t="shared" si="77"/>
        <v>2.0000000000000004</v>
      </c>
      <c r="E1228" t="str">
        <f t="shared" si="78"/>
        <v xml:space="preserve">(2/1918) </v>
      </c>
      <c r="F1228" s="9" t="str">
        <f t="shared" si="79"/>
        <v>0.1%</v>
      </c>
    </row>
    <row r="1229" spans="1:6" x14ac:dyDescent="0.25">
      <c r="A1229" s="13">
        <f t="shared" si="76"/>
        <v>0.10095911155981829</v>
      </c>
      <c r="B1229" s="14">
        <v>1.0095911155981829E-3</v>
      </c>
      <c r="C1229" t="s">
        <v>3686</v>
      </c>
      <c r="D1229">
        <f t="shared" si="77"/>
        <v>2.0000000000000004</v>
      </c>
      <c r="E1229" t="str">
        <f t="shared" si="78"/>
        <v xml:space="preserve">(2/1918) </v>
      </c>
      <c r="F1229" s="9" t="str">
        <f t="shared" si="79"/>
        <v>0.1%</v>
      </c>
    </row>
    <row r="1230" spans="1:6" x14ac:dyDescent="0.25">
      <c r="A1230" s="13">
        <f t="shared" si="76"/>
        <v>0.10095911155981829</v>
      </c>
      <c r="B1230" s="14">
        <v>1.0095911155981829E-3</v>
      </c>
      <c r="C1230" t="s">
        <v>3687</v>
      </c>
      <c r="D1230">
        <f t="shared" si="77"/>
        <v>2.0000000000000004</v>
      </c>
      <c r="E1230" t="str">
        <f t="shared" si="78"/>
        <v xml:space="preserve">(2/1918) </v>
      </c>
      <c r="F1230" s="9" t="str">
        <f t="shared" si="79"/>
        <v>0.1%</v>
      </c>
    </row>
    <row r="1231" spans="1:6" x14ac:dyDescent="0.25">
      <c r="A1231" s="13">
        <f t="shared" si="76"/>
        <v>0.10095911155981829</v>
      </c>
      <c r="B1231" s="14">
        <v>1.0095911155981829E-3</v>
      </c>
      <c r="C1231" t="s">
        <v>3688</v>
      </c>
      <c r="D1231">
        <f t="shared" si="77"/>
        <v>2.0000000000000004</v>
      </c>
      <c r="E1231" t="str">
        <f t="shared" si="78"/>
        <v xml:space="preserve">(2/1918) </v>
      </c>
      <c r="F1231" s="9" t="str">
        <f t="shared" si="79"/>
        <v>0.1%</v>
      </c>
    </row>
    <row r="1232" spans="1:6" x14ac:dyDescent="0.25">
      <c r="A1232" s="13">
        <f t="shared" si="76"/>
        <v>0.10095911155981829</v>
      </c>
      <c r="B1232" s="14">
        <v>1.0095911155981829E-3</v>
      </c>
      <c r="C1232" t="s">
        <v>3689</v>
      </c>
      <c r="D1232">
        <f t="shared" si="77"/>
        <v>2.0000000000000004</v>
      </c>
      <c r="E1232" t="str">
        <f t="shared" si="78"/>
        <v xml:space="preserve">(2/1918) </v>
      </c>
      <c r="F1232" s="9" t="str">
        <f t="shared" si="79"/>
        <v>0.1%</v>
      </c>
    </row>
    <row r="1233" spans="1:6" x14ac:dyDescent="0.25">
      <c r="A1233" s="13">
        <f t="shared" si="76"/>
        <v>0.10095911155981829</v>
      </c>
      <c r="B1233" s="14">
        <v>1.0095911155981829E-3</v>
      </c>
      <c r="C1233" t="s">
        <v>3690</v>
      </c>
      <c r="D1233">
        <f t="shared" si="77"/>
        <v>2.0000000000000004</v>
      </c>
      <c r="E1233" t="str">
        <f t="shared" si="78"/>
        <v xml:space="preserve">(2/1918) </v>
      </c>
      <c r="F1233" s="9" t="str">
        <f t="shared" si="79"/>
        <v>0.1%</v>
      </c>
    </row>
    <row r="1234" spans="1:6" x14ac:dyDescent="0.25">
      <c r="A1234" s="13">
        <f t="shared" si="76"/>
        <v>0.10095911155981829</v>
      </c>
      <c r="B1234" s="14">
        <v>1.0095911155981829E-3</v>
      </c>
      <c r="C1234" t="s">
        <v>3691</v>
      </c>
      <c r="D1234">
        <f t="shared" si="77"/>
        <v>2.0000000000000004</v>
      </c>
      <c r="E1234" t="str">
        <f t="shared" si="78"/>
        <v xml:space="preserve">(2/1918) </v>
      </c>
      <c r="F1234" s="9" t="str">
        <f t="shared" si="79"/>
        <v>0.1%</v>
      </c>
    </row>
    <row r="1235" spans="1:6" x14ac:dyDescent="0.25">
      <c r="A1235" s="13">
        <f t="shared" si="76"/>
        <v>0.10095911155981829</v>
      </c>
      <c r="B1235" s="14">
        <v>1.0095911155981829E-3</v>
      </c>
      <c r="C1235" t="s">
        <v>3692</v>
      </c>
      <c r="D1235">
        <f t="shared" si="77"/>
        <v>2.0000000000000004</v>
      </c>
      <c r="E1235" t="str">
        <f t="shared" si="78"/>
        <v xml:space="preserve">(2/1918) </v>
      </c>
      <c r="F1235" s="9" t="str">
        <f t="shared" si="79"/>
        <v>0.1%</v>
      </c>
    </row>
    <row r="1236" spans="1:6" x14ac:dyDescent="0.25">
      <c r="A1236" s="13">
        <f t="shared" si="76"/>
        <v>0.10095911155981829</v>
      </c>
      <c r="B1236" s="14">
        <v>1.0095911155981829E-3</v>
      </c>
      <c r="C1236" t="s">
        <v>3693</v>
      </c>
      <c r="D1236">
        <f t="shared" si="77"/>
        <v>2.0000000000000004</v>
      </c>
      <c r="E1236" t="str">
        <f t="shared" si="78"/>
        <v xml:space="preserve">(2/1918) </v>
      </c>
      <c r="F1236" s="9" t="str">
        <f t="shared" si="79"/>
        <v>0.1%</v>
      </c>
    </row>
    <row r="1237" spans="1:6" x14ac:dyDescent="0.25">
      <c r="A1237" s="13">
        <f t="shared" si="76"/>
        <v>0.10095911155981829</v>
      </c>
      <c r="B1237" s="14">
        <v>1.0095911155981829E-3</v>
      </c>
      <c r="C1237" t="s">
        <v>3694</v>
      </c>
      <c r="D1237">
        <f t="shared" si="77"/>
        <v>2.0000000000000004</v>
      </c>
      <c r="E1237" t="str">
        <f t="shared" si="78"/>
        <v xml:space="preserve">(2/1918) </v>
      </c>
      <c r="F1237" s="9" t="str">
        <f t="shared" si="79"/>
        <v>0.1%</v>
      </c>
    </row>
    <row r="1238" spans="1:6" x14ac:dyDescent="0.25">
      <c r="A1238" s="13">
        <f t="shared" si="76"/>
        <v>0.10095911155981829</v>
      </c>
      <c r="B1238" s="14">
        <v>1.0095911155981829E-3</v>
      </c>
      <c r="C1238" t="s">
        <v>3695</v>
      </c>
      <c r="D1238">
        <f t="shared" si="77"/>
        <v>2.0000000000000004</v>
      </c>
      <c r="E1238" t="str">
        <f t="shared" si="78"/>
        <v xml:space="preserve">(2/1918) </v>
      </c>
      <c r="F1238" s="9" t="str">
        <f t="shared" si="79"/>
        <v>0.1%</v>
      </c>
    </row>
    <row r="1239" spans="1:6" x14ac:dyDescent="0.25">
      <c r="A1239" s="13">
        <f t="shared" si="76"/>
        <v>0.10095911155981829</v>
      </c>
      <c r="B1239" s="14">
        <v>1.0095911155981829E-3</v>
      </c>
      <c r="C1239" t="s">
        <v>3696</v>
      </c>
      <c r="D1239">
        <f t="shared" si="77"/>
        <v>2.0000000000000004</v>
      </c>
      <c r="E1239" t="str">
        <f t="shared" si="78"/>
        <v xml:space="preserve">(2/1918) </v>
      </c>
      <c r="F1239" s="9" t="str">
        <f t="shared" si="79"/>
        <v>0.1%</v>
      </c>
    </row>
    <row r="1240" spans="1:6" x14ac:dyDescent="0.25">
      <c r="A1240" s="13">
        <f t="shared" si="76"/>
        <v>0.10095911155981829</v>
      </c>
      <c r="B1240" s="14">
        <v>1.0095911155981829E-3</v>
      </c>
      <c r="C1240" t="s">
        <v>3697</v>
      </c>
      <c r="D1240">
        <f t="shared" si="77"/>
        <v>2.0000000000000004</v>
      </c>
      <c r="E1240" t="str">
        <f t="shared" si="78"/>
        <v xml:space="preserve">(2/1918) </v>
      </c>
      <c r="F1240" s="9" t="str">
        <f t="shared" si="79"/>
        <v>0.1%</v>
      </c>
    </row>
    <row r="1241" spans="1:6" x14ac:dyDescent="0.25">
      <c r="A1241" s="13">
        <f t="shared" si="76"/>
        <v>0.10095911155981829</v>
      </c>
      <c r="B1241" s="14">
        <v>1.0095911155981829E-3</v>
      </c>
      <c r="C1241" t="s">
        <v>3698</v>
      </c>
      <c r="D1241">
        <f t="shared" si="77"/>
        <v>2.0000000000000004</v>
      </c>
      <c r="E1241" t="str">
        <f t="shared" si="78"/>
        <v xml:space="preserve">(2/1918) </v>
      </c>
      <c r="F1241" s="9" t="str">
        <f t="shared" si="79"/>
        <v>0.1%</v>
      </c>
    </row>
    <row r="1242" spans="1:6" x14ac:dyDescent="0.25">
      <c r="A1242" s="13">
        <f t="shared" si="76"/>
        <v>0.10095911155981829</v>
      </c>
      <c r="B1242" s="14">
        <v>1.0095911155981829E-3</v>
      </c>
      <c r="C1242" t="s">
        <v>3699</v>
      </c>
      <c r="D1242">
        <f t="shared" si="77"/>
        <v>2.0000000000000004</v>
      </c>
      <c r="E1242" t="str">
        <f t="shared" si="78"/>
        <v xml:space="preserve">(2/1918) </v>
      </c>
      <c r="F1242" s="9" t="str">
        <f t="shared" si="79"/>
        <v>0.1%</v>
      </c>
    </row>
    <row r="1243" spans="1:6" x14ac:dyDescent="0.25">
      <c r="A1243" s="13">
        <f t="shared" si="76"/>
        <v>0.10095911155981829</v>
      </c>
      <c r="B1243" s="14">
        <v>1.0095911155981829E-3</v>
      </c>
      <c r="C1243" t="s">
        <v>3700</v>
      </c>
      <c r="D1243">
        <f t="shared" si="77"/>
        <v>2.0000000000000004</v>
      </c>
      <c r="E1243" t="str">
        <f t="shared" si="78"/>
        <v xml:space="preserve">(2/1918) </v>
      </c>
      <c r="F1243" s="9" t="str">
        <f t="shared" si="79"/>
        <v>0.1%</v>
      </c>
    </row>
    <row r="1244" spans="1:6" x14ac:dyDescent="0.25">
      <c r="A1244" s="13">
        <f t="shared" si="76"/>
        <v>0.10095911155981829</v>
      </c>
      <c r="B1244" s="14">
        <v>1.0095911155981829E-3</v>
      </c>
      <c r="C1244" t="s">
        <v>3701</v>
      </c>
      <c r="D1244">
        <f t="shared" si="77"/>
        <v>2.0000000000000004</v>
      </c>
      <c r="E1244" t="str">
        <f t="shared" si="78"/>
        <v xml:space="preserve">(2/1918) </v>
      </c>
      <c r="F1244" s="9" t="str">
        <f t="shared" si="79"/>
        <v>0.1%</v>
      </c>
    </row>
    <row r="1245" spans="1:6" x14ac:dyDescent="0.25">
      <c r="A1245" s="13">
        <f t="shared" si="76"/>
        <v>0.10095911155981829</v>
      </c>
      <c r="B1245" s="14">
        <v>1.0095911155981829E-3</v>
      </c>
      <c r="C1245" t="s">
        <v>3702</v>
      </c>
      <c r="D1245">
        <f t="shared" si="77"/>
        <v>2.0000000000000004</v>
      </c>
      <c r="E1245" t="str">
        <f t="shared" si="78"/>
        <v xml:space="preserve">(2/1918) </v>
      </c>
      <c r="F1245" s="9" t="str">
        <f t="shared" si="79"/>
        <v>0.1%</v>
      </c>
    </row>
    <row r="1246" spans="1:6" x14ac:dyDescent="0.25">
      <c r="A1246" s="13">
        <f t="shared" si="76"/>
        <v>0.10095911155981829</v>
      </c>
      <c r="B1246" s="14">
        <v>1.0095911155981829E-3</v>
      </c>
      <c r="C1246" t="s">
        <v>3703</v>
      </c>
      <c r="D1246">
        <f t="shared" si="77"/>
        <v>2.0000000000000004</v>
      </c>
      <c r="E1246" t="str">
        <f t="shared" si="78"/>
        <v xml:space="preserve">(2/1918) </v>
      </c>
      <c r="F1246" s="9" t="str">
        <f t="shared" si="79"/>
        <v>0.1%</v>
      </c>
    </row>
    <row r="1247" spans="1:6" x14ac:dyDescent="0.25">
      <c r="A1247" s="13">
        <f t="shared" si="76"/>
        <v>0.10095911155981829</v>
      </c>
      <c r="B1247" s="14">
        <v>1.0095911155981829E-3</v>
      </c>
      <c r="C1247" t="s">
        <v>3704</v>
      </c>
      <c r="D1247">
        <f t="shared" si="77"/>
        <v>2.0000000000000004</v>
      </c>
      <c r="E1247" t="str">
        <f t="shared" si="78"/>
        <v xml:space="preserve">(2/1918) </v>
      </c>
      <c r="F1247" s="9" t="str">
        <f t="shared" si="79"/>
        <v>0.1%</v>
      </c>
    </row>
    <row r="1248" spans="1:6" x14ac:dyDescent="0.25">
      <c r="A1248" s="13">
        <f t="shared" si="76"/>
        <v>0.10095911155981829</v>
      </c>
      <c r="B1248" s="14">
        <v>1.0095911155981829E-3</v>
      </c>
      <c r="C1248" t="s">
        <v>3705</v>
      </c>
      <c r="D1248">
        <f t="shared" si="77"/>
        <v>2.0000000000000004</v>
      </c>
      <c r="E1248" t="str">
        <f t="shared" si="78"/>
        <v xml:space="preserve">(2/1918) </v>
      </c>
      <c r="F1248" s="9" t="str">
        <f t="shared" si="79"/>
        <v>0.1%</v>
      </c>
    </row>
    <row r="1249" spans="1:6" x14ac:dyDescent="0.25">
      <c r="A1249" s="13">
        <f t="shared" si="76"/>
        <v>0.10095911155981829</v>
      </c>
      <c r="B1249" s="14">
        <v>1.0095911155981829E-3</v>
      </c>
      <c r="C1249" t="s">
        <v>3706</v>
      </c>
      <c r="D1249">
        <f t="shared" si="77"/>
        <v>2.0000000000000004</v>
      </c>
      <c r="E1249" t="str">
        <f t="shared" si="78"/>
        <v xml:space="preserve">(2/1918) </v>
      </c>
      <c r="F1249" s="9" t="str">
        <f t="shared" si="79"/>
        <v>0.1%</v>
      </c>
    </row>
    <row r="1250" spans="1:6" x14ac:dyDescent="0.25">
      <c r="A1250" s="13">
        <f t="shared" si="76"/>
        <v>0.10095911155981829</v>
      </c>
      <c r="B1250" s="14">
        <v>1.0095911155981829E-3</v>
      </c>
      <c r="C1250" t="s">
        <v>3707</v>
      </c>
      <c r="D1250">
        <f t="shared" si="77"/>
        <v>2.0000000000000004</v>
      </c>
      <c r="E1250" t="str">
        <f t="shared" si="78"/>
        <v xml:space="preserve">(2/1918) </v>
      </c>
      <c r="F1250" s="9" t="str">
        <f t="shared" si="79"/>
        <v>0.1%</v>
      </c>
    </row>
    <row r="1251" spans="1:6" x14ac:dyDescent="0.25">
      <c r="A1251" s="13">
        <f t="shared" si="76"/>
        <v>0.10095911155981829</v>
      </c>
      <c r="B1251" s="14">
        <v>1.0095911155981829E-3</v>
      </c>
      <c r="C1251" t="s">
        <v>3708</v>
      </c>
      <c r="D1251">
        <f t="shared" si="77"/>
        <v>2.0000000000000004</v>
      </c>
      <c r="E1251" t="str">
        <f t="shared" si="78"/>
        <v xml:space="preserve">(2/1918) </v>
      </c>
      <c r="F1251" s="9" t="str">
        <f t="shared" si="79"/>
        <v>0.1%</v>
      </c>
    </row>
    <row r="1252" spans="1:6" x14ac:dyDescent="0.25">
      <c r="A1252" s="13">
        <f t="shared" si="76"/>
        <v>0.10095911155981829</v>
      </c>
      <c r="B1252" s="14">
        <v>1.0095911155981829E-3</v>
      </c>
      <c r="C1252" t="s">
        <v>3709</v>
      </c>
      <c r="D1252">
        <f t="shared" si="77"/>
        <v>2.0000000000000004</v>
      </c>
      <c r="E1252" t="str">
        <f t="shared" si="78"/>
        <v xml:space="preserve">(2/1918) </v>
      </c>
      <c r="F1252" s="9" t="str">
        <f t="shared" si="79"/>
        <v>0.1%</v>
      </c>
    </row>
    <row r="1253" spans="1:6" x14ac:dyDescent="0.25">
      <c r="A1253" s="13">
        <f t="shared" si="76"/>
        <v>0.10095911155981829</v>
      </c>
      <c r="B1253" s="14">
        <v>1.0095911155981829E-3</v>
      </c>
      <c r="C1253" t="s">
        <v>3710</v>
      </c>
      <c r="D1253">
        <f t="shared" si="77"/>
        <v>2.0000000000000004</v>
      </c>
      <c r="E1253" t="str">
        <f t="shared" si="78"/>
        <v xml:space="preserve">(2/1918) </v>
      </c>
      <c r="F1253" s="9" t="str">
        <f t="shared" si="79"/>
        <v>0.1%</v>
      </c>
    </row>
    <row r="1254" spans="1:6" x14ac:dyDescent="0.25">
      <c r="A1254" s="13">
        <f t="shared" si="76"/>
        <v>0.10095911155981829</v>
      </c>
      <c r="B1254" s="14">
        <v>1.0095911155981829E-3</v>
      </c>
      <c r="C1254" t="s">
        <v>3711</v>
      </c>
      <c r="D1254">
        <f t="shared" si="77"/>
        <v>2.0000000000000004</v>
      </c>
      <c r="E1254" t="str">
        <f t="shared" si="78"/>
        <v xml:space="preserve">(2/1918) </v>
      </c>
      <c r="F1254" s="9" t="str">
        <f t="shared" si="79"/>
        <v>0.1%</v>
      </c>
    </row>
    <row r="1255" spans="1:6" x14ac:dyDescent="0.25">
      <c r="A1255" s="13">
        <f t="shared" si="76"/>
        <v>0.10095911155981829</v>
      </c>
      <c r="B1255" s="14">
        <v>1.0095911155981829E-3</v>
      </c>
      <c r="C1255" t="s">
        <v>3712</v>
      </c>
      <c r="D1255">
        <f t="shared" si="77"/>
        <v>2.0000000000000004</v>
      </c>
      <c r="E1255" t="str">
        <f t="shared" si="78"/>
        <v xml:space="preserve">(2/1918) </v>
      </c>
      <c r="F1255" s="9" t="str">
        <f t="shared" si="79"/>
        <v>0.1%</v>
      </c>
    </row>
    <row r="1256" spans="1:6" x14ac:dyDescent="0.25">
      <c r="A1256" s="13">
        <f t="shared" si="76"/>
        <v>0.10095911155981829</v>
      </c>
      <c r="B1256" s="14">
        <v>1.0095911155981829E-3</v>
      </c>
      <c r="C1256" t="s">
        <v>3713</v>
      </c>
      <c r="D1256">
        <f t="shared" si="77"/>
        <v>2.0000000000000004</v>
      </c>
      <c r="E1256" t="str">
        <f t="shared" si="78"/>
        <v xml:space="preserve">(2/1918) </v>
      </c>
      <c r="F1256" s="9" t="str">
        <f t="shared" si="79"/>
        <v>0.1%</v>
      </c>
    </row>
    <row r="1257" spans="1:6" x14ac:dyDescent="0.25">
      <c r="A1257" s="13">
        <f t="shared" si="76"/>
        <v>0.10095911155981829</v>
      </c>
      <c r="B1257" s="14">
        <v>1.0095911155981829E-3</v>
      </c>
      <c r="C1257" t="s">
        <v>3714</v>
      </c>
      <c r="D1257">
        <f t="shared" si="77"/>
        <v>2.0000000000000004</v>
      </c>
      <c r="E1257" t="str">
        <f t="shared" si="78"/>
        <v xml:space="preserve">(2/1918) </v>
      </c>
      <c r="F1257" s="9" t="str">
        <f t="shared" si="79"/>
        <v>0.1%</v>
      </c>
    </row>
    <row r="1258" spans="1:6" x14ac:dyDescent="0.25">
      <c r="A1258" s="13">
        <f t="shared" si="76"/>
        <v>0.10095911155981829</v>
      </c>
      <c r="B1258" s="14">
        <v>1.0095911155981829E-3</v>
      </c>
      <c r="C1258" t="s">
        <v>3715</v>
      </c>
      <c r="D1258">
        <f t="shared" si="77"/>
        <v>2.0000000000000004</v>
      </c>
      <c r="E1258" t="str">
        <f t="shared" si="78"/>
        <v xml:space="preserve">(2/1918) </v>
      </c>
      <c r="F1258" s="9" t="str">
        <f t="shared" si="79"/>
        <v>0.1%</v>
      </c>
    </row>
    <row r="1259" spans="1:6" x14ac:dyDescent="0.25">
      <c r="A1259" s="13">
        <f t="shared" si="76"/>
        <v>0.10095911155981829</v>
      </c>
      <c r="B1259" s="14">
        <v>1.0095911155981829E-3</v>
      </c>
      <c r="C1259" t="s">
        <v>3716</v>
      </c>
      <c r="D1259">
        <f t="shared" si="77"/>
        <v>2.0000000000000004</v>
      </c>
      <c r="E1259" t="str">
        <f t="shared" si="78"/>
        <v xml:space="preserve">(2/1918) </v>
      </c>
      <c r="F1259" s="9" t="str">
        <f t="shared" si="79"/>
        <v>0.1%</v>
      </c>
    </row>
    <row r="1260" spans="1:6" x14ac:dyDescent="0.25">
      <c r="A1260" s="13">
        <f t="shared" si="76"/>
        <v>0.10095911155981829</v>
      </c>
      <c r="B1260" s="14">
        <v>1.0095911155981829E-3</v>
      </c>
      <c r="C1260" t="s">
        <v>3717</v>
      </c>
      <c r="D1260">
        <f t="shared" si="77"/>
        <v>2.0000000000000004</v>
      </c>
      <c r="E1260" t="str">
        <f t="shared" si="78"/>
        <v xml:space="preserve">(2/1918) </v>
      </c>
      <c r="F1260" s="9" t="str">
        <f t="shared" si="79"/>
        <v>0.1%</v>
      </c>
    </row>
    <row r="1261" spans="1:6" x14ac:dyDescent="0.25">
      <c r="A1261" s="13">
        <f t="shared" si="76"/>
        <v>0.10095911155981829</v>
      </c>
      <c r="B1261" s="14">
        <v>1.0095911155981829E-3</v>
      </c>
      <c r="C1261" t="s">
        <v>3718</v>
      </c>
      <c r="D1261">
        <f t="shared" si="77"/>
        <v>2.0000000000000004</v>
      </c>
      <c r="E1261" t="str">
        <f t="shared" si="78"/>
        <v xml:space="preserve">(2/1918) </v>
      </c>
      <c r="F1261" s="9" t="str">
        <f t="shared" si="79"/>
        <v>0.1%</v>
      </c>
    </row>
    <row r="1262" spans="1:6" x14ac:dyDescent="0.25">
      <c r="A1262" s="13">
        <f t="shared" si="76"/>
        <v>0.10095911155981829</v>
      </c>
      <c r="B1262" s="14">
        <v>1.0095911155981829E-3</v>
      </c>
      <c r="C1262" t="s">
        <v>3719</v>
      </c>
      <c r="D1262">
        <f t="shared" si="77"/>
        <v>2.0000000000000004</v>
      </c>
      <c r="E1262" t="str">
        <f t="shared" si="78"/>
        <v xml:space="preserve">(2/1918) </v>
      </c>
      <c r="F1262" s="9" t="str">
        <f t="shared" si="79"/>
        <v>0.1%</v>
      </c>
    </row>
    <row r="1263" spans="1:6" x14ac:dyDescent="0.25">
      <c r="A1263" s="13">
        <f t="shared" si="76"/>
        <v>0.10095911155981829</v>
      </c>
      <c r="B1263" s="14">
        <v>1.0095911155981829E-3</v>
      </c>
      <c r="C1263" t="s">
        <v>3720</v>
      </c>
      <c r="D1263">
        <f t="shared" si="77"/>
        <v>2.0000000000000004</v>
      </c>
      <c r="E1263" t="str">
        <f t="shared" si="78"/>
        <v xml:space="preserve">(2/1918) </v>
      </c>
      <c r="F1263" s="9" t="str">
        <f t="shared" si="79"/>
        <v>0.1%</v>
      </c>
    </row>
    <row r="1264" spans="1:6" x14ac:dyDescent="0.25">
      <c r="A1264" s="13">
        <f t="shared" si="76"/>
        <v>0.10095911155981829</v>
      </c>
      <c r="B1264" s="14">
        <v>1.0095911155981829E-3</v>
      </c>
      <c r="C1264" t="s">
        <v>3721</v>
      </c>
      <c r="D1264">
        <f t="shared" si="77"/>
        <v>2.0000000000000004</v>
      </c>
      <c r="E1264" t="str">
        <f t="shared" si="78"/>
        <v xml:space="preserve">(2/1918) </v>
      </c>
      <c r="F1264" s="9" t="str">
        <f t="shared" si="79"/>
        <v>0.1%</v>
      </c>
    </row>
    <row r="1265" spans="1:6" x14ac:dyDescent="0.25">
      <c r="A1265" s="13">
        <f t="shared" si="76"/>
        <v>0.10095911155981829</v>
      </c>
      <c r="B1265" s="14">
        <v>1.0095911155981829E-3</v>
      </c>
      <c r="C1265" t="s">
        <v>3722</v>
      </c>
      <c r="D1265">
        <f t="shared" si="77"/>
        <v>2.0000000000000004</v>
      </c>
      <c r="E1265" t="str">
        <f t="shared" si="78"/>
        <v xml:space="preserve">(2/1918) </v>
      </c>
      <c r="F1265" s="9" t="str">
        <f t="shared" si="79"/>
        <v>0.1%</v>
      </c>
    </row>
    <row r="1266" spans="1:6" x14ac:dyDescent="0.25">
      <c r="A1266" s="13">
        <f t="shared" si="76"/>
        <v>0.10095911155981829</v>
      </c>
      <c r="B1266" s="14">
        <v>1.0095911155981829E-3</v>
      </c>
      <c r="C1266" t="s">
        <v>3723</v>
      </c>
      <c r="D1266">
        <f t="shared" si="77"/>
        <v>2.0000000000000004</v>
      </c>
      <c r="E1266" t="str">
        <f t="shared" si="78"/>
        <v xml:space="preserve">(2/1918) </v>
      </c>
      <c r="F1266" s="9" t="str">
        <f t="shared" si="79"/>
        <v>0.1%</v>
      </c>
    </row>
    <row r="1267" spans="1:6" x14ac:dyDescent="0.25">
      <c r="A1267" s="13">
        <f t="shared" si="76"/>
        <v>0.10095911155981829</v>
      </c>
      <c r="B1267" s="14">
        <v>1.0095911155981829E-3</v>
      </c>
      <c r="C1267" t="s">
        <v>3724</v>
      </c>
      <c r="D1267">
        <f t="shared" si="77"/>
        <v>2.0000000000000004</v>
      </c>
      <c r="E1267" t="str">
        <f t="shared" si="78"/>
        <v xml:space="preserve">(2/1918) </v>
      </c>
      <c r="F1267" s="9" t="str">
        <f t="shared" si="79"/>
        <v>0.1%</v>
      </c>
    </row>
    <row r="1268" spans="1:6" x14ac:dyDescent="0.25">
      <c r="A1268" s="13">
        <f t="shared" si="76"/>
        <v>0.10095911155981829</v>
      </c>
      <c r="B1268" s="14">
        <v>1.0095911155981829E-3</v>
      </c>
      <c r="C1268" t="s">
        <v>3725</v>
      </c>
      <c r="D1268">
        <f t="shared" si="77"/>
        <v>2.0000000000000004</v>
      </c>
      <c r="E1268" t="str">
        <f t="shared" si="78"/>
        <v xml:space="preserve">(2/1918) </v>
      </c>
      <c r="F1268" s="9" t="str">
        <f t="shared" si="79"/>
        <v>0.1%</v>
      </c>
    </row>
    <row r="1269" spans="1:6" x14ac:dyDescent="0.25">
      <c r="A1269" s="13">
        <f t="shared" si="76"/>
        <v>0.10095911155981829</v>
      </c>
      <c r="B1269" s="14">
        <v>1.0095911155981829E-3</v>
      </c>
      <c r="C1269" t="s">
        <v>3726</v>
      </c>
      <c r="D1269">
        <f t="shared" si="77"/>
        <v>2.0000000000000004</v>
      </c>
      <c r="E1269" t="str">
        <f t="shared" si="78"/>
        <v xml:space="preserve">(2/1918) </v>
      </c>
      <c r="F1269" s="9" t="str">
        <f t="shared" si="79"/>
        <v>0.1%</v>
      </c>
    </row>
    <row r="1270" spans="1:6" x14ac:dyDescent="0.25">
      <c r="A1270" s="13">
        <f t="shared" si="76"/>
        <v>0.10095911155981829</v>
      </c>
      <c r="B1270" s="14">
        <v>1.0095911155981829E-3</v>
      </c>
      <c r="C1270" t="s">
        <v>3727</v>
      </c>
      <c r="D1270">
        <f t="shared" si="77"/>
        <v>2.0000000000000004</v>
      </c>
      <c r="E1270" t="str">
        <f t="shared" si="78"/>
        <v xml:space="preserve">(2/1918) </v>
      </c>
      <c r="F1270" s="9" t="str">
        <f t="shared" si="79"/>
        <v>0.1%</v>
      </c>
    </row>
    <row r="1271" spans="1:6" x14ac:dyDescent="0.25">
      <c r="A1271" s="13">
        <f t="shared" si="76"/>
        <v>0.10095911155981829</v>
      </c>
      <c r="B1271" s="14">
        <v>1.0095911155981829E-3</v>
      </c>
      <c r="C1271" t="s">
        <v>3728</v>
      </c>
      <c r="D1271">
        <f t="shared" si="77"/>
        <v>2.0000000000000004</v>
      </c>
      <c r="E1271" t="str">
        <f t="shared" si="78"/>
        <v xml:space="preserve">(2/1918) </v>
      </c>
      <c r="F1271" s="9" t="str">
        <f t="shared" si="79"/>
        <v>0.1%</v>
      </c>
    </row>
    <row r="1272" spans="1:6" x14ac:dyDescent="0.25">
      <c r="A1272" s="13">
        <f t="shared" si="76"/>
        <v>0.10095911155981829</v>
      </c>
      <c r="B1272" s="14">
        <v>1.0095911155981829E-3</v>
      </c>
      <c r="C1272" t="s">
        <v>3729</v>
      </c>
      <c r="D1272">
        <f t="shared" si="77"/>
        <v>2.0000000000000004</v>
      </c>
      <c r="E1272" t="str">
        <f t="shared" si="78"/>
        <v xml:space="preserve">(2/1918) </v>
      </c>
      <c r="F1272" s="9" t="str">
        <f t="shared" si="79"/>
        <v>0.1%</v>
      </c>
    </row>
    <row r="1273" spans="1:6" x14ac:dyDescent="0.25">
      <c r="A1273" s="13">
        <f t="shared" si="76"/>
        <v>0.10095911155981829</v>
      </c>
      <c r="B1273" s="14">
        <v>1.0095911155981829E-3</v>
      </c>
      <c r="C1273" t="s">
        <v>3730</v>
      </c>
      <c r="D1273">
        <f t="shared" si="77"/>
        <v>2.0000000000000004</v>
      </c>
      <c r="E1273" t="str">
        <f t="shared" si="78"/>
        <v xml:space="preserve">(2/1918) </v>
      </c>
      <c r="F1273" s="9" t="str">
        <f t="shared" si="79"/>
        <v>0.1%</v>
      </c>
    </row>
    <row r="1274" spans="1:6" x14ac:dyDescent="0.25">
      <c r="A1274" s="13">
        <f t="shared" si="76"/>
        <v>0.10095911155981829</v>
      </c>
      <c r="B1274" s="14">
        <v>1.0095911155981829E-3</v>
      </c>
      <c r="C1274" t="s">
        <v>3731</v>
      </c>
      <c r="D1274">
        <f t="shared" si="77"/>
        <v>2.0000000000000004</v>
      </c>
      <c r="E1274" t="str">
        <f t="shared" si="78"/>
        <v xml:space="preserve">(2/1918) </v>
      </c>
      <c r="F1274" s="9" t="str">
        <f t="shared" si="79"/>
        <v>0.1%</v>
      </c>
    </row>
    <row r="1275" spans="1:6" x14ac:dyDescent="0.25">
      <c r="A1275" s="13">
        <f t="shared" si="76"/>
        <v>0.10095911155981829</v>
      </c>
      <c r="B1275" s="14">
        <v>1.0095911155981829E-3</v>
      </c>
      <c r="C1275" t="s">
        <v>3732</v>
      </c>
      <c r="D1275">
        <f t="shared" si="77"/>
        <v>2.0000000000000004</v>
      </c>
      <c r="E1275" t="str">
        <f t="shared" si="78"/>
        <v xml:space="preserve">(2/1918) </v>
      </c>
      <c r="F1275" s="9" t="str">
        <f t="shared" si="79"/>
        <v>0.1%</v>
      </c>
    </row>
    <row r="1276" spans="1:6" x14ac:dyDescent="0.25">
      <c r="A1276" s="13">
        <f t="shared" si="76"/>
        <v>0.10095911155981829</v>
      </c>
      <c r="B1276" s="14">
        <v>1.0095911155981829E-3</v>
      </c>
      <c r="C1276" t="s">
        <v>3733</v>
      </c>
      <c r="D1276">
        <f t="shared" si="77"/>
        <v>2.0000000000000004</v>
      </c>
      <c r="E1276" t="str">
        <f t="shared" si="78"/>
        <v xml:space="preserve">(2/1918) </v>
      </c>
      <c r="F1276" s="9" t="str">
        <f t="shared" si="79"/>
        <v>0.1%</v>
      </c>
    </row>
    <row r="1277" spans="1:6" x14ac:dyDescent="0.25">
      <c r="A1277" s="13">
        <f t="shared" si="76"/>
        <v>0.10095911155981829</v>
      </c>
      <c r="B1277" s="14">
        <v>1.0095911155981829E-3</v>
      </c>
      <c r="C1277" t="s">
        <v>3734</v>
      </c>
      <c r="D1277">
        <f t="shared" si="77"/>
        <v>2.0000000000000004</v>
      </c>
      <c r="E1277" t="str">
        <f t="shared" si="78"/>
        <v xml:space="preserve">(2/1918) </v>
      </c>
      <c r="F1277" s="9" t="str">
        <f t="shared" si="79"/>
        <v>0.1%</v>
      </c>
    </row>
    <row r="1278" spans="1:6" x14ac:dyDescent="0.25">
      <c r="A1278" s="13">
        <f t="shared" si="76"/>
        <v>0.10095911155981829</v>
      </c>
      <c r="B1278" s="14">
        <v>1.0095911155981829E-3</v>
      </c>
      <c r="C1278" t="s">
        <v>3735</v>
      </c>
      <c r="D1278">
        <f t="shared" si="77"/>
        <v>2.0000000000000004</v>
      </c>
      <c r="E1278" t="str">
        <f t="shared" si="78"/>
        <v xml:space="preserve">(2/1918) </v>
      </c>
      <c r="F1278" s="9" t="str">
        <f t="shared" si="79"/>
        <v>0.1%</v>
      </c>
    </row>
    <row r="1279" spans="1:6" x14ac:dyDescent="0.25">
      <c r="A1279" s="13">
        <f t="shared" si="76"/>
        <v>0.10095911155981829</v>
      </c>
      <c r="B1279" s="14">
        <v>1.0095911155981829E-3</v>
      </c>
      <c r="C1279" t="s">
        <v>3736</v>
      </c>
      <c r="D1279">
        <f t="shared" si="77"/>
        <v>2.0000000000000004</v>
      </c>
      <c r="E1279" t="str">
        <f t="shared" si="78"/>
        <v xml:space="preserve">(2/1918) </v>
      </c>
      <c r="F1279" s="9" t="str">
        <f t="shared" si="79"/>
        <v>0.1%</v>
      </c>
    </row>
    <row r="1280" spans="1:6" x14ac:dyDescent="0.25">
      <c r="A1280" s="13">
        <f t="shared" si="76"/>
        <v>0.10095911155981829</v>
      </c>
      <c r="B1280" s="14">
        <v>1.0095911155981829E-3</v>
      </c>
      <c r="C1280" t="s">
        <v>3737</v>
      </c>
      <c r="D1280">
        <f t="shared" si="77"/>
        <v>2.0000000000000004</v>
      </c>
      <c r="E1280" t="str">
        <f t="shared" si="78"/>
        <v xml:space="preserve">(2/1918) </v>
      </c>
      <c r="F1280" s="9" t="str">
        <f t="shared" si="79"/>
        <v>0.1%</v>
      </c>
    </row>
    <row r="1281" spans="1:6" x14ac:dyDescent="0.25">
      <c r="A1281" s="13">
        <f t="shared" si="76"/>
        <v>0.10095911155981829</v>
      </c>
      <c r="B1281" s="14">
        <v>1.0095911155981829E-3</v>
      </c>
      <c r="C1281" t="s">
        <v>3738</v>
      </c>
      <c r="D1281">
        <f t="shared" si="77"/>
        <v>2.0000000000000004</v>
      </c>
      <c r="E1281" t="str">
        <f t="shared" si="78"/>
        <v xml:space="preserve">(2/1918) </v>
      </c>
      <c r="F1281" s="9" t="str">
        <f t="shared" si="79"/>
        <v>0.1%</v>
      </c>
    </row>
    <row r="1282" spans="1:6" x14ac:dyDescent="0.25">
      <c r="A1282" s="13">
        <f t="shared" si="76"/>
        <v>0.10095911155981829</v>
      </c>
      <c r="B1282" s="14">
        <v>1.0095911155981829E-3</v>
      </c>
      <c r="C1282" t="s">
        <v>3739</v>
      </c>
      <c r="D1282">
        <f t="shared" si="77"/>
        <v>2.0000000000000004</v>
      </c>
      <c r="E1282" t="str">
        <f t="shared" si="78"/>
        <v xml:space="preserve">(2/1918) </v>
      </c>
      <c r="F1282" s="9" t="str">
        <f t="shared" si="79"/>
        <v>0.1%</v>
      </c>
    </row>
    <row r="1283" spans="1:6" x14ac:dyDescent="0.25">
      <c r="A1283" s="13">
        <f t="shared" ref="A1283:A1346" si="80">B1283*100</f>
        <v>0.10095911155981829</v>
      </c>
      <c r="B1283" s="14">
        <v>1.0095911155981829E-3</v>
      </c>
      <c r="C1283" t="s">
        <v>3740</v>
      </c>
      <c r="D1283">
        <f t="shared" ref="D1283:D1346" si="81">B1283*1981</f>
        <v>2.0000000000000004</v>
      </c>
      <c r="E1283" t="str">
        <f t="shared" ref="E1283:E1346" si="82">"("&amp;D1283&amp;"/1918) "</f>
        <v xml:space="preserve">(2/1918) </v>
      </c>
      <c r="F1283" s="9" t="str">
        <f t="shared" ref="F1283:F1346" si="83">TEXT(D1283/1918, "0.0%")</f>
        <v>0.1%</v>
      </c>
    </row>
    <row r="1284" spans="1:6" x14ac:dyDescent="0.25">
      <c r="A1284" s="13">
        <f t="shared" si="80"/>
        <v>0.10095911155981829</v>
      </c>
      <c r="B1284" s="14">
        <v>1.0095911155981829E-3</v>
      </c>
      <c r="C1284" t="s">
        <v>3741</v>
      </c>
      <c r="D1284">
        <f t="shared" si="81"/>
        <v>2.0000000000000004</v>
      </c>
      <c r="E1284" t="str">
        <f t="shared" si="82"/>
        <v xml:space="preserve">(2/1918) </v>
      </c>
      <c r="F1284" s="9" t="str">
        <f t="shared" si="83"/>
        <v>0.1%</v>
      </c>
    </row>
    <row r="1285" spans="1:6" x14ac:dyDescent="0.25">
      <c r="A1285" s="13">
        <f t="shared" si="80"/>
        <v>0.10095911155981829</v>
      </c>
      <c r="B1285" s="14">
        <v>1.0095911155981829E-3</v>
      </c>
      <c r="C1285" t="s">
        <v>3742</v>
      </c>
      <c r="D1285">
        <f t="shared" si="81"/>
        <v>2.0000000000000004</v>
      </c>
      <c r="E1285" t="str">
        <f t="shared" si="82"/>
        <v xml:space="preserve">(2/1918) </v>
      </c>
      <c r="F1285" s="9" t="str">
        <f t="shared" si="83"/>
        <v>0.1%</v>
      </c>
    </row>
    <row r="1286" spans="1:6" x14ac:dyDescent="0.25">
      <c r="A1286" s="13">
        <f t="shared" si="80"/>
        <v>0.10095911155981829</v>
      </c>
      <c r="B1286" s="14">
        <v>1.0095911155981829E-3</v>
      </c>
      <c r="C1286" t="s">
        <v>3743</v>
      </c>
      <c r="D1286">
        <f t="shared" si="81"/>
        <v>2.0000000000000004</v>
      </c>
      <c r="E1286" t="str">
        <f t="shared" si="82"/>
        <v xml:space="preserve">(2/1918) </v>
      </c>
      <c r="F1286" s="9" t="str">
        <f t="shared" si="83"/>
        <v>0.1%</v>
      </c>
    </row>
    <row r="1287" spans="1:6" x14ac:dyDescent="0.25">
      <c r="A1287" s="13">
        <f t="shared" si="80"/>
        <v>0.10095911155981829</v>
      </c>
      <c r="B1287" s="14">
        <v>1.0095911155981829E-3</v>
      </c>
      <c r="C1287" t="s">
        <v>3744</v>
      </c>
      <c r="D1287">
        <f t="shared" si="81"/>
        <v>2.0000000000000004</v>
      </c>
      <c r="E1287" t="str">
        <f t="shared" si="82"/>
        <v xml:space="preserve">(2/1918) </v>
      </c>
      <c r="F1287" s="9" t="str">
        <f t="shared" si="83"/>
        <v>0.1%</v>
      </c>
    </row>
    <row r="1288" spans="1:6" x14ac:dyDescent="0.25">
      <c r="A1288" s="13">
        <f t="shared" si="80"/>
        <v>0.10095911155981829</v>
      </c>
      <c r="B1288" s="14">
        <v>1.0095911155981829E-3</v>
      </c>
      <c r="C1288" t="s">
        <v>3745</v>
      </c>
      <c r="D1288">
        <f t="shared" si="81"/>
        <v>2.0000000000000004</v>
      </c>
      <c r="E1288" t="str">
        <f t="shared" si="82"/>
        <v xml:space="preserve">(2/1918) </v>
      </c>
      <c r="F1288" s="9" t="str">
        <f t="shared" si="83"/>
        <v>0.1%</v>
      </c>
    </row>
    <row r="1289" spans="1:6" x14ac:dyDescent="0.25">
      <c r="A1289" s="13">
        <f t="shared" si="80"/>
        <v>0.10095911155981829</v>
      </c>
      <c r="B1289" s="14">
        <v>1.0095911155981829E-3</v>
      </c>
      <c r="C1289" t="s">
        <v>3746</v>
      </c>
      <c r="D1289">
        <f t="shared" si="81"/>
        <v>2.0000000000000004</v>
      </c>
      <c r="E1289" t="str">
        <f t="shared" si="82"/>
        <v xml:space="preserve">(2/1918) </v>
      </c>
      <c r="F1289" s="9" t="str">
        <f t="shared" si="83"/>
        <v>0.1%</v>
      </c>
    </row>
    <row r="1290" spans="1:6" x14ac:dyDescent="0.25">
      <c r="A1290" s="13">
        <f t="shared" si="80"/>
        <v>0.10095911155981829</v>
      </c>
      <c r="B1290" s="14">
        <v>1.0095911155981829E-3</v>
      </c>
      <c r="C1290" t="s">
        <v>3747</v>
      </c>
      <c r="D1290">
        <f t="shared" si="81"/>
        <v>2.0000000000000004</v>
      </c>
      <c r="E1290" t="str">
        <f t="shared" si="82"/>
        <v xml:space="preserve">(2/1918) </v>
      </c>
      <c r="F1290" s="9" t="str">
        <f t="shared" si="83"/>
        <v>0.1%</v>
      </c>
    </row>
    <row r="1291" spans="1:6" x14ac:dyDescent="0.25">
      <c r="A1291" s="13">
        <f t="shared" si="80"/>
        <v>0.10095911155981829</v>
      </c>
      <c r="B1291" s="14">
        <v>1.0095911155981829E-3</v>
      </c>
      <c r="C1291" t="s">
        <v>3748</v>
      </c>
      <c r="D1291">
        <f t="shared" si="81"/>
        <v>2.0000000000000004</v>
      </c>
      <c r="E1291" t="str">
        <f t="shared" si="82"/>
        <v xml:space="preserve">(2/1918) </v>
      </c>
      <c r="F1291" s="9" t="str">
        <f t="shared" si="83"/>
        <v>0.1%</v>
      </c>
    </row>
    <row r="1292" spans="1:6" x14ac:dyDescent="0.25">
      <c r="A1292" s="13">
        <f t="shared" si="80"/>
        <v>0.10095911155981829</v>
      </c>
      <c r="B1292" s="14">
        <v>1.0095911155981829E-3</v>
      </c>
      <c r="C1292" t="s">
        <v>3749</v>
      </c>
      <c r="D1292">
        <f t="shared" si="81"/>
        <v>2.0000000000000004</v>
      </c>
      <c r="E1292" t="str">
        <f t="shared" si="82"/>
        <v xml:space="preserve">(2/1918) </v>
      </c>
      <c r="F1292" s="9" t="str">
        <f t="shared" si="83"/>
        <v>0.1%</v>
      </c>
    </row>
    <row r="1293" spans="1:6" x14ac:dyDescent="0.25">
      <c r="A1293" s="13">
        <f t="shared" si="80"/>
        <v>0.10095911155981829</v>
      </c>
      <c r="B1293" s="14">
        <v>1.0095911155981829E-3</v>
      </c>
      <c r="C1293" t="s">
        <v>3750</v>
      </c>
      <c r="D1293">
        <f t="shared" si="81"/>
        <v>2.0000000000000004</v>
      </c>
      <c r="E1293" t="str">
        <f t="shared" si="82"/>
        <v xml:space="preserve">(2/1918) </v>
      </c>
      <c r="F1293" s="9" t="str">
        <f t="shared" si="83"/>
        <v>0.1%</v>
      </c>
    </row>
    <row r="1294" spans="1:6" x14ac:dyDescent="0.25">
      <c r="A1294" s="13">
        <f t="shared" si="80"/>
        <v>0.10095911155981829</v>
      </c>
      <c r="B1294" s="14">
        <v>1.0095911155981829E-3</v>
      </c>
      <c r="C1294" t="s">
        <v>3751</v>
      </c>
      <c r="D1294">
        <f t="shared" si="81"/>
        <v>2.0000000000000004</v>
      </c>
      <c r="E1294" t="str">
        <f t="shared" si="82"/>
        <v xml:space="preserve">(2/1918) </v>
      </c>
      <c r="F1294" s="9" t="str">
        <f t="shared" si="83"/>
        <v>0.1%</v>
      </c>
    </row>
    <row r="1295" spans="1:6" x14ac:dyDescent="0.25">
      <c r="A1295" s="13">
        <f t="shared" si="80"/>
        <v>0.10095911155981829</v>
      </c>
      <c r="B1295" s="14">
        <v>1.0095911155981829E-3</v>
      </c>
      <c r="C1295" t="s">
        <v>3752</v>
      </c>
      <c r="D1295">
        <f t="shared" si="81"/>
        <v>2.0000000000000004</v>
      </c>
      <c r="E1295" t="str">
        <f t="shared" si="82"/>
        <v xml:space="preserve">(2/1918) </v>
      </c>
      <c r="F1295" s="9" t="str">
        <f t="shared" si="83"/>
        <v>0.1%</v>
      </c>
    </row>
    <row r="1296" spans="1:6" x14ac:dyDescent="0.25">
      <c r="A1296" s="13">
        <f t="shared" si="80"/>
        <v>0.10095911155981829</v>
      </c>
      <c r="B1296" s="14">
        <v>1.0095911155981829E-3</v>
      </c>
      <c r="C1296" t="s">
        <v>3753</v>
      </c>
      <c r="D1296">
        <f t="shared" si="81"/>
        <v>2.0000000000000004</v>
      </c>
      <c r="E1296" t="str">
        <f t="shared" si="82"/>
        <v xml:space="preserve">(2/1918) </v>
      </c>
      <c r="F1296" s="9" t="str">
        <f t="shared" si="83"/>
        <v>0.1%</v>
      </c>
    </row>
    <row r="1297" spans="1:6" x14ac:dyDescent="0.25">
      <c r="A1297" s="13">
        <f t="shared" si="80"/>
        <v>0.10095911155981829</v>
      </c>
      <c r="B1297" s="14">
        <v>1.0095911155981829E-3</v>
      </c>
      <c r="C1297" t="s">
        <v>3754</v>
      </c>
      <c r="D1297">
        <f t="shared" si="81"/>
        <v>2.0000000000000004</v>
      </c>
      <c r="E1297" t="str">
        <f t="shared" si="82"/>
        <v xml:space="preserve">(2/1918) </v>
      </c>
      <c r="F1297" s="9" t="str">
        <f t="shared" si="83"/>
        <v>0.1%</v>
      </c>
    </row>
    <row r="1298" spans="1:6" x14ac:dyDescent="0.25">
      <c r="A1298" s="13">
        <f t="shared" si="80"/>
        <v>0.10095911155981829</v>
      </c>
      <c r="B1298" s="14">
        <v>1.0095911155981829E-3</v>
      </c>
      <c r="C1298" t="s">
        <v>3755</v>
      </c>
      <c r="D1298">
        <f t="shared" si="81"/>
        <v>2.0000000000000004</v>
      </c>
      <c r="E1298" t="str">
        <f t="shared" si="82"/>
        <v xml:space="preserve">(2/1918) </v>
      </c>
      <c r="F1298" s="9" t="str">
        <f t="shared" si="83"/>
        <v>0.1%</v>
      </c>
    </row>
    <row r="1299" spans="1:6" x14ac:dyDescent="0.25">
      <c r="A1299" s="13">
        <f t="shared" si="80"/>
        <v>0.10095911155981829</v>
      </c>
      <c r="B1299" s="14">
        <v>1.0095911155981829E-3</v>
      </c>
      <c r="C1299" t="s">
        <v>3756</v>
      </c>
      <c r="D1299">
        <f t="shared" si="81"/>
        <v>2.0000000000000004</v>
      </c>
      <c r="E1299" t="str">
        <f t="shared" si="82"/>
        <v xml:space="preserve">(2/1918) </v>
      </c>
      <c r="F1299" s="9" t="str">
        <f t="shared" si="83"/>
        <v>0.1%</v>
      </c>
    </row>
    <row r="1300" spans="1:6" x14ac:dyDescent="0.25">
      <c r="A1300" s="13">
        <f t="shared" si="80"/>
        <v>0.10095911155981829</v>
      </c>
      <c r="B1300" s="14">
        <v>1.0095911155981829E-3</v>
      </c>
      <c r="C1300" t="s">
        <v>3757</v>
      </c>
      <c r="D1300">
        <f t="shared" si="81"/>
        <v>2.0000000000000004</v>
      </c>
      <c r="E1300" t="str">
        <f t="shared" si="82"/>
        <v xml:space="preserve">(2/1918) </v>
      </c>
      <c r="F1300" s="9" t="str">
        <f t="shared" si="83"/>
        <v>0.1%</v>
      </c>
    </row>
    <row r="1301" spans="1:6" x14ac:dyDescent="0.25">
      <c r="A1301" s="13">
        <f t="shared" si="80"/>
        <v>0.10095911155981829</v>
      </c>
      <c r="B1301" s="14">
        <v>1.0095911155981829E-3</v>
      </c>
      <c r="C1301" t="s">
        <v>3758</v>
      </c>
      <c r="D1301">
        <f t="shared" si="81"/>
        <v>2.0000000000000004</v>
      </c>
      <c r="E1301" t="str">
        <f t="shared" si="82"/>
        <v xml:space="preserve">(2/1918) </v>
      </c>
      <c r="F1301" s="9" t="str">
        <f t="shared" si="83"/>
        <v>0.1%</v>
      </c>
    </row>
    <row r="1302" spans="1:6" x14ac:dyDescent="0.25">
      <c r="A1302" s="13">
        <f t="shared" si="80"/>
        <v>0.10095911155981829</v>
      </c>
      <c r="B1302" s="14">
        <v>1.0095911155981829E-3</v>
      </c>
      <c r="C1302" t="s">
        <v>3759</v>
      </c>
      <c r="D1302">
        <f t="shared" si="81"/>
        <v>2.0000000000000004</v>
      </c>
      <c r="E1302" t="str">
        <f t="shared" si="82"/>
        <v xml:space="preserve">(2/1918) </v>
      </c>
      <c r="F1302" s="9" t="str">
        <f t="shared" si="83"/>
        <v>0.1%</v>
      </c>
    </row>
    <row r="1303" spans="1:6" x14ac:dyDescent="0.25">
      <c r="A1303" s="13">
        <f t="shared" si="80"/>
        <v>0.10095911155981829</v>
      </c>
      <c r="B1303" s="14">
        <v>1.0095911155981829E-3</v>
      </c>
      <c r="C1303" t="s">
        <v>3760</v>
      </c>
      <c r="D1303">
        <f t="shared" si="81"/>
        <v>2.0000000000000004</v>
      </c>
      <c r="E1303" t="str">
        <f t="shared" si="82"/>
        <v xml:space="preserve">(2/1918) </v>
      </c>
      <c r="F1303" s="9" t="str">
        <f t="shared" si="83"/>
        <v>0.1%</v>
      </c>
    </row>
    <row r="1304" spans="1:6" x14ac:dyDescent="0.25">
      <c r="A1304" s="13">
        <f t="shared" si="80"/>
        <v>0.10095911155981829</v>
      </c>
      <c r="B1304" s="14">
        <v>1.0095911155981829E-3</v>
      </c>
      <c r="C1304" t="s">
        <v>3761</v>
      </c>
      <c r="D1304">
        <f t="shared" si="81"/>
        <v>2.0000000000000004</v>
      </c>
      <c r="E1304" t="str">
        <f t="shared" si="82"/>
        <v xml:space="preserve">(2/1918) </v>
      </c>
      <c r="F1304" s="9" t="str">
        <f t="shared" si="83"/>
        <v>0.1%</v>
      </c>
    </row>
    <row r="1305" spans="1:6" x14ac:dyDescent="0.25">
      <c r="A1305" s="13">
        <f t="shared" si="80"/>
        <v>0.10095911155981829</v>
      </c>
      <c r="B1305" s="14">
        <v>1.0095911155981829E-3</v>
      </c>
      <c r="C1305" t="s">
        <v>3762</v>
      </c>
      <c r="D1305">
        <f t="shared" si="81"/>
        <v>2.0000000000000004</v>
      </c>
      <c r="E1305" t="str">
        <f t="shared" si="82"/>
        <v xml:space="preserve">(2/1918) </v>
      </c>
      <c r="F1305" s="9" t="str">
        <f t="shared" si="83"/>
        <v>0.1%</v>
      </c>
    </row>
    <row r="1306" spans="1:6" x14ac:dyDescent="0.25">
      <c r="A1306" s="13">
        <f t="shared" si="80"/>
        <v>0.10095911155981829</v>
      </c>
      <c r="B1306" s="14">
        <v>1.0095911155981829E-3</v>
      </c>
      <c r="C1306" t="s">
        <v>3763</v>
      </c>
      <c r="D1306">
        <f t="shared" si="81"/>
        <v>2.0000000000000004</v>
      </c>
      <c r="E1306" t="str">
        <f t="shared" si="82"/>
        <v xml:space="preserve">(2/1918) </v>
      </c>
      <c r="F1306" s="9" t="str">
        <f t="shared" si="83"/>
        <v>0.1%</v>
      </c>
    </row>
    <row r="1307" spans="1:6" x14ac:dyDescent="0.25">
      <c r="A1307" s="13">
        <f t="shared" si="80"/>
        <v>0.10095911155981829</v>
      </c>
      <c r="B1307" s="14">
        <v>1.0095911155981829E-3</v>
      </c>
      <c r="C1307" t="s">
        <v>3764</v>
      </c>
      <c r="D1307">
        <f t="shared" si="81"/>
        <v>2.0000000000000004</v>
      </c>
      <c r="E1307" t="str">
        <f t="shared" si="82"/>
        <v xml:space="preserve">(2/1918) </v>
      </c>
      <c r="F1307" s="9" t="str">
        <f t="shared" si="83"/>
        <v>0.1%</v>
      </c>
    </row>
    <row r="1308" spans="1:6" x14ac:dyDescent="0.25">
      <c r="A1308" s="13">
        <f t="shared" si="80"/>
        <v>0.10095911155981829</v>
      </c>
      <c r="B1308" s="14">
        <v>1.0095911155981829E-3</v>
      </c>
      <c r="C1308" t="s">
        <v>3765</v>
      </c>
      <c r="D1308">
        <f t="shared" si="81"/>
        <v>2.0000000000000004</v>
      </c>
      <c r="E1308" t="str">
        <f t="shared" si="82"/>
        <v xml:space="preserve">(2/1918) </v>
      </c>
      <c r="F1308" s="9" t="str">
        <f t="shared" si="83"/>
        <v>0.1%</v>
      </c>
    </row>
    <row r="1309" spans="1:6" x14ac:dyDescent="0.25">
      <c r="A1309" s="13">
        <f t="shared" si="80"/>
        <v>0.10095911155981829</v>
      </c>
      <c r="B1309" s="14">
        <v>1.0095911155981829E-3</v>
      </c>
      <c r="C1309" t="s">
        <v>3766</v>
      </c>
      <c r="D1309">
        <f t="shared" si="81"/>
        <v>2.0000000000000004</v>
      </c>
      <c r="E1309" t="str">
        <f t="shared" si="82"/>
        <v xml:space="preserve">(2/1918) </v>
      </c>
      <c r="F1309" s="9" t="str">
        <f t="shared" si="83"/>
        <v>0.1%</v>
      </c>
    </row>
    <row r="1310" spans="1:6" x14ac:dyDescent="0.25">
      <c r="A1310" s="13">
        <f t="shared" si="80"/>
        <v>0.10095911155981829</v>
      </c>
      <c r="B1310" s="14">
        <v>1.0095911155981829E-3</v>
      </c>
      <c r="C1310" t="s">
        <v>3767</v>
      </c>
      <c r="D1310">
        <f t="shared" si="81"/>
        <v>2.0000000000000004</v>
      </c>
      <c r="E1310" t="str">
        <f t="shared" si="82"/>
        <v xml:space="preserve">(2/1918) </v>
      </c>
      <c r="F1310" s="9" t="str">
        <f t="shared" si="83"/>
        <v>0.1%</v>
      </c>
    </row>
    <row r="1311" spans="1:6" x14ac:dyDescent="0.25">
      <c r="A1311" s="13">
        <f t="shared" si="80"/>
        <v>0.10095911155981829</v>
      </c>
      <c r="B1311" s="14">
        <v>1.0095911155981829E-3</v>
      </c>
      <c r="C1311" t="s">
        <v>3768</v>
      </c>
      <c r="D1311">
        <f t="shared" si="81"/>
        <v>2.0000000000000004</v>
      </c>
      <c r="E1311" t="str">
        <f t="shared" si="82"/>
        <v xml:space="preserve">(2/1918) </v>
      </c>
      <c r="F1311" s="9" t="str">
        <f t="shared" si="83"/>
        <v>0.1%</v>
      </c>
    </row>
    <row r="1312" spans="1:6" x14ac:dyDescent="0.25">
      <c r="A1312" s="13">
        <f t="shared" si="80"/>
        <v>0.10095911155981829</v>
      </c>
      <c r="B1312" s="14">
        <v>1.0095911155981829E-3</v>
      </c>
      <c r="C1312" t="s">
        <v>3769</v>
      </c>
      <c r="D1312">
        <f t="shared" si="81"/>
        <v>2.0000000000000004</v>
      </c>
      <c r="E1312" t="str">
        <f t="shared" si="82"/>
        <v xml:space="preserve">(2/1918) </v>
      </c>
      <c r="F1312" s="9" t="str">
        <f t="shared" si="83"/>
        <v>0.1%</v>
      </c>
    </row>
    <row r="1313" spans="1:6" x14ac:dyDescent="0.25">
      <c r="A1313" s="13">
        <f t="shared" si="80"/>
        <v>0.10095911155981829</v>
      </c>
      <c r="B1313" s="14">
        <v>1.0095911155981829E-3</v>
      </c>
      <c r="C1313" t="s">
        <v>3770</v>
      </c>
      <c r="D1313">
        <f t="shared" si="81"/>
        <v>2.0000000000000004</v>
      </c>
      <c r="E1313" t="str">
        <f t="shared" si="82"/>
        <v xml:space="preserve">(2/1918) </v>
      </c>
      <c r="F1313" s="9" t="str">
        <f t="shared" si="83"/>
        <v>0.1%</v>
      </c>
    </row>
    <row r="1314" spans="1:6" x14ac:dyDescent="0.25">
      <c r="A1314" s="13">
        <f t="shared" si="80"/>
        <v>0.10095911155981829</v>
      </c>
      <c r="B1314" s="14">
        <v>1.0095911155981829E-3</v>
      </c>
      <c r="C1314" t="s">
        <v>3771</v>
      </c>
      <c r="D1314">
        <f t="shared" si="81"/>
        <v>2.0000000000000004</v>
      </c>
      <c r="E1314" t="str">
        <f t="shared" si="82"/>
        <v xml:space="preserve">(2/1918) </v>
      </c>
      <c r="F1314" s="9" t="str">
        <f t="shared" si="83"/>
        <v>0.1%</v>
      </c>
    </row>
    <row r="1315" spans="1:6" x14ac:dyDescent="0.25">
      <c r="A1315" s="13">
        <f t="shared" si="80"/>
        <v>0.10095911155981829</v>
      </c>
      <c r="B1315" s="14">
        <v>1.0095911155981829E-3</v>
      </c>
      <c r="C1315" t="s">
        <v>3772</v>
      </c>
      <c r="D1315">
        <f t="shared" si="81"/>
        <v>2.0000000000000004</v>
      </c>
      <c r="E1315" t="str">
        <f t="shared" si="82"/>
        <v xml:space="preserve">(2/1918) </v>
      </c>
      <c r="F1315" s="9" t="str">
        <f t="shared" si="83"/>
        <v>0.1%</v>
      </c>
    </row>
    <row r="1316" spans="1:6" x14ac:dyDescent="0.25">
      <c r="A1316" s="13">
        <f t="shared" si="80"/>
        <v>0.10095911155981829</v>
      </c>
      <c r="B1316" s="14">
        <v>1.0095911155981829E-3</v>
      </c>
      <c r="C1316" t="s">
        <v>3773</v>
      </c>
      <c r="D1316">
        <f t="shared" si="81"/>
        <v>2.0000000000000004</v>
      </c>
      <c r="E1316" t="str">
        <f t="shared" si="82"/>
        <v xml:space="preserve">(2/1918) </v>
      </c>
      <c r="F1316" s="9" t="str">
        <f t="shared" si="83"/>
        <v>0.1%</v>
      </c>
    </row>
    <row r="1317" spans="1:6" x14ac:dyDescent="0.25">
      <c r="A1317" s="13">
        <f t="shared" si="80"/>
        <v>0.10095911155981829</v>
      </c>
      <c r="B1317" s="14">
        <v>1.0095911155981829E-3</v>
      </c>
      <c r="C1317" t="s">
        <v>3774</v>
      </c>
      <c r="D1317">
        <f t="shared" si="81"/>
        <v>2.0000000000000004</v>
      </c>
      <c r="E1317" t="str">
        <f t="shared" si="82"/>
        <v xml:space="preserve">(2/1918) </v>
      </c>
      <c r="F1317" s="9" t="str">
        <f t="shared" si="83"/>
        <v>0.1%</v>
      </c>
    </row>
    <row r="1318" spans="1:6" x14ac:dyDescent="0.25">
      <c r="A1318" s="13">
        <f t="shared" si="80"/>
        <v>0.10095911155981829</v>
      </c>
      <c r="B1318" s="14">
        <v>1.0095911155981829E-3</v>
      </c>
      <c r="C1318" t="s">
        <v>3775</v>
      </c>
      <c r="D1318">
        <f t="shared" si="81"/>
        <v>2.0000000000000004</v>
      </c>
      <c r="E1318" t="str">
        <f t="shared" si="82"/>
        <v xml:space="preserve">(2/1918) </v>
      </c>
      <c r="F1318" s="9" t="str">
        <f t="shared" si="83"/>
        <v>0.1%</v>
      </c>
    </row>
    <row r="1319" spans="1:6" x14ac:dyDescent="0.25">
      <c r="A1319" s="13">
        <f t="shared" si="80"/>
        <v>0.10095911155981829</v>
      </c>
      <c r="B1319" s="14">
        <v>1.0095911155981829E-3</v>
      </c>
      <c r="C1319" t="s">
        <v>3776</v>
      </c>
      <c r="D1319">
        <f t="shared" si="81"/>
        <v>2.0000000000000004</v>
      </c>
      <c r="E1319" t="str">
        <f t="shared" si="82"/>
        <v xml:space="preserve">(2/1918) </v>
      </c>
      <c r="F1319" s="9" t="str">
        <f t="shared" si="83"/>
        <v>0.1%</v>
      </c>
    </row>
    <row r="1320" spans="1:6" x14ac:dyDescent="0.25">
      <c r="A1320" s="13">
        <f t="shared" si="80"/>
        <v>0.10095911155981829</v>
      </c>
      <c r="B1320" s="14">
        <v>1.0095911155981829E-3</v>
      </c>
      <c r="C1320" t="s">
        <v>3777</v>
      </c>
      <c r="D1320">
        <f t="shared" si="81"/>
        <v>2.0000000000000004</v>
      </c>
      <c r="E1320" t="str">
        <f t="shared" si="82"/>
        <v xml:space="preserve">(2/1918) </v>
      </c>
      <c r="F1320" s="9" t="str">
        <f t="shared" si="83"/>
        <v>0.1%</v>
      </c>
    </row>
    <row r="1321" spans="1:6" x14ac:dyDescent="0.25">
      <c r="A1321" s="13">
        <f t="shared" si="80"/>
        <v>0.10095911155981829</v>
      </c>
      <c r="B1321" s="14">
        <v>1.0095911155981829E-3</v>
      </c>
      <c r="C1321" t="s">
        <v>3778</v>
      </c>
      <c r="D1321">
        <f t="shared" si="81"/>
        <v>2.0000000000000004</v>
      </c>
      <c r="E1321" t="str">
        <f t="shared" si="82"/>
        <v xml:space="preserve">(2/1918) </v>
      </c>
      <c r="F1321" s="9" t="str">
        <f t="shared" si="83"/>
        <v>0.1%</v>
      </c>
    </row>
    <row r="1322" spans="1:6" x14ac:dyDescent="0.25">
      <c r="A1322" s="13">
        <f t="shared" si="80"/>
        <v>0.10095911155981829</v>
      </c>
      <c r="B1322" s="14">
        <v>1.0095911155981829E-3</v>
      </c>
      <c r="C1322" t="s">
        <v>3779</v>
      </c>
      <c r="D1322">
        <f t="shared" si="81"/>
        <v>2.0000000000000004</v>
      </c>
      <c r="E1322" t="str">
        <f t="shared" si="82"/>
        <v xml:space="preserve">(2/1918) </v>
      </c>
      <c r="F1322" s="9" t="str">
        <f t="shared" si="83"/>
        <v>0.1%</v>
      </c>
    </row>
    <row r="1323" spans="1:6" x14ac:dyDescent="0.25">
      <c r="A1323" s="13">
        <f t="shared" si="80"/>
        <v>0.10095911155981829</v>
      </c>
      <c r="B1323" s="14">
        <v>1.0095911155981829E-3</v>
      </c>
      <c r="C1323" t="s">
        <v>3780</v>
      </c>
      <c r="D1323">
        <f t="shared" si="81"/>
        <v>2.0000000000000004</v>
      </c>
      <c r="E1323" t="str">
        <f t="shared" si="82"/>
        <v xml:space="preserve">(2/1918) </v>
      </c>
      <c r="F1323" s="9" t="str">
        <f t="shared" si="83"/>
        <v>0.1%</v>
      </c>
    </row>
    <row r="1324" spans="1:6" x14ac:dyDescent="0.25">
      <c r="A1324" s="13">
        <f t="shared" si="80"/>
        <v>0.10095911155981829</v>
      </c>
      <c r="B1324" s="14">
        <v>1.0095911155981829E-3</v>
      </c>
      <c r="C1324" t="s">
        <v>3781</v>
      </c>
      <c r="D1324">
        <f t="shared" si="81"/>
        <v>2.0000000000000004</v>
      </c>
      <c r="E1324" t="str">
        <f t="shared" si="82"/>
        <v xml:space="preserve">(2/1918) </v>
      </c>
      <c r="F1324" s="9" t="str">
        <f t="shared" si="83"/>
        <v>0.1%</v>
      </c>
    </row>
    <row r="1325" spans="1:6" x14ac:dyDescent="0.25">
      <c r="A1325" s="13">
        <f t="shared" si="80"/>
        <v>0.10095911155981829</v>
      </c>
      <c r="B1325" s="14">
        <v>1.0095911155981829E-3</v>
      </c>
      <c r="C1325" t="s">
        <v>3782</v>
      </c>
      <c r="D1325">
        <f t="shared" si="81"/>
        <v>2.0000000000000004</v>
      </c>
      <c r="E1325" t="str">
        <f t="shared" si="82"/>
        <v xml:space="preserve">(2/1918) </v>
      </c>
      <c r="F1325" s="9" t="str">
        <f t="shared" si="83"/>
        <v>0.1%</v>
      </c>
    </row>
    <row r="1326" spans="1:6" x14ac:dyDescent="0.25">
      <c r="A1326" s="13">
        <f t="shared" si="80"/>
        <v>0.10095911155981829</v>
      </c>
      <c r="B1326" s="14">
        <v>1.0095911155981829E-3</v>
      </c>
      <c r="C1326" t="s">
        <v>3783</v>
      </c>
      <c r="D1326">
        <f t="shared" si="81"/>
        <v>2.0000000000000004</v>
      </c>
      <c r="E1326" t="str">
        <f t="shared" si="82"/>
        <v xml:space="preserve">(2/1918) </v>
      </c>
      <c r="F1326" s="9" t="str">
        <f t="shared" si="83"/>
        <v>0.1%</v>
      </c>
    </row>
    <row r="1327" spans="1:6" x14ac:dyDescent="0.25">
      <c r="A1327" s="13">
        <f t="shared" si="80"/>
        <v>0.10095911155981829</v>
      </c>
      <c r="B1327" s="14">
        <v>1.0095911155981829E-3</v>
      </c>
      <c r="C1327" t="s">
        <v>3784</v>
      </c>
      <c r="D1327">
        <f t="shared" si="81"/>
        <v>2.0000000000000004</v>
      </c>
      <c r="E1327" t="str">
        <f t="shared" si="82"/>
        <v xml:space="preserve">(2/1918) </v>
      </c>
      <c r="F1327" s="9" t="str">
        <f t="shared" si="83"/>
        <v>0.1%</v>
      </c>
    </row>
    <row r="1328" spans="1:6" x14ac:dyDescent="0.25">
      <c r="A1328" s="13">
        <f t="shared" si="80"/>
        <v>0.10095911155981829</v>
      </c>
      <c r="B1328" s="14">
        <v>1.0095911155981829E-3</v>
      </c>
      <c r="C1328" t="s">
        <v>3785</v>
      </c>
      <c r="D1328">
        <f t="shared" si="81"/>
        <v>2.0000000000000004</v>
      </c>
      <c r="E1328" t="str">
        <f t="shared" si="82"/>
        <v xml:space="preserve">(2/1918) </v>
      </c>
      <c r="F1328" s="9" t="str">
        <f t="shared" si="83"/>
        <v>0.1%</v>
      </c>
    </row>
    <row r="1329" spans="1:6" x14ac:dyDescent="0.25">
      <c r="A1329" s="13">
        <f t="shared" si="80"/>
        <v>0.10095911155981829</v>
      </c>
      <c r="B1329" s="14">
        <v>1.0095911155981829E-3</v>
      </c>
      <c r="C1329" t="s">
        <v>3786</v>
      </c>
      <c r="D1329">
        <f t="shared" si="81"/>
        <v>2.0000000000000004</v>
      </c>
      <c r="E1329" t="str">
        <f t="shared" si="82"/>
        <v xml:space="preserve">(2/1918) </v>
      </c>
      <c r="F1329" s="9" t="str">
        <f t="shared" si="83"/>
        <v>0.1%</v>
      </c>
    </row>
    <row r="1330" spans="1:6" x14ac:dyDescent="0.25">
      <c r="A1330" s="13">
        <f t="shared" si="80"/>
        <v>0.10095911155981829</v>
      </c>
      <c r="B1330" s="14">
        <v>1.0095911155981829E-3</v>
      </c>
      <c r="C1330" t="s">
        <v>3787</v>
      </c>
      <c r="D1330">
        <f t="shared" si="81"/>
        <v>2.0000000000000004</v>
      </c>
      <c r="E1330" t="str">
        <f t="shared" si="82"/>
        <v xml:space="preserve">(2/1918) </v>
      </c>
      <c r="F1330" s="9" t="str">
        <f t="shared" si="83"/>
        <v>0.1%</v>
      </c>
    </row>
    <row r="1331" spans="1:6" x14ac:dyDescent="0.25">
      <c r="A1331" s="13">
        <f t="shared" si="80"/>
        <v>0.10095911155981829</v>
      </c>
      <c r="B1331" s="14">
        <v>1.0095911155981829E-3</v>
      </c>
      <c r="C1331" t="s">
        <v>3788</v>
      </c>
      <c r="D1331">
        <f t="shared" si="81"/>
        <v>2.0000000000000004</v>
      </c>
      <c r="E1331" t="str">
        <f t="shared" si="82"/>
        <v xml:space="preserve">(2/1918) </v>
      </c>
      <c r="F1331" s="9" t="str">
        <f t="shared" si="83"/>
        <v>0.1%</v>
      </c>
    </row>
    <row r="1332" spans="1:6" x14ac:dyDescent="0.25">
      <c r="A1332" s="13">
        <f t="shared" si="80"/>
        <v>0.10095911155981829</v>
      </c>
      <c r="B1332" s="14">
        <v>1.0095911155981829E-3</v>
      </c>
      <c r="C1332" t="s">
        <v>3789</v>
      </c>
      <c r="D1332">
        <f t="shared" si="81"/>
        <v>2.0000000000000004</v>
      </c>
      <c r="E1332" t="str">
        <f t="shared" si="82"/>
        <v xml:space="preserve">(2/1918) </v>
      </c>
      <c r="F1332" s="9" t="str">
        <f t="shared" si="83"/>
        <v>0.1%</v>
      </c>
    </row>
    <row r="1333" spans="1:6" x14ac:dyDescent="0.25">
      <c r="A1333" s="13">
        <f t="shared" si="80"/>
        <v>0.10095911155981829</v>
      </c>
      <c r="B1333" s="14">
        <v>1.0095911155981829E-3</v>
      </c>
      <c r="C1333" t="s">
        <v>3790</v>
      </c>
      <c r="D1333">
        <f t="shared" si="81"/>
        <v>2.0000000000000004</v>
      </c>
      <c r="E1333" t="str">
        <f t="shared" si="82"/>
        <v xml:space="preserve">(2/1918) </v>
      </c>
      <c r="F1333" s="9" t="str">
        <f t="shared" si="83"/>
        <v>0.1%</v>
      </c>
    </row>
    <row r="1334" spans="1:6" x14ac:dyDescent="0.25">
      <c r="A1334" s="13">
        <f t="shared" si="80"/>
        <v>0.10095911155981829</v>
      </c>
      <c r="B1334" s="14">
        <v>1.0095911155981829E-3</v>
      </c>
      <c r="C1334" t="s">
        <v>3791</v>
      </c>
      <c r="D1334">
        <f t="shared" si="81"/>
        <v>2.0000000000000004</v>
      </c>
      <c r="E1334" t="str">
        <f t="shared" si="82"/>
        <v xml:space="preserve">(2/1918) </v>
      </c>
      <c r="F1334" s="9" t="str">
        <f t="shared" si="83"/>
        <v>0.1%</v>
      </c>
    </row>
    <row r="1335" spans="1:6" x14ac:dyDescent="0.25">
      <c r="A1335" s="13">
        <f t="shared" si="80"/>
        <v>0.10095911155981829</v>
      </c>
      <c r="B1335" s="14">
        <v>1.0095911155981829E-3</v>
      </c>
      <c r="C1335" t="s">
        <v>3792</v>
      </c>
      <c r="D1335">
        <f t="shared" si="81"/>
        <v>2.0000000000000004</v>
      </c>
      <c r="E1335" t="str">
        <f t="shared" si="82"/>
        <v xml:space="preserve">(2/1918) </v>
      </c>
      <c r="F1335" s="9" t="str">
        <f t="shared" si="83"/>
        <v>0.1%</v>
      </c>
    </row>
    <row r="1336" spans="1:6" x14ac:dyDescent="0.25">
      <c r="A1336" s="13">
        <f t="shared" si="80"/>
        <v>0.10095911155981829</v>
      </c>
      <c r="B1336" s="14">
        <v>1.0095911155981829E-3</v>
      </c>
      <c r="C1336" t="s">
        <v>3793</v>
      </c>
      <c r="D1336">
        <f t="shared" si="81"/>
        <v>2.0000000000000004</v>
      </c>
      <c r="E1336" t="str">
        <f t="shared" si="82"/>
        <v xml:space="preserve">(2/1918) </v>
      </c>
      <c r="F1336" s="9" t="str">
        <f t="shared" si="83"/>
        <v>0.1%</v>
      </c>
    </row>
    <row r="1337" spans="1:6" x14ac:dyDescent="0.25">
      <c r="A1337" s="13">
        <f t="shared" si="80"/>
        <v>0.10095911155981829</v>
      </c>
      <c r="B1337" s="14">
        <v>1.0095911155981829E-3</v>
      </c>
      <c r="C1337" t="s">
        <v>3794</v>
      </c>
      <c r="D1337">
        <f t="shared" si="81"/>
        <v>2.0000000000000004</v>
      </c>
      <c r="E1337" t="str">
        <f t="shared" si="82"/>
        <v xml:space="preserve">(2/1918) </v>
      </c>
      <c r="F1337" s="9" t="str">
        <f t="shared" si="83"/>
        <v>0.1%</v>
      </c>
    </row>
    <row r="1338" spans="1:6" x14ac:dyDescent="0.25">
      <c r="A1338" s="13">
        <f t="shared" si="80"/>
        <v>0.10095911155981829</v>
      </c>
      <c r="B1338" s="14">
        <v>1.0095911155981829E-3</v>
      </c>
      <c r="C1338" t="s">
        <v>3795</v>
      </c>
      <c r="D1338">
        <f t="shared" si="81"/>
        <v>2.0000000000000004</v>
      </c>
      <c r="E1338" t="str">
        <f t="shared" si="82"/>
        <v xml:space="preserve">(2/1918) </v>
      </c>
      <c r="F1338" s="9" t="str">
        <f t="shared" si="83"/>
        <v>0.1%</v>
      </c>
    </row>
    <row r="1339" spans="1:6" x14ac:dyDescent="0.25">
      <c r="A1339" s="13">
        <f t="shared" si="80"/>
        <v>0.10095911155981829</v>
      </c>
      <c r="B1339" s="14">
        <v>1.0095911155981829E-3</v>
      </c>
      <c r="C1339" t="s">
        <v>3796</v>
      </c>
      <c r="D1339">
        <f t="shared" si="81"/>
        <v>2.0000000000000004</v>
      </c>
      <c r="E1339" t="str">
        <f t="shared" si="82"/>
        <v xml:space="preserve">(2/1918) </v>
      </c>
      <c r="F1339" s="9" t="str">
        <f t="shared" si="83"/>
        <v>0.1%</v>
      </c>
    </row>
    <row r="1340" spans="1:6" x14ac:dyDescent="0.25">
      <c r="A1340" s="13">
        <f t="shared" si="80"/>
        <v>0.10095911155981829</v>
      </c>
      <c r="B1340" s="14">
        <v>1.0095911155981829E-3</v>
      </c>
      <c r="C1340" t="s">
        <v>3797</v>
      </c>
      <c r="D1340">
        <f t="shared" si="81"/>
        <v>2.0000000000000004</v>
      </c>
      <c r="E1340" t="str">
        <f t="shared" si="82"/>
        <v xml:space="preserve">(2/1918) </v>
      </c>
      <c r="F1340" s="9" t="str">
        <f t="shared" si="83"/>
        <v>0.1%</v>
      </c>
    </row>
    <row r="1341" spans="1:6" x14ac:dyDescent="0.25">
      <c r="A1341" s="13">
        <f t="shared" si="80"/>
        <v>0.10095911155981829</v>
      </c>
      <c r="B1341" s="14">
        <v>1.0095911155981829E-3</v>
      </c>
      <c r="C1341" t="s">
        <v>3798</v>
      </c>
      <c r="D1341">
        <f t="shared" si="81"/>
        <v>2.0000000000000004</v>
      </c>
      <c r="E1341" t="str">
        <f t="shared" si="82"/>
        <v xml:space="preserve">(2/1918) </v>
      </c>
      <c r="F1341" s="9" t="str">
        <f t="shared" si="83"/>
        <v>0.1%</v>
      </c>
    </row>
    <row r="1342" spans="1:6" x14ac:dyDescent="0.25">
      <c r="A1342" s="13">
        <f t="shared" si="80"/>
        <v>0.10095911155981829</v>
      </c>
      <c r="B1342" s="14">
        <v>1.0095911155981829E-3</v>
      </c>
      <c r="C1342" t="s">
        <v>3799</v>
      </c>
      <c r="D1342">
        <f t="shared" si="81"/>
        <v>2.0000000000000004</v>
      </c>
      <c r="E1342" t="str">
        <f t="shared" si="82"/>
        <v xml:space="preserve">(2/1918) </v>
      </c>
      <c r="F1342" s="9" t="str">
        <f t="shared" si="83"/>
        <v>0.1%</v>
      </c>
    </row>
    <row r="1343" spans="1:6" x14ac:dyDescent="0.25">
      <c r="A1343" s="13">
        <f t="shared" si="80"/>
        <v>0.10095911155981829</v>
      </c>
      <c r="B1343" s="14">
        <v>1.0095911155981829E-3</v>
      </c>
      <c r="C1343" t="s">
        <v>3800</v>
      </c>
      <c r="D1343">
        <f t="shared" si="81"/>
        <v>2.0000000000000004</v>
      </c>
      <c r="E1343" t="str">
        <f t="shared" si="82"/>
        <v xml:space="preserve">(2/1918) </v>
      </c>
      <c r="F1343" s="9" t="str">
        <f t="shared" si="83"/>
        <v>0.1%</v>
      </c>
    </row>
    <row r="1344" spans="1:6" x14ac:dyDescent="0.25">
      <c r="A1344" s="13">
        <f t="shared" si="80"/>
        <v>0.10095911155981829</v>
      </c>
      <c r="B1344" s="14">
        <v>1.0095911155981829E-3</v>
      </c>
      <c r="C1344" t="s">
        <v>3801</v>
      </c>
      <c r="D1344">
        <f t="shared" si="81"/>
        <v>2.0000000000000004</v>
      </c>
      <c r="E1344" t="str">
        <f t="shared" si="82"/>
        <v xml:space="preserve">(2/1918) </v>
      </c>
      <c r="F1344" s="9" t="str">
        <f t="shared" si="83"/>
        <v>0.1%</v>
      </c>
    </row>
    <row r="1345" spans="1:6" x14ac:dyDescent="0.25">
      <c r="A1345" s="13">
        <f t="shared" si="80"/>
        <v>0.10095911155981829</v>
      </c>
      <c r="B1345" s="14">
        <v>1.0095911155981829E-3</v>
      </c>
      <c r="C1345" t="s">
        <v>3802</v>
      </c>
      <c r="D1345">
        <f t="shared" si="81"/>
        <v>2.0000000000000004</v>
      </c>
      <c r="E1345" t="str">
        <f t="shared" si="82"/>
        <v xml:space="preserve">(2/1918) </v>
      </c>
      <c r="F1345" s="9" t="str">
        <f t="shared" si="83"/>
        <v>0.1%</v>
      </c>
    </row>
    <row r="1346" spans="1:6" x14ac:dyDescent="0.25">
      <c r="A1346" s="13">
        <f t="shared" si="80"/>
        <v>0.10095911155981829</v>
      </c>
      <c r="B1346" s="14">
        <v>1.0095911155981829E-3</v>
      </c>
      <c r="C1346" t="s">
        <v>3803</v>
      </c>
      <c r="D1346">
        <f t="shared" si="81"/>
        <v>2.0000000000000004</v>
      </c>
      <c r="E1346" t="str">
        <f t="shared" si="82"/>
        <v xml:space="preserve">(2/1918) </v>
      </c>
      <c r="F1346" s="9" t="str">
        <f t="shared" si="83"/>
        <v>0.1%</v>
      </c>
    </row>
    <row r="1347" spans="1:6" x14ac:dyDescent="0.25">
      <c r="A1347" s="13">
        <f t="shared" ref="A1347:A1410" si="84">B1347*100</f>
        <v>0.10095911155981829</v>
      </c>
      <c r="B1347" s="14">
        <v>1.0095911155981829E-3</v>
      </c>
      <c r="C1347" t="s">
        <v>3804</v>
      </c>
      <c r="D1347">
        <f t="shared" ref="D1347:D1410" si="85">B1347*1981</f>
        <v>2.0000000000000004</v>
      </c>
      <c r="E1347" t="str">
        <f t="shared" ref="E1347:E1410" si="86">"("&amp;D1347&amp;"/1918) "</f>
        <v xml:space="preserve">(2/1918) </v>
      </c>
      <c r="F1347" s="9" t="str">
        <f t="shared" ref="F1347:F1410" si="87">TEXT(D1347/1918, "0.0%")</f>
        <v>0.1%</v>
      </c>
    </row>
    <row r="1348" spans="1:6" x14ac:dyDescent="0.25">
      <c r="A1348" s="13">
        <f t="shared" si="84"/>
        <v>0.10095911155981829</v>
      </c>
      <c r="B1348" s="14">
        <v>1.0095911155981829E-3</v>
      </c>
      <c r="C1348" t="s">
        <v>3805</v>
      </c>
      <c r="D1348">
        <f t="shared" si="85"/>
        <v>2.0000000000000004</v>
      </c>
      <c r="E1348" t="str">
        <f t="shared" si="86"/>
        <v xml:space="preserve">(2/1918) </v>
      </c>
      <c r="F1348" s="9" t="str">
        <f t="shared" si="87"/>
        <v>0.1%</v>
      </c>
    </row>
    <row r="1349" spans="1:6" x14ac:dyDescent="0.25">
      <c r="A1349" s="13">
        <f t="shared" si="84"/>
        <v>0.10095911155981829</v>
      </c>
      <c r="B1349" s="14">
        <v>1.0095911155981829E-3</v>
      </c>
      <c r="C1349" t="s">
        <v>3806</v>
      </c>
      <c r="D1349">
        <f t="shared" si="85"/>
        <v>2.0000000000000004</v>
      </c>
      <c r="E1349" t="str">
        <f t="shared" si="86"/>
        <v xml:space="preserve">(2/1918) </v>
      </c>
      <c r="F1349" s="9" t="str">
        <f t="shared" si="87"/>
        <v>0.1%</v>
      </c>
    </row>
    <row r="1350" spans="1:6" x14ac:dyDescent="0.25">
      <c r="A1350" s="13">
        <f t="shared" si="84"/>
        <v>0.10095911155981829</v>
      </c>
      <c r="B1350" s="14">
        <v>1.0095911155981829E-3</v>
      </c>
      <c r="C1350" t="s">
        <v>3807</v>
      </c>
      <c r="D1350">
        <f t="shared" si="85"/>
        <v>2.0000000000000004</v>
      </c>
      <c r="E1350" t="str">
        <f t="shared" si="86"/>
        <v xml:space="preserve">(2/1918) </v>
      </c>
      <c r="F1350" s="9" t="str">
        <f t="shared" si="87"/>
        <v>0.1%</v>
      </c>
    </row>
    <row r="1351" spans="1:6" x14ac:dyDescent="0.25">
      <c r="A1351" s="13">
        <f t="shared" si="84"/>
        <v>0.10095911155981829</v>
      </c>
      <c r="B1351" s="14">
        <v>1.0095911155981829E-3</v>
      </c>
      <c r="C1351" t="s">
        <v>3808</v>
      </c>
      <c r="D1351">
        <f t="shared" si="85"/>
        <v>2.0000000000000004</v>
      </c>
      <c r="E1351" t="str">
        <f t="shared" si="86"/>
        <v xml:space="preserve">(2/1918) </v>
      </c>
      <c r="F1351" s="9" t="str">
        <f t="shared" si="87"/>
        <v>0.1%</v>
      </c>
    </row>
    <row r="1352" spans="1:6" x14ac:dyDescent="0.25">
      <c r="A1352" s="13">
        <f t="shared" si="84"/>
        <v>0.10095911155981829</v>
      </c>
      <c r="B1352" s="14">
        <v>1.0095911155981829E-3</v>
      </c>
      <c r="C1352" t="s">
        <v>3809</v>
      </c>
      <c r="D1352">
        <f t="shared" si="85"/>
        <v>2.0000000000000004</v>
      </c>
      <c r="E1352" t="str">
        <f t="shared" si="86"/>
        <v xml:space="preserve">(2/1918) </v>
      </c>
      <c r="F1352" s="9" t="str">
        <f t="shared" si="87"/>
        <v>0.1%</v>
      </c>
    </row>
    <row r="1353" spans="1:6" x14ac:dyDescent="0.25">
      <c r="A1353" s="13">
        <f t="shared" si="84"/>
        <v>0.10095911155981829</v>
      </c>
      <c r="B1353" s="14">
        <v>1.0095911155981829E-3</v>
      </c>
      <c r="C1353" t="s">
        <v>3810</v>
      </c>
      <c r="D1353">
        <f t="shared" si="85"/>
        <v>2.0000000000000004</v>
      </c>
      <c r="E1353" t="str">
        <f t="shared" si="86"/>
        <v xml:space="preserve">(2/1918) </v>
      </c>
      <c r="F1353" s="9" t="str">
        <f t="shared" si="87"/>
        <v>0.1%</v>
      </c>
    </row>
    <row r="1354" spans="1:6" x14ac:dyDescent="0.25">
      <c r="A1354" s="13">
        <f t="shared" si="84"/>
        <v>0.10095911155981829</v>
      </c>
      <c r="B1354" s="14">
        <v>1.0095911155981829E-3</v>
      </c>
      <c r="C1354" t="s">
        <v>3811</v>
      </c>
      <c r="D1354">
        <f t="shared" si="85"/>
        <v>2.0000000000000004</v>
      </c>
      <c r="E1354" t="str">
        <f t="shared" si="86"/>
        <v xml:space="preserve">(2/1918) </v>
      </c>
      <c r="F1354" s="9" t="str">
        <f t="shared" si="87"/>
        <v>0.1%</v>
      </c>
    </row>
    <row r="1355" spans="1:6" x14ac:dyDescent="0.25">
      <c r="A1355" s="13">
        <f t="shared" si="84"/>
        <v>0.10095911155981829</v>
      </c>
      <c r="B1355" s="14">
        <v>1.0095911155981829E-3</v>
      </c>
      <c r="C1355" t="s">
        <v>3812</v>
      </c>
      <c r="D1355">
        <f t="shared" si="85"/>
        <v>2.0000000000000004</v>
      </c>
      <c r="E1355" t="str">
        <f t="shared" si="86"/>
        <v xml:space="preserve">(2/1918) </v>
      </c>
      <c r="F1355" s="9" t="str">
        <f t="shared" si="87"/>
        <v>0.1%</v>
      </c>
    </row>
    <row r="1356" spans="1:6" x14ac:dyDescent="0.25">
      <c r="A1356" s="13">
        <f t="shared" si="84"/>
        <v>0.10095911155981829</v>
      </c>
      <c r="B1356" s="14">
        <v>1.0095911155981829E-3</v>
      </c>
      <c r="C1356" t="s">
        <v>3813</v>
      </c>
      <c r="D1356">
        <f t="shared" si="85"/>
        <v>2.0000000000000004</v>
      </c>
      <c r="E1356" t="str">
        <f t="shared" si="86"/>
        <v xml:space="preserve">(2/1918) </v>
      </c>
      <c r="F1356" s="9" t="str">
        <f t="shared" si="87"/>
        <v>0.1%</v>
      </c>
    </row>
    <row r="1357" spans="1:6" x14ac:dyDescent="0.25">
      <c r="A1357" s="13">
        <f t="shared" si="84"/>
        <v>0.10095911155981829</v>
      </c>
      <c r="B1357" s="14">
        <v>1.0095911155981829E-3</v>
      </c>
      <c r="C1357" t="s">
        <v>3814</v>
      </c>
      <c r="D1357">
        <f t="shared" si="85"/>
        <v>2.0000000000000004</v>
      </c>
      <c r="E1357" t="str">
        <f t="shared" si="86"/>
        <v xml:space="preserve">(2/1918) </v>
      </c>
      <c r="F1357" s="9" t="str">
        <f t="shared" si="87"/>
        <v>0.1%</v>
      </c>
    </row>
    <row r="1358" spans="1:6" x14ac:dyDescent="0.25">
      <c r="A1358" s="13">
        <f t="shared" si="84"/>
        <v>0.10095911155981829</v>
      </c>
      <c r="B1358" s="14">
        <v>1.0095911155981829E-3</v>
      </c>
      <c r="C1358" t="s">
        <v>3815</v>
      </c>
      <c r="D1358">
        <f t="shared" si="85"/>
        <v>2.0000000000000004</v>
      </c>
      <c r="E1358" t="str">
        <f t="shared" si="86"/>
        <v xml:space="preserve">(2/1918) </v>
      </c>
      <c r="F1358" s="9" t="str">
        <f t="shared" si="87"/>
        <v>0.1%</v>
      </c>
    </row>
    <row r="1359" spans="1:6" x14ac:dyDescent="0.25">
      <c r="A1359" s="13">
        <f t="shared" si="84"/>
        <v>0.10095911155981829</v>
      </c>
      <c r="B1359" s="14">
        <v>1.0095911155981829E-3</v>
      </c>
      <c r="C1359" t="s">
        <v>3816</v>
      </c>
      <c r="D1359">
        <f t="shared" si="85"/>
        <v>2.0000000000000004</v>
      </c>
      <c r="E1359" t="str">
        <f t="shared" si="86"/>
        <v xml:space="preserve">(2/1918) </v>
      </c>
      <c r="F1359" s="9" t="str">
        <f t="shared" si="87"/>
        <v>0.1%</v>
      </c>
    </row>
    <row r="1360" spans="1:6" x14ac:dyDescent="0.25">
      <c r="A1360" s="13">
        <f t="shared" si="84"/>
        <v>0.10095911155981829</v>
      </c>
      <c r="B1360" s="14">
        <v>1.0095911155981829E-3</v>
      </c>
      <c r="C1360" t="s">
        <v>3817</v>
      </c>
      <c r="D1360">
        <f t="shared" si="85"/>
        <v>2.0000000000000004</v>
      </c>
      <c r="E1360" t="str">
        <f t="shared" si="86"/>
        <v xml:space="preserve">(2/1918) </v>
      </c>
      <c r="F1360" s="9" t="str">
        <f t="shared" si="87"/>
        <v>0.1%</v>
      </c>
    </row>
    <row r="1361" spans="1:6" x14ac:dyDescent="0.25">
      <c r="A1361" s="13">
        <f t="shared" si="84"/>
        <v>0.10095911155981829</v>
      </c>
      <c r="B1361" s="14">
        <v>1.0095911155981829E-3</v>
      </c>
      <c r="C1361" t="s">
        <v>3818</v>
      </c>
      <c r="D1361">
        <f t="shared" si="85"/>
        <v>2.0000000000000004</v>
      </c>
      <c r="E1361" t="str">
        <f t="shared" si="86"/>
        <v xml:space="preserve">(2/1918) </v>
      </c>
      <c r="F1361" s="9" t="str">
        <f t="shared" si="87"/>
        <v>0.1%</v>
      </c>
    </row>
    <row r="1362" spans="1:6" x14ac:dyDescent="0.25">
      <c r="A1362" s="13">
        <f t="shared" si="84"/>
        <v>0.10095911155981829</v>
      </c>
      <c r="B1362" s="14">
        <v>1.0095911155981829E-3</v>
      </c>
      <c r="C1362" t="s">
        <v>3819</v>
      </c>
      <c r="D1362">
        <f t="shared" si="85"/>
        <v>2.0000000000000004</v>
      </c>
      <c r="E1362" t="str">
        <f t="shared" si="86"/>
        <v xml:space="preserve">(2/1918) </v>
      </c>
      <c r="F1362" s="9" t="str">
        <f t="shared" si="87"/>
        <v>0.1%</v>
      </c>
    </row>
    <row r="1363" spans="1:6" x14ac:dyDescent="0.25">
      <c r="A1363" s="13">
        <f t="shared" si="84"/>
        <v>0.10095911155981829</v>
      </c>
      <c r="B1363" s="14">
        <v>1.0095911155981829E-3</v>
      </c>
      <c r="C1363" t="s">
        <v>3820</v>
      </c>
      <c r="D1363">
        <f t="shared" si="85"/>
        <v>2.0000000000000004</v>
      </c>
      <c r="E1363" t="str">
        <f t="shared" si="86"/>
        <v xml:space="preserve">(2/1918) </v>
      </c>
      <c r="F1363" s="9" t="str">
        <f t="shared" si="87"/>
        <v>0.1%</v>
      </c>
    </row>
    <row r="1364" spans="1:6" x14ac:dyDescent="0.25">
      <c r="A1364" s="13">
        <f t="shared" si="84"/>
        <v>0.10095911155981829</v>
      </c>
      <c r="B1364" s="14">
        <v>1.0095911155981829E-3</v>
      </c>
      <c r="C1364" t="s">
        <v>3821</v>
      </c>
      <c r="D1364">
        <f t="shared" si="85"/>
        <v>2.0000000000000004</v>
      </c>
      <c r="E1364" t="str">
        <f t="shared" si="86"/>
        <v xml:space="preserve">(2/1918) </v>
      </c>
      <c r="F1364" s="9" t="str">
        <f t="shared" si="87"/>
        <v>0.1%</v>
      </c>
    </row>
    <row r="1365" spans="1:6" x14ac:dyDescent="0.25">
      <c r="A1365" s="13">
        <f t="shared" si="84"/>
        <v>0.10095911155981829</v>
      </c>
      <c r="B1365" s="14">
        <v>1.0095911155981829E-3</v>
      </c>
      <c r="C1365" t="s">
        <v>3822</v>
      </c>
      <c r="D1365">
        <f t="shared" si="85"/>
        <v>2.0000000000000004</v>
      </c>
      <c r="E1365" t="str">
        <f t="shared" si="86"/>
        <v xml:space="preserve">(2/1918) </v>
      </c>
      <c r="F1365" s="9" t="str">
        <f t="shared" si="87"/>
        <v>0.1%</v>
      </c>
    </row>
    <row r="1366" spans="1:6" x14ac:dyDescent="0.25">
      <c r="A1366" s="13">
        <f t="shared" si="84"/>
        <v>0.10095911155981829</v>
      </c>
      <c r="B1366" s="14">
        <v>1.0095911155981829E-3</v>
      </c>
      <c r="C1366" t="s">
        <v>3823</v>
      </c>
      <c r="D1366">
        <f t="shared" si="85"/>
        <v>2.0000000000000004</v>
      </c>
      <c r="E1366" t="str">
        <f t="shared" si="86"/>
        <v xml:space="preserve">(2/1918) </v>
      </c>
      <c r="F1366" s="9" t="str">
        <f t="shared" si="87"/>
        <v>0.1%</v>
      </c>
    </row>
    <row r="1367" spans="1:6" x14ac:dyDescent="0.25">
      <c r="A1367" s="13">
        <f t="shared" si="84"/>
        <v>0.10095911155981829</v>
      </c>
      <c r="B1367" s="14">
        <v>1.0095911155981829E-3</v>
      </c>
      <c r="C1367" t="s">
        <v>3824</v>
      </c>
      <c r="D1367">
        <f t="shared" si="85"/>
        <v>2.0000000000000004</v>
      </c>
      <c r="E1367" t="str">
        <f t="shared" si="86"/>
        <v xml:space="preserve">(2/1918) </v>
      </c>
      <c r="F1367" s="9" t="str">
        <f t="shared" si="87"/>
        <v>0.1%</v>
      </c>
    </row>
    <row r="1368" spans="1:6" x14ac:dyDescent="0.25">
      <c r="A1368" s="13">
        <f t="shared" si="84"/>
        <v>0.10095911155981829</v>
      </c>
      <c r="B1368" s="14">
        <v>1.0095911155981829E-3</v>
      </c>
      <c r="C1368" t="s">
        <v>3825</v>
      </c>
      <c r="D1368">
        <f t="shared" si="85"/>
        <v>2.0000000000000004</v>
      </c>
      <c r="E1368" t="str">
        <f t="shared" si="86"/>
        <v xml:space="preserve">(2/1918) </v>
      </c>
      <c r="F1368" s="9" t="str">
        <f t="shared" si="87"/>
        <v>0.1%</v>
      </c>
    </row>
    <row r="1369" spans="1:6" x14ac:dyDescent="0.25">
      <c r="A1369" s="13">
        <f t="shared" si="84"/>
        <v>0.10095911155981829</v>
      </c>
      <c r="B1369" s="14">
        <v>1.0095911155981829E-3</v>
      </c>
      <c r="C1369" t="s">
        <v>3826</v>
      </c>
      <c r="D1369">
        <f t="shared" si="85"/>
        <v>2.0000000000000004</v>
      </c>
      <c r="E1369" t="str">
        <f t="shared" si="86"/>
        <v xml:space="preserve">(2/1918) </v>
      </c>
      <c r="F1369" s="9" t="str">
        <f t="shared" si="87"/>
        <v>0.1%</v>
      </c>
    </row>
    <row r="1370" spans="1:6" x14ac:dyDescent="0.25">
      <c r="A1370" s="13">
        <f t="shared" si="84"/>
        <v>0.10095911155981829</v>
      </c>
      <c r="B1370" s="14">
        <v>1.0095911155981829E-3</v>
      </c>
      <c r="C1370" t="s">
        <v>3827</v>
      </c>
      <c r="D1370">
        <f t="shared" si="85"/>
        <v>2.0000000000000004</v>
      </c>
      <c r="E1370" t="str">
        <f t="shared" si="86"/>
        <v xml:space="preserve">(2/1918) </v>
      </c>
      <c r="F1370" s="9" t="str">
        <f t="shared" si="87"/>
        <v>0.1%</v>
      </c>
    </row>
    <row r="1371" spans="1:6" x14ac:dyDescent="0.25">
      <c r="A1371" s="13">
        <f t="shared" si="84"/>
        <v>0.10095911155981829</v>
      </c>
      <c r="B1371" s="14">
        <v>1.0095911155981829E-3</v>
      </c>
      <c r="C1371" t="s">
        <v>3828</v>
      </c>
      <c r="D1371">
        <f t="shared" si="85"/>
        <v>2.0000000000000004</v>
      </c>
      <c r="E1371" t="str">
        <f t="shared" si="86"/>
        <v xml:space="preserve">(2/1918) </v>
      </c>
      <c r="F1371" s="9" t="str">
        <f t="shared" si="87"/>
        <v>0.1%</v>
      </c>
    </row>
    <row r="1372" spans="1:6" x14ac:dyDescent="0.25">
      <c r="A1372" s="13">
        <f t="shared" si="84"/>
        <v>0.10095911155981829</v>
      </c>
      <c r="B1372" s="14">
        <v>1.0095911155981829E-3</v>
      </c>
      <c r="C1372" t="s">
        <v>3829</v>
      </c>
      <c r="D1372">
        <f t="shared" si="85"/>
        <v>2.0000000000000004</v>
      </c>
      <c r="E1372" t="str">
        <f t="shared" si="86"/>
        <v xml:space="preserve">(2/1918) </v>
      </c>
      <c r="F1372" s="9" t="str">
        <f t="shared" si="87"/>
        <v>0.1%</v>
      </c>
    </row>
    <row r="1373" spans="1:6" x14ac:dyDescent="0.25">
      <c r="A1373" s="13">
        <f t="shared" si="84"/>
        <v>0.10095911155981829</v>
      </c>
      <c r="B1373" s="14">
        <v>1.0095911155981829E-3</v>
      </c>
      <c r="C1373" t="s">
        <v>3830</v>
      </c>
      <c r="D1373">
        <f t="shared" si="85"/>
        <v>2.0000000000000004</v>
      </c>
      <c r="E1373" t="str">
        <f t="shared" si="86"/>
        <v xml:space="preserve">(2/1918) </v>
      </c>
      <c r="F1373" s="9" t="str">
        <f t="shared" si="87"/>
        <v>0.1%</v>
      </c>
    </row>
    <row r="1374" spans="1:6" x14ac:dyDescent="0.25">
      <c r="A1374" s="13">
        <f t="shared" si="84"/>
        <v>0.10095911155981829</v>
      </c>
      <c r="B1374" s="14">
        <v>1.0095911155981829E-3</v>
      </c>
      <c r="C1374" t="s">
        <v>3831</v>
      </c>
      <c r="D1374">
        <f t="shared" si="85"/>
        <v>2.0000000000000004</v>
      </c>
      <c r="E1374" t="str">
        <f t="shared" si="86"/>
        <v xml:space="preserve">(2/1918) </v>
      </c>
      <c r="F1374" s="9" t="str">
        <f t="shared" si="87"/>
        <v>0.1%</v>
      </c>
    </row>
    <row r="1375" spans="1:6" x14ac:dyDescent="0.25">
      <c r="A1375" s="13">
        <f t="shared" si="84"/>
        <v>0.10095911155981829</v>
      </c>
      <c r="B1375" s="14">
        <v>1.0095911155981829E-3</v>
      </c>
      <c r="C1375" t="s">
        <v>3832</v>
      </c>
      <c r="D1375">
        <f t="shared" si="85"/>
        <v>2.0000000000000004</v>
      </c>
      <c r="E1375" t="str">
        <f t="shared" si="86"/>
        <v xml:space="preserve">(2/1918) </v>
      </c>
      <c r="F1375" s="9" t="str">
        <f t="shared" si="87"/>
        <v>0.1%</v>
      </c>
    </row>
    <row r="1376" spans="1:6" x14ac:dyDescent="0.25">
      <c r="A1376" s="13">
        <f t="shared" si="84"/>
        <v>0.10095911155981829</v>
      </c>
      <c r="B1376" s="14">
        <v>1.0095911155981829E-3</v>
      </c>
      <c r="C1376" t="s">
        <v>3833</v>
      </c>
      <c r="D1376">
        <f t="shared" si="85"/>
        <v>2.0000000000000004</v>
      </c>
      <c r="E1376" t="str">
        <f t="shared" si="86"/>
        <v xml:space="preserve">(2/1918) </v>
      </c>
      <c r="F1376" s="9" t="str">
        <f t="shared" si="87"/>
        <v>0.1%</v>
      </c>
    </row>
    <row r="1377" spans="1:6" x14ac:dyDescent="0.25">
      <c r="A1377" s="13">
        <f t="shared" si="84"/>
        <v>0.10095911155981829</v>
      </c>
      <c r="B1377" s="14">
        <v>1.0095911155981829E-3</v>
      </c>
      <c r="C1377" t="s">
        <v>3834</v>
      </c>
      <c r="D1377">
        <f t="shared" si="85"/>
        <v>2.0000000000000004</v>
      </c>
      <c r="E1377" t="str">
        <f t="shared" si="86"/>
        <v xml:space="preserve">(2/1918) </v>
      </c>
      <c r="F1377" s="9" t="str">
        <f t="shared" si="87"/>
        <v>0.1%</v>
      </c>
    </row>
    <row r="1378" spans="1:6" x14ac:dyDescent="0.25">
      <c r="A1378" s="13">
        <f t="shared" si="84"/>
        <v>0.10095911155981829</v>
      </c>
      <c r="B1378" s="14">
        <v>1.0095911155981829E-3</v>
      </c>
      <c r="C1378" t="s">
        <v>3835</v>
      </c>
      <c r="D1378">
        <f t="shared" si="85"/>
        <v>2.0000000000000004</v>
      </c>
      <c r="E1378" t="str">
        <f t="shared" si="86"/>
        <v xml:space="preserve">(2/1918) </v>
      </c>
      <c r="F1378" s="9" t="str">
        <f t="shared" si="87"/>
        <v>0.1%</v>
      </c>
    </row>
    <row r="1379" spans="1:6" x14ac:dyDescent="0.25">
      <c r="A1379" s="13">
        <f t="shared" si="84"/>
        <v>0.10095911155981829</v>
      </c>
      <c r="B1379" s="14">
        <v>1.0095911155981829E-3</v>
      </c>
      <c r="C1379" t="s">
        <v>3836</v>
      </c>
      <c r="D1379">
        <f t="shared" si="85"/>
        <v>2.0000000000000004</v>
      </c>
      <c r="E1379" t="str">
        <f t="shared" si="86"/>
        <v xml:space="preserve">(2/1918) </v>
      </c>
      <c r="F1379" s="9" t="str">
        <f t="shared" si="87"/>
        <v>0.1%</v>
      </c>
    </row>
    <row r="1380" spans="1:6" x14ac:dyDescent="0.25">
      <c r="A1380" s="13">
        <f t="shared" si="84"/>
        <v>0.10095911155981829</v>
      </c>
      <c r="B1380" s="14">
        <v>1.0095911155981829E-3</v>
      </c>
      <c r="C1380" t="s">
        <v>3837</v>
      </c>
      <c r="D1380">
        <f t="shared" si="85"/>
        <v>2.0000000000000004</v>
      </c>
      <c r="E1380" t="str">
        <f t="shared" si="86"/>
        <v xml:space="preserve">(2/1918) </v>
      </c>
      <c r="F1380" s="9" t="str">
        <f t="shared" si="87"/>
        <v>0.1%</v>
      </c>
    </row>
    <row r="1381" spans="1:6" x14ac:dyDescent="0.25">
      <c r="A1381" s="13">
        <f t="shared" si="84"/>
        <v>0.10095911155981829</v>
      </c>
      <c r="B1381" s="14">
        <v>1.0095911155981829E-3</v>
      </c>
      <c r="C1381" t="s">
        <v>3838</v>
      </c>
      <c r="D1381">
        <f t="shared" si="85"/>
        <v>2.0000000000000004</v>
      </c>
      <c r="E1381" t="str">
        <f t="shared" si="86"/>
        <v xml:space="preserve">(2/1918) </v>
      </c>
      <c r="F1381" s="9" t="str">
        <f t="shared" si="87"/>
        <v>0.1%</v>
      </c>
    </row>
    <row r="1382" spans="1:6" x14ac:dyDescent="0.25">
      <c r="A1382" s="13">
        <f t="shared" si="84"/>
        <v>0.10095911155981829</v>
      </c>
      <c r="B1382" s="14">
        <v>1.0095911155981829E-3</v>
      </c>
      <c r="C1382" t="s">
        <v>3839</v>
      </c>
      <c r="D1382">
        <f t="shared" si="85"/>
        <v>2.0000000000000004</v>
      </c>
      <c r="E1382" t="str">
        <f t="shared" si="86"/>
        <v xml:space="preserve">(2/1918) </v>
      </c>
      <c r="F1382" s="9" t="str">
        <f t="shared" si="87"/>
        <v>0.1%</v>
      </c>
    </row>
    <row r="1383" spans="1:6" x14ac:dyDescent="0.25">
      <c r="A1383" s="13">
        <f t="shared" si="84"/>
        <v>0.10095911155981829</v>
      </c>
      <c r="B1383" s="14">
        <v>1.0095911155981829E-3</v>
      </c>
      <c r="C1383" t="s">
        <v>3840</v>
      </c>
      <c r="D1383">
        <f t="shared" si="85"/>
        <v>2.0000000000000004</v>
      </c>
      <c r="E1383" t="str">
        <f t="shared" si="86"/>
        <v xml:space="preserve">(2/1918) </v>
      </c>
      <c r="F1383" s="9" t="str">
        <f t="shared" si="87"/>
        <v>0.1%</v>
      </c>
    </row>
    <row r="1384" spans="1:6" x14ac:dyDescent="0.25">
      <c r="A1384" s="13">
        <f t="shared" si="84"/>
        <v>0.10095911155981829</v>
      </c>
      <c r="B1384" s="14">
        <v>1.0095911155981829E-3</v>
      </c>
      <c r="C1384" t="s">
        <v>3841</v>
      </c>
      <c r="D1384">
        <f t="shared" si="85"/>
        <v>2.0000000000000004</v>
      </c>
      <c r="E1384" t="str">
        <f t="shared" si="86"/>
        <v xml:space="preserve">(2/1918) </v>
      </c>
      <c r="F1384" s="9" t="str">
        <f t="shared" si="87"/>
        <v>0.1%</v>
      </c>
    </row>
    <row r="1385" spans="1:6" x14ac:dyDescent="0.25">
      <c r="A1385" s="13">
        <f t="shared" si="84"/>
        <v>0.10095911155981829</v>
      </c>
      <c r="B1385" s="14">
        <v>1.0095911155981829E-3</v>
      </c>
      <c r="C1385" t="s">
        <v>3842</v>
      </c>
      <c r="D1385">
        <f t="shared" si="85"/>
        <v>2.0000000000000004</v>
      </c>
      <c r="E1385" t="str">
        <f t="shared" si="86"/>
        <v xml:space="preserve">(2/1918) </v>
      </c>
      <c r="F1385" s="9" t="str">
        <f t="shared" si="87"/>
        <v>0.1%</v>
      </c>
    </row>
    <row r="1386" spans="1:6" x14ac:dyDescent="0.25">
      <c r="A1386" s="13">
        <f t="shared" si="84"/>
        <v>0.10095911155981829</v>
      </c>
      <c r="B1386" s="14">
        <v>1.0095911155981829E-3</v>
      </c>
      <c r="C1386" t="s">
        <v>3843</v>
      </c>
      <c r="D1386">
        <f t="shared" si="85"/>
        <v>2.0000000000000004</v>
      </c>
      <c r="E1386" t="str">
        <f t="shared" si="86"/>
        <v xml:space="preserve">(2/1918) </v>
      </c>
      <c r="F1386" s="9" t="str">
        <f t="shared" si="87"/>
        <v>0.1%</v>
      </c>
    </row>
    <row r="1387" spans="1:6" x14ac:dyDescent="0.25">
      <c r="A1387" s="13">
        <f t="shared" si="84"/>
        <v>0.10095911155981829</v>
      </c>
      <c r="B1387" s="14">
        <v>1.0095911155981829E-3</v>
      </c>
      <c r="C1387" t="s">
        <v>3844</v>
      </c>
      <c r="D1387">
        <f t="shared" si="85"/>
        <v>2.0000000000000004</v>
      </c>
      <c r="E1387" t="str">
        <f t="shared" si="86"/>
        <v xml:space="preserve">(2/1918) </v>
      </c>
      <c r="F1387" s="9" t="str">
        <f t="shared" si="87"/>
        <v>0.1%</v>
      </c>
    </row>
    <row r="1388" spans="1:6" x14ac:dyDescent="0.25">
      <c r="A1388" s="13">
        <f t="shared" si="84"/>
        <v>0.10095911155981829</v>
      </c>
      <c r="B1388" s="14">
        <v>1.0095911155981829E-3</v>
      </c>
      <c r="C1388" t="s">
        <v>3845</v>
      </c>
      <c r="D1388">
        <f t="shared" si="85"/>
        <v>2.0000000000000004</v>
      </c>
      <c r="E1388" t="str">
        <f t="shared" si="86"/>
        <v xml:space="preserve">(2/1918) </v>
      </c>
      <c r="F1388" s="9" t="str">
        <f t="shared" si="87"/>
        <v>0.1%</v>
      </c>
    </row>
    <row r="1389" spans="1:6" x14ac:dyDescent="0.25">
      <c r="A1389" s="13">
        <f t="shared" si="84"/>
        <v>0.10095911155981829</v>
      </c>
      <c r="B1389" s="14">
        <v>1.0095911155981829E-3</v>
      </c>
      <c r="C1389" t="s">
        <v>3846</v>
      </c>
      <c r="D1389">
        <f t="shared" si="85"/>
        <v>2.0000000000000004</v>
      </c>
      <c r="E1389" t="str">
        <f t="shared" si="86"/>
        <v xml:space="preserve">(2/1918) </v>
      </c>
      <c r="F1389" s="9" t="str">
        <f t="shared" si="87"/>
        <v>0.1%</v>
      </c>
    </row>
    <row r="1390" spans="1:6" x14ac:dyDescent="0.25">
      <c r="A1390" s="13">
        <f t="shared" si="84"/>
        <v>0.10095911155981829</v>
      </c>
      <c r="B1390" s="14">
        <v>1.0095911155981829E-3</v>
      </c>
      <c r="C1390" t="s">
        <v>3847</v>
      </c>
      <c r="D1390">
        <f t="shared" si="85"/>
        <v>2.0000000000000004</v>
      </c>
      <c r="E1390" t="str">
        <f t="shared" si="86"/>
        <v xml:space="preserve">(2/1918) </v>
      </c>
      <c r="F1390" s="9" t="str">
        <f t="shared" si="87"/>
        <v>0.1%</v>
      </c>
    </row>
    <row r="1391" spans="1:6" x14ac:dyDescent="0.25">
      <c r="A1391" s="13">
        <f t="shared" si="84"/>
        <v>0.10095911155981829</v>
      </c>
      <c r="B1391" s="14">
        <v>1.0095911155981829E-3</v>
      </c>
      <c r="C1391" t="s">
        <v>3848</v>
      </c>
      <c r="D1391">
        <f t="shared" si="85"/>
        <v>2.0000000000000004</v>
      </c>
      <c r="E1391" t="str">
        <f t="shared" si="86"/>
        <v xml:space="preserve">(2/1918) </v>
      </c>
      <c r="F1391" s="9" t="str">
        <f t="shared" si="87"/>
        <v>0.1%</v>
      </c>
    </row>
    <row r="1392" spans="1:6" x14ac:dyDescent="0.25">
      <c r="A1392" s="13">
        <f t="shared" si="84"/>
        <v>0.10095911155981829</v>
      </c>
      <c r="B1392" s="14">
        <v>1.0095911155981829E-3</v>
      </c>
      <c r="C1392" t="s">
        <v>3849</v>
      </c>
      <c r="D1392">
        <f t="shared" si="85"/>
        <v>2.0000000000000004</v>
      </c>
      <c r="E1392" t="str">
        <f t="shared" si="86"/>
        <v xml:space="preserve">(2/1918) </v>
      </c>
      <c r="F1392" s="9" t="str">
        <f t="shared" si="87"/>
        <v>0.1%</v>
      </c>
    </row>
    <row r="1393" spans="1:6" x14ac:dyDescent="0.25">
      <c r="A1393" s="13">
        <f t="shared" si="84"/>
        <v>0.10095911155981829</v>
      </c>
      <c r="B1393" s="14">
        <v>1.0095911155981829E-3</v>
      </c>
      <c r="C1393" t="s">
        <v>3850</v>
      </c>
      <c r="D1393">
        <f t="shared" si="85"/>
        <v>2.0000000000000004</v>
      </c>
      <c r="E1393" t="str">
        <f t="shared" si="86"/>
        <v xml:space="preserve">(2/1918) </v>
      </c>
      <c r="F1393" s="9" t="str">
        <f t="shared" si="87"/>
        <v>0.1%</v>
      </c>
    </row>
    <row r="1394" spans="1:6" x14ac:dyDescent="0.25">
      <c r="A1394" s="13">
        <f t="shared" si="84"/>
        <v>0.10095911155981829</v>
      </c>
      <c r="B1394" s="14">
        <v>1.0095911155981829E-3</v>
      </c>
      <c r="C1394" t="s">
        <v>3851</v>
      </c>
      <c r="D1394">
        <f t="shared" si="85"/>
        <v>2.0000000000000004</v>
      </c>
      <c r="E1394" t="str">
        <f t="shared" si="86"/>
        <v xml:space="preserve">(2/1918) </v>
      </c>
      <c r="F1394" s="9" t="str">
        <f t="shared" si="87"/>
        <v>0.1%</v>
      </c>
    </row>
    <row r="1395" spans="1:6" x14ac:dyDescent="0.25">
      <c r="A1395" s="13">
        <f t="shared" si="84"/>
        <v>0.10095911155981829</v>
      </c>
      <c r="B1395" s="14">
        <v>1.0095911155981829E-3</v>
      </c>
      <c r="C1395" t="s">
        <v>3852</v>
      </c>
      <c r="D1395">
        <f t="shared" si="85"/>
        <v>2.0000000000000004</v>
      </c>
      <c r="E1395" t="str">
        <f t="shared" si="86"/>
        <v xml:space="preserve">(2/1918) </v>
      </c>
      <c r="F1395" s="9" t="str">
        <f t="shared" si="87"/>
        <v>0.1%</v>
      </c>
    </row>
    <row r="1396" spans="1:6" x14ac:dyDescent="0.25">
      <c r="A1396" s="13">
        <f t="shared" si="84"/>
        <v>0.10095911155981829</v>
      </c>
      <c r="B1396" s="14">
        <v>1.0095911155981829E-3</v>
      </c>
      <c r="C1396" t="s">
        <v>3853</v>
      </c>
      <c r="D1396">
        <f t="shared" si="85"/>
        <v>2.0000000000000004</v>
      </c>
      <c r="E1396" t="str">
        <f t="shared" si="86"/>
        <v xml:space="preserve">(2/1918) </v>
      </c>
      <c r="F1396" s="9" t="str">
        <f t="shared" si="87"/>
        <v>0.1%</v>
      </c>
    </row>
    <row r="1397" spans="1:6" x14ac:dyDescent="0.25">
      <c r="A1397" s="13">
        <f t="shared" si="84"/>
        <v>0.10095911155981829</v>
      </c>
      <c r="B1397" s="14">
        <v>1.0095911155981829E-3</v>
      </c>
      <c r="C1397" t="s">
        <v>3854</v>
      </c>
      <c r="D1397">
        <f t="shared" si="85"/>
        <v>2.0000000000000004</v>
      </c>
      <c r="E1397" t="str">
        <f t="shared" si="86"/>
        <v xml:space="preserve">(2/1918) </v>
      </c>
      <c r="F1397" s="9" t="str">
        <f t="shared" si="87"/>
        <v>0.1%</v>
      </c>
    </row>
    <row r="1398" spans="1:6" x14ac:dyDescent="0.25">
      <c r="A1398" s="13">
        <f t="shared" si="84"/>
        <v>0.10095911155981829</v>
      </c>
      <c r="B1398" s="14">
        <v>1.0095911155981829E-3</v>
      </c>
      <c r="C1398" t="s">
        <v>3855</v>
      </c>
      <c r="D1398">
        <f t="shared" si="85"/>
        <v>2.0000000000000004</v>
      </c>
      <c r="E1398" t="str">
        <f t="shared" si="86"/>
        <v xml:space="preserve">(2/1918) </v>
      </c>
      <c r="F1398" s="9" t="str">
        <f t="shared" si="87"/>
        <v>0.1%</v>
      </c>
    </row>
    <row r="1399" spans="1:6" x14ac:dyDescent="0.25">
      <c r="A1399" s="13">
        <f t="shared" si="84"/>
        <v>0.10095911155981829</v>
      </c>
      <c r="B1399" s="14">
        <v>1.0095911155981829E-3</v>
      </c>
      <c r="C1399" t="s">
        <v>3856</v>
      </c>
      <c r="D1399">
        <f t="shared" si="85"/>
        <v>2.0000000000000004</v>
      </c>
      <c r="E1399" t="str">
        <f t="shared" si="86"/>
        <v xml:space="preserve">(2/1918) </v>
      </c>
      <c r="F1399" s="9" t="str">
        <f t="shared" si="87"/>
        <v>0.1%</v>
      </c>
    </row>
    <row r="1400" spans="1:6" x14ac:dyDescent="0.25">
      <c r="A1400" s="13">
        <f t="shared" si="84"/>
        <v>0.10095911155981829</v>
      </c>
      <c r="B1400" s="14">
        <v>1.0095911155981829E-3</v>
      </c>
      <c r="C1400" t="s">
        <v>3857</v>
      </c>
      <c r="D1400">
        <f t="shared" si="85"/>
        <v>2.0000000000000004</v>
      </c>
      <c r="E1400" t="str">
        <f t="shared" si="86"/>
        <v xml:space="preserve">(2/1918) </v>
      </c>
      <c r="F1400" s="9" t="str">
        <f t="shared" si="87"/>
        <v>0.1%</v>
      </c>
    </row>
    <row r="1401" spans="1:6" x14ac:dyDescent="0.25">
      <c r="A1401" s="13">
        <f t="shared" si="84"/>
        <v>0.10095911155981829</v>
      </c>
      <c r="B1401" s="14">
        <v>1.0095911155981829E-3</v>
      </c>
      <c r="C1401" t="s">
        <v>3858</v>
      </c>
      <c r="D1401">
        <f t="shared" si="85"/>
        <v>2.0000000000000004</v>
      </c>
      <c r="E1401" t="str">
        <f t="shared" si="86"/>
        <v xml:space="preserve">(2/1918) </v>
      </c>
      <c r="F1401" s="9" t="str">
        <f t="shared" si="87"/>
        <v>0.1%</v>
      </c>
    </row>
    <row r="1402" spans="1:6" x14ac:dyDescent="0.25">
      <c r="A1402" s="13">
        <f t="shared" si="84"/>
        <v>0.10095911155981829</v>
      </c>
      <c r="B1402" s="14">
        <v>1.0095911155981829E-3</v>
      </c>
      <c r="C1402" t="s">
        <v>3859</v>
      </c>
      <c r="D1402">
        <f t="shared" si="85"/>
        <v>2.0000000000000004</v>
      </c>
      <c r="E1402" t="str">
        <f t="shared" si="86"/>
        <v xml:space="preserve">(2/1918) </v>
      </c>
      <c r="F1402" s="9" t="str">
        <f t="shared" si="87"/>
        <v>0.1%</v>
      </c>
    </row>
    <row r="1403" spans="1:6" x14ac:dyDescent="0.25">
      <c r="A1403" s="13">
        <f t="shared" si="84"/>
        <v>0.10095911155981829</v>
      </c>
      <c r="B1403" s="14">
        <v>1.0095911155981829E-3</v>
      </c>
      <c r="C1403" t="s">
        <v>3860</v>
      </c>
      <c r="D1403">
        <f t="shared" si="85"/>
        <v>2.0000000000000004</v>
      </c>
      <c r="E1403" t="str">
        <f t="shared" si="86"/>
        <v xml:space="preserve">(2/1918) </v>
      </c>
      <c r="F1403" s="9" t="str">
        <f t="shared" si="87"/>
        <v>0.1%</v>
      </c>
    </row>
    <row r="1404" spans="1:6" x14ac:dyDescent="0.25">
      <c r="A1404" s="13">
        <f t="shared" si="84"/>
        <v>0.10095911155981829</v>
      </c>
      <c r="B1404" s="14">
        <v>1.0095911155981829E-3</v>
      </c>
      <c r="C1404" t="s">
        <v>3861</v>
      </c>
      <c r="D1404">
        <f t="shared" si="85"/>
        <v>2.0000000000000004</v>
      </c>
      <c r="E1404" t="str">
        <f t="shared" si="86"/>
        <v xml:space="preserve">(2/1918) </v>
      </c>
      <c r="F1404" s="9" t="str">
        <f t="shared" si="87"/>
        <v>0.1%</v>
      </c>
    </row>
    <row r="1405" spans="1:6" x14ac:dyDescent="0.25">
      <c r="A1405" s="13">
        <f t="shared" si="84"/>
        <v>0.10095911155981829</v>
      </c>
      <c r="B1405" s="14">
        <v>1.0095911155981829E-3</v>
      </c>
      <c r="C1405" t="s">
        <v>3862</v>
      </c>
      <c r="D1405">
        <f t="shared" si="85"/>
        <v>2.0000000000000004</v>
      </c>
      <c r="E1405" t="str">
        <f t="shared" si="86"/>
        <v xml:space="preserve">(2/1918) </v>
      </c>
      <c r="F1405" s="9" t="str">
        <f t="shared" si="87"/>
        <v>0.1%</v>
      </c>
    </row>
    <row r="1406" spans="1:6" x14ac:dyDescent="0.25">
      <c r="A1406" s="13">
        <f t="shared" si="84"/>
        <v>0.10095911155981829</v>
      </c>
      <c r="B1406" s="14">
        <v>1.0095911155981829E-3</v>
      </c>
      <c r="C1406" t="s">
        <v>3863</v>
      </c>
      <c r="D1406">
        <f t="shared" si="85"/>
        <v>2.0000000000000004</v>
      </c>
      <c r="E1406" t="str">
        <f t="shared" si="86"/>
        <v xml:space="preserve">(2/1918) </v>
      </c>
      <c r="F1406" s="9" t="str">
        <f t="shared" si="87"/>
        <v>0.1%</v>
      </c>
    </row>
    <row r="1407" spans="1:6" x14ac:dyDescent="0.25">
      <c r="A1407" s="13">
        <f t="shared" si="84"/>
        <v>0.10095911155981829</v>
      </c>
      <c r="B1407" s="14">
        <v>1.0095911155981829E-3</v>
      </c>
      <c r="C1407" t="s">
        <v>3864</v>
      </c>
      <c r="D1407">
        <f t="shared" si="85"/>
        <v>2.0000000000000004</v>
      </c>
      <c r="E1407" t="str">
        <f t="shared" si="86"/>
        <v xml:space="preserve">(2/1918) </v>
      </c>
      <c r="F1407" s="9" t="str">
        <f t="shared" si="87"/>
        <v>0.1%</v>
      </c>
    </row>
    <row r="1408" spans="1:6" x14ac:dyDescent="0.25">
      <c r="A1408" s="13">
        <f t="shared" si="84"/>
        <v>0.10095911155981829</v>
      </c>
      <c r="B1408" s="14">
        <v>1.0095911155981829E-3</v>
      </c>
      <c r="C1408" t="s">
        <v>3865</v>
      </c>
      <c r="D1408">
        <f t="shared" si="85"/>
        <v>2.0000000000000004</v>
      </c>
      <c r="E1408" t="str">
        <f t="shared" si="86"/>
        <v xml:space="preserve">(2/1918) </v>
      </c>
      <c r="F1408" s="9" t="str">
        <f t="shared" si="87"/>
        <v>0.1%</v>
      </c>
    </row>
    <row r="1409" spans="1:6" x14ac:dyDescent="0.25">
      <c r="A1409" s="13">
        <f t="shared" si="84"/>
        <v>0.10095911155981829</v>
      </c>
      <c r="B1409" s="14">
        <v>1.0095911155981829E-3</v>
      </c>
      <c r="C1409" t="s">
        <v>3866</v>
      </c>
      <c r="D1409">
        <f t="shared" si="85"/>
        <v>2.0000000000000004</v>
      </c>
      <c r="E1409" t="str">
        <f t="shared" si="86"/>
        <v xml:space="preserve">(2/1918) </v>
      </c>
      <c r="F1409" s="9" t="str">
        <f t="shared" si="87"/>
        <v>0.1%</v>
      </c>
    </row>
    <row r="1410" spans="1:6" x14ac:dyDescent="0.25">
      <c r="A1410" s="13">
        <f t="shared" si="84"/>
        <v>0.10095911155981829</v>
      </c>
      <c r="B1410" s="14">
        <v>1.0095911155981829E-3</v>
      </c>
      <c r="C1410" t="s">
        <v>3867</v>
      </c>
      <c r="D1410">
        <f t="shared" si="85"/>
        <v>2.0000000000000004</v>
      </c>
      <c r="E1410" t="str">
        <f t="shared" si="86"/>
        <v xml:space="preserve">(2/1918) </v>
      </c>
      <c r="F1410" s="9" t="str">
        <f t="shared" si="87"/>
        <v>0.1%</v>
      </c>
    </row>
    <row r="1411" spans="1:6" x14ac:dyDescent="0.25">
      <c r="A1411" s="13">
        <f t="shared" ref="A1411:A1474" si="88">B1411*100</f>
        <v>0.10095911155981829</v>
      </c>
      <c r="B1411" s="14">
        <v>1.0095911155981829E-3</v>
      </c>
      <c r="C1411" t="s">
        <v>3868</v>
      </c>
      <c r="D1411">
        <f t="shared" ref="D1411:D1474" si="89">B1411*1981</f>
        <v>2.0000000000000004</v>
      </c>
      <c r="E1411" t="str">
        <f t="shared" ref="E1411:E1474" si="90">"("&amp;D1411&amp;"/1918) "</f>
        <v xml:space="preserve">(2/1918) </v>
      </c>
      <c r="F1411" s="9" t="str">
        <f t="shared" ref="F1411:F1474" si="91">TEXT(D1411/1918, "0.0%")</f>
        <v>0.1%</v>
      </c>
    </row>
    <row r="1412" spans="1:6" x14ac:dyDescent="0.25">
      <c r="A1412" s="13">
        <f t="shared" si="88"/>
        <v>0.10095911155981829</v>
      </c>
      <c r="B1412" s="14">
        <v>1.0095911155981829E-3</v>
      </c>
      <c r="C1412" t="s">
        <v>3869</v>
      </c>
      <c r="D1412">
        <f t="shared" si="89"/>
        <v>2.0000000000000004</v>
      </c>
      <c r="E1412" t="str">
        <f t="shared" si="90"/>
        <v xml:space="preserve">(2/1918) </v>
      </c>
      <c r="F1412" s="9" t="str">
        <f t="shared" si="91"/>
        <v>0.1%</v>
      </c>
    </row>
    <row r="1413" spans="1:6" x14ac:dyDescent="0.25">
      <c r="A1413" s="13">
        <f t="shared" si="88"/>
        <v>0.10095911155981829</v>
      </c>
      <c r="B1413" s="14">
        <v>1.0095911155981829E-3</v>
      </c>
      <c r="C1413" t="s">
        <v>3870</v>
      </c>
      <c r="D1413">
        <f t="shared" si="89"/>
        <v>2.0000000000000004</v>
      </c>
      <c r="E1413" t="str">
        <f t="shared" si="90"/>
        <v xml:space="preserve">(2/1918) </v>
      </c>
      <c r="F1413" s="9" t="str">
        <f t="shared" si="91"/>
        <v>0.1%</v>
      </c>
    </row>
    <row r="1414" spans="1:6" x14ac:dyDescent="0.25">
      <c r="A1414" s="13">
        <f t="shared" si="88"/>
        <v>0.10095911155981829</v>
      </c>
      <c r="B1414" s="14">
        <v>1.0095911155981829E-3</v>
      </c>
      <c r="C1414" t="s">
        <v>3871</v>
      </c>
      <c r="D1414">
        <f t="shared" si="89"/>
        <v>2.0000000000000004</v>
      </c>
      <c r="E1414" t="str">
        <f t="shared" si="90"/>
        <v xml:space="preserve">(2/1918) </v>
      </c>
      <c r="F1414" s="9" t="str">
        <f t="shared" si="91"/>
        <v>0.1%</v>
      </c>
    </row>
    <row r="1415" spans="1:6" x14ac:dyDescent="0.25">
      <c r="A1415" s="13">
        <f t="shared" si="88"/>
        <v>0.10095911155981829</v>
      </c>
      <c r="B1415" s="14">
        <v>1.0095911155981829E-3</v>
      </c>
      <c r="C1415" t="s">
        <v>3872</v>
      </c>
      <c r="D1415">
        <f t="shared" si="89"/>
        <v>2.0000000000000004</v>
      </c>
      <c r="E1415" t="str">
        <f t="shared" si="90"/>
        <v xml:space="preserve">(2/1918) </v>
      </c>
      <c r="F1415" s="9" t="str">
        <f t="shared" si="91"/>
        <v>0.1%</v>
      </c>
    </row>
    <row r="1416" spans="1:6" x14ac:dyDescent="0.25">
      <c r="A1416" s="13">
        <f t="shared" si="88"/>
        <v>0.10095911155981829</v>
      </c>
      <c r="B1416" s="14">
        <v>1.0095911155981829E-3</v>
      </c>
      <c r="C1416" t="s">
        <v>3873</v>
      </c>
      <c r="D1416">
        <f t="shared" si="89"/>
        <v>2.0000000000000004</v>
      </c>
      <c r="E1416" t="str">
        <f t="shared" si="90"/>
        <v xml:space="preserve">(2/1918) </v>
      </c>
      <c r="F1416" s="9" t="str">
        <f t="shared" si="91"/>
        <v>0.1%</v>
      </c>
    </row>
    <row r="1417" spans="1:6" x14ac:dyDescent="0.25">
      <c r="A1417" s="13">
        <f t="shared" si="88"/>
        <v>0.10095911155981829</v>
      </c>
      <c r="B1417" s="14">
        <v>1.0095911155981829E-3</v>
      </c>
      <c r="C1417" t="s">
        <v>3874</v>
      </c>
      <c r="D1417">
        <f t="shared" si="89"/>
        <v>2.0000000000000004</v>
      </c>
      <c r="E1417" t="str">
        <f t="shared" si="90"/>
        <v xml:space="preserve">(2/1918) </v>
      </c>
      <c r="F1417" s="9" t="str">
        <f t="shared" si="91"/>
        <v>0.1%</v>
      </c>
    </row>
    <row r="1418" spans="1:6" x14ac:dyDescent="0.25">
      <c r="A1418" s="13">
        <f t="shared" si="88"/>
        <v>0.10095911155981829</v>
      </c>
      <c r="B1418" s="14">
        <v>1.0095911155981829E-3</v>
      </c>
      <c r="C1418" t="s">
        <v>3875</v>
      </c>
      <c r="D1418">
        <f t="shared" si="89"/>
        <v>2.0000000000000004</v>
      </c>
      <c r="E1418" t="str">
        <f t="shared" si="90"/>
        <v xml:space="preserve">(2/1918) </v>
      </c>
      <c r="F1418" s="9" t="str">
        <f t="shared" si="91"/>
        <v>0.1%</v>
      </c>
    </row>
    <row r="1419" spans="1:6" x14ac:dyDescent="0.25">
      <c r="A1419" s="13">
        <f t="shared" si="88"/>
        <v>0.10095911155981829</v>
      </c>
      <c r="B1419" s="14">
        <v>1.0095911155981829E-3</v>
      </c>
      <c r="C1419" t="s">
        <v>3876</v>
      </c>
      <c r="D1419">
        <f t="shared" si="89"/>
        <v>2.0000000000000004</v>
      </c>
      <c r="E1419" t="str">
        <f t="shared" si="90"/>
        <v xml:space="preserve">(2/1918) </v>
      </c>
      <c r="F1419" s="9" t="str">
        <f t="shared" si="91"/>
        <v>0.1%</v>
      </c>
    </row>
    <row r="1420" spans="1:6" x14ac:dyDescent="0.25">
      <c r="A1420" s="13">
        <f t="shared" si="88"/>
        <v>0.10095911155981829</v>
      </c>
      <c r="B1420" s="14">
        <v>1.0095911155981829E-3</v>
      </c>
      <c r="C1420" t="s">
        <v>3877</v>
      </c>
      <c r="D1420">
        <f t="shared" si="89"/>
        <v>2.0000000000000004</v>
      </c>
      <c r="E1420" t="str">
        <f t="shared" si="90"/>
        <v xml:space="preserve">(2/1918) </v>
      </c>
      <c r="F1420" s="9" t="str">
        <f t="shared" si="91"/>
        <v>0.1%</v>
      </c>
    </row>
    <row r="1421" spans="1:6" x14ac:dyDescent="0.25">
      <c r="A1421" s="13">
        <f t="shared" si="88"/>
        <v>0.10095911155981829</v>
      </c>
      <c r="B1421" s="14">
        <v>1.0095911155981829E-3</v>
      </c>
      <c r="C1421" t="s">
        <v>3878</v>
      </c>
      <c r="D1421">
        <f t="shared" si="89"/>
        <v>2.0000000000000004</v>
      </c>
      <c r="E1421" t="str">
        <f t="shared" si="90"/>
        <v xml:space="preserve">(2/1918) </v>
      </c>
      <c r="F1421" s="9" t="str">
        <f t="shared" si="91"/>
        <v>0.1%</v>
      </c>
    </row>
    <row r="1422" spans="1:6" x14ac:dyDescent="0.25">
      <c r="A1422" s="13">
        <f t="shared" si="88"/>
        <v>0.10095911155981829</v>
      </c>
      <c r="B1422" s="14">
        <v>1.0095911155981829E-3</v>
      </c>
      <c r="C1422" t="s">
        <v>3879</v>
      </c>
      <c r="D1422">
        <f t="shared" si="89"/>
        <v>2.0000000000000004</v>
      </c>
      <c r="E1422" t="str">
        <f t="shared" si="90"/>
        <v xml:space="preserve">(2/1918) </v>
      </c>
      <c r="F1422" s="9" t="str">
        <f t="shared" si="91"/>
        <v>0.1%</v>
      </c>
    </row>
    <row r="1423" spans="1:6" x14ac:dyDescent="0.25">
      <c r="A1423" s="13">
        <f t="shared" si="88"/>
        <v>0.10095911155981829</v>
      </c>
      <c r="B1423" s="14">
        <v>1.0095911155981829E-3</v>
      </c>
      <c r="C1423" t="s">
        <v>3880</v>
      </c>
      <c r="D1423">
        <f t="shared" si="89"/>
        <v>2.0000000000000004</v>
      </c>
      <c r="E1423" t="str">
        <f t="shared" si="90"/>
        <v xml:space="preserve">(2/1918) </v>
      </c>
      <c r="F1423" s="9" t="str">
        <f t="shared" si="91"/>
        <v>0.1%</v>
      </c>
    </row>
    <row r="1424" spans="1:6" x14ac:dyDescent="0.25">
      <c r="A1424" s="13">
        <f t="shared" si="88"/>
        <v>0.10095911155981829</v>
      </c>
      <c r="B1424" s="14">
        <v>1.0095911155981829E-3</v>
      </c>
      <c r="C1424" t="s">
        <v>3881</v>
      </c>
      <c r="D1424">
        <f t="shared" si="89"/>
        <v>2.0000000000000004</v>
      </c>
      <c r="E1424" t="str">
        <f t="shared" si="90"/>
        <v xml:space="preserve">(2/1918) </v>
      </c>
      <c r="F1424" s="9" t="str">
        <f t="shared" si="91"/>
        <v>0.1%</v>
      </c>
    </row>
    <row r="1425" spans="1:6" x14ac:dyDescent="0.25">
      <c r="A1425" s="13">
        <f t="shared" si="88"/>
        <v>0.10095911155981829</v>
      </c>
      <c r="B1425" s="14">
        <v>1.0095911155981829E-3</v>
      </c>
      <c r="C1425" t="s">
        <v>3882</v>
      </c>
      <c r="D1425">
        <f t="shared" si="89"/>
        <v>2.0000000000000004</v>
      </c>
      <c r="E1425" t="str">
        <f t="shared" si="90"/>
        <v xml:space="preserve">(2/1918) </v>
      </c>
      <c r="F1425" s="9" t="str">
        <f t="shared" si="91"/>
        <v>0.1%</v>
      </c>
    </row>
    <row r="1426" spans="1:6" x14ac:dyDescent="0.25">
      <c r="A1426" s="13">
        <f t="shared" si="88"/>
        <v>0.10095911155981829</v>
      </c>
      <c r="B1426" s="14">
        <v>1.0095911155981829E-3</v>
      </c>
      <c r="C1426" t="s">
        <v>3883</v>
      </c>
      <c r="D1426">
        <f t="shared" si="89"/>
        <v>2.0000000000000004</v>
      </c>
      <c r="E1426" t="str">
        <f t="shared" si="90"/>
        <v xml:space="preserve">(2/1918) </v>
      </c>
      <c r="F1426" s="9" t="str">
        <f t="shared" si="91"/>
        <v>0.1%</v>
      </c>
    </row>
    <row r="1427" spans="1:6" x14ac:dyDescent="0.25">
      <c r="A1427" s="13">
        <f t="shared" si="88"/>
        <v>0.10095911155981829</v>
      </c>
      <c r="B1427" s="14">
        <v>1.0095911155981829E-3</v>
      </c>
      <c r="C1427" t="s">
        <v>3884</v>
      </c>
      <c r="D1427">
        <f t="shared" si="89"/>
        <v>2.0000000000000004</v>
      </c>
      <c r="E1427" t="str">
        <f t="shared" si="90"/>
        <v xml:space="preserve">(2/1918) </v>
      </c>
      <c r="F1427" s="9" t="str">
        <f t="shared" si="91"/>
        <v>0.1%</v>
      </c>
    </row>
    <row r="1428" spans="1:6" x14ac:dyDescent="0.25">
      <c r="A1428" s="13">
        <f t="shared" si="88"/>
        <v>0.10095911155981829</v>
      </c>
      <c r="B1428" s="14">
        <v>1.0095911155981829E-3</v>
      </c>
      <c r="C1428" t="s">
        <v>3885</v>
      </c>
      <c r="D1428">
        <f t="shared" si="89"/>
        <v>2.0000000000000004</v>
      </c>
      <c r="E1428" t="str">
        <f t="shared" si="90"/>
        <v xml:space="preserve">(2/1918) </v>
      </c>
      <c r="F1428" s="9" t="str">
        <f t="shared" si="91"/>
        <v>0.1%</v>
      </c>
    </row>
    <row r="1429" spans="1:6" x14ac:dyDescent="0.25">
      <c r="A1429" s="13">
        <f t="shared" si="88"/>
        <v>0.10095911155981829</v>
      </c>
      <c r="B1429" s="14">
        <v>1.0095911155981829E-3</v>
      </c>
      <c r="C1429" t="s">
        <v>3886</v>
      </c>
      <c r="D1429">
        <f t="shared" si="89"/>
        <v>2.0000000000000004</v>
      </c>
      <c r="E1429" t="str">
        <f t="shared" si="90"/>
        <v xml:space="preserve">(2/1918) </v>
      </c>
      <c r="F1429" s="9" t="str">
        <f t="shared" si="91"/>
        <v>0.1%</v>
      </c>
    </row>
    <row r="1430" spans="1:6" x14ac:dyDescent="0.25">
      <c r="A1430" s="13">
        <f t="shared" si="88"/>
        <v>0.10095911155981829</v>
      </c>
      <c r="B1430" s="14">
        <v>1.0095911155981829E-3</v>
      </c>
      <c r="C1430" t="s">
        <v>3887</v>
      </c>
      <c r="D1430">
        <f t="shared" si="89"/>
        <v>2.0000000000000004</v>
      </c>
      <c r="E1430" t="str">
        <f t="shared" si="90"/>
        <v xml:space="preserve">(2/1918) </v>
      </c>
      <c r="F1430" s="9" t="str">
        <f t="shared" si="91"/>
        <v>0.1%</v>
      </c>
    </row>
    <row r="1431" spans="1:6" x14ac:dyDescent="0.25">
      <c r="A1431" s="13">
        <f t="shared" si="88"/>
        <v>0.10095911155981829</v>
      </c>
      <c r="B1431" s="14">
        <v>1.0095911155981829E-3</v>
      </c>
      <c r="C1431" t="s">
        <v>3888</v>
      </c>
      <c r="D1431">
        <f t="shared" si="89"/>
        <v>2.0000000000000004</v>
      </c>
      <c r="E1431" t="str">
        <f t="shared" si="90"/>
        <v xml:space="preserve">(2/1918) </v>
      </c>
      <c r="F1431" s="9" t="str">
        <f t="shared" si="91"/>
        <v>0.1%</v>
      </c>
    </row>
    <row r="1432" spans="1:6" x14ac:dyDescent="0.25">
      <c r="A1432" s="13">
        <f t="shared" si="88"/>
        <v>0.10095911155981829</v>
      </c>
      <c r="B1432" s="14">
        <v>1.0095911155981829E-3</v>
      </c>
      <c r="C1432" t="s">
        <v>3889</v>
      </c>
      <c r="D1432">
        <f t="shared" si="89"/>
        <v>2.0000000000000004</v>
      </c>
      <c r="E1432" t="str">
        <f t="shared" si="90"/>
        <v xml:space="preserve">(2/1918) </v>
      </c>
      <c r="F1432" s="9" t="str">
        <f t="shared" si="91"/>
        <v>0.1%</v>
      </c>
    </row>
    <row r="1433" spans="1:6" x14ac:dyDescent="0.25">
      <c r="A1433" s="13">
        <f t="shared" si="88"/>
        <v>0.10095911155981829</v>
      </c>
      <c r="B1433" s="14">
        <v>1.0095911155981829E-3</v>
      </c>
      <c r="C1433" t="s">
        <v>3890</v>
      </c>
      <c r="D1433">
        <f t="shared" si="89"/>
        <v>2.0000000000000004</v>
      </c>
      <c r="E1433" t="str">
        <f t="shared" si="90"/>
        <v xml:space="preserve">(2/1918) </v>
      </c>
      <c r="F1433" s="9" t="str">
        <f t="shared" si="91"/>
        <v>0.1%</v>
      </c>
    </row>
    <row r="1434" spans="1:6" x14ac:dyDescent="0.25">
      <c r="A1434" s="13">
        <f t="shared" si="88"/>
        <v>0.10095911155981829</v>
      </c>
      <c r="B1434" s="14">
        <v>1.0095911155981829E-3</v>
      </c>
      <c r="C1434" t="s">
        <v>3891</v>
      </c>
      <c r="D1434">
        <f t="shared" si="89"/>
        <v>2.0000000000000004</v>
      </c>
      <c r="E1434" t="str">
        <f t="shared" si="90"/>
        <v xml:space="preserve">(2/1918) </v>
      </c>
      <c r="F1434" s="9" t="str">
        <f t="shared" si="91"/>
        <v>0.1%</v>
      </c>
    </row>
    <row r="1435" spans="1:6" x14ac:dyDescent="0.25">
      <c r="A1435" s="13">
        <f t="shared" si="88"/>
        <v>0.10095911155981829</v>
      </c>
      <c r="B1435" s="14">
        <v>1.0095911155981829E-3</v>
      </c>
      <c r="C1435" t="s">
        <v>3892</v>
      </c>
      <c r="D1435">
        <f t="shared" si="89"/>
        <v>2.0000000000000004</v>
      </c>
      <c r="E1435" t="str">
        <f t="shared" si="90"/>
        <v xml:space="preserve">(2/1918) </v>
      </c>
      <c r="F1435" s="9" t="str">
        <f t="shared" si="91"/>
        <v>0.1%</v>
      </c>
    </row>
    <row r="1436" spans="1:6" x14ac:dyDescent="0.25">
      <c r="A1436" s="13">
        <f t="shared" si="88"/>
        <v>0.10095911155981829</v>
      </c>
      <c r="B1436" s="14">
        <v>1.0095911155981829E-3</v>
      </c>
      <c r="C1436" t="s">
        <v>3893</v>
      </c>
      <c r="D1436">
        <f t="shared" si="89"/>
        <v>2.0000000000000004</v>
      </c>
      <c r="E1436" t="str">
        <f t="shared" si="90"/>
        <v xml:space="preserve">(2/1918) </v>
      </c>
      <c r="F1436" s="9" t="str">
        <f t="shared" si="91"/>
        <v>0.1%</v>
      </c>
    </row>
    <row r="1437" spans="1:6" x14ac:dyDescent="0.25">
      <c r="A1437" s="13">
        <f t="shared" si="88"/>
        <v>0.10095911155981829</v>
      </c>
      <c r="B1437" s="14">
        <v>1.0095911155981829E-3</v>
      </c>
      <c r="C1437" t="s">
        <v>3894</v>
      </c>
      <c r="D1437">
        <f t="shared" si="89"/>
        <v>2.0000000000000004</v>
      </c>
      <c r="E1437" t="str">
        <f t="shared" si="90"/>
        <v xml:space="preserve">(2/1918) </v>
      </c>
      <c r="F1437" s="9" t="str">
        <f t="shared" si="91"/>
        <v>0.1%</v>
      </c>
    </row>
    <row r="1438" spans="1:6" x14ac:dyDescent="0.25">
      <c r="A1438" s="13">
        <f t="shared" si="88"/>
        <v>0.10095911155981829</v>
      </c>
      <c r="B1438" s="14">
        <v>1.0095911155981829E-3</v>
      </c>
      <c r="C1438" t="s">
        <v>3895</v>
      </c>
      <c r="D1438">
        <f t="shared" si="89"/>
        <v>2.0000000000000004</v>
      </c>
      <c r="E1438" t="str">
        <f t="shared" si="90"/>
        <v xml:space="preserve">(2/1918) </v>
      </c>
      <c r="F1438" s="9" t="str">
        <f t="shared" si="91"/>
        <v>0.1%</v>
      </c>
    </row>
    <row r="1439" spans="1:6" x14ac:dyDescent="0.25">
      <c r="A1439" s="13">
        <f t="shared" si="88"/>
        <v>0.10095911155981829</v>
      </c>
      <c r="B1439" s="14">
        <v>1.0095911155981829E-3</v>
      </c>
      <c r="C1439" t="s">
        <v>3896</v>
      </c>
      <c r="D1439">
        <f t="shared" si="89"/>
        <v>2.0000000000000004</v>
      </c>
      <c r="E1439" t="str">
        <f t="shared" si="90"/>
        <v xml:space="preserve">(2/1918) </v>
      </c>
      <c r="F1439" s="9" t="str">
        <f t="shared" si="91"/>
        <v>0.1%</v>
      </c>
    </row>
    <row r="1440" spans="1:6" x14ac:dyDescent="0.25">
      <c r="A1440" s="13">
        <f t="shared" si="88"/>
        <v>0.10095911155981829</v>
      </c>
      <c r="B1440" s="14">
        <v>1.0095911155981829E-3</v>
      </c>
      <c r="C1440" t="s">
        <v>3897</v>
      </c>
      <c r="D1440">
        <f t="shared" si="89"/>
        <v>2.0000000000000004</v>
      </c>
      <c r="E1440" t="str">
        <f t="shared" si="90"/>
        <v xml:space="preserve">(2/1918) </v>
      </c>
      <c r="F1440" s="9" t="str">
        <f t="shared" si="91"/>
        <v>0.1%</v>
      </c>
    </row>
    <row r="1441" spans="1:6" x14ac:dyDescent="0.25">
      <c r="A1441" s="13">
        <f t="shared" si="88"/>
        <v>0.10095911155981829</v>
      </c>
      <c r="B1441" s="14">
        <v>1.0095911155981829E-3</v>
      </c>
      <c r="C1441" t="s">
        <v>3898</v>
      </c>
      <c r="D1441">
        <f t="shared" si="89"/>
        <v>2.0000000000000004</v>
      </c>
      <c r="E1441" t="str">
        <f t="shared" si="90"/>
        <v xml:space="preserve">(2/1918) </v>
      </c>
      <c r="F1441" s="9" t="str">
        <f t="shared" si="91"/>
        <v>0.1%</v>
      </c>
    </row>
    <row r="1442" spans="1:6" x14ac:dyDescent="0.25">
      <c r="A1442" s="13">
        <f t="shared" si="88"/>
        <v>0.10095911155981829</v>
      </c>
      <c r="B1442" s="14">
        <v>1.0095911155981829E-3</v>
      </c>
      <c r="C1442" t="s">
        <v>3899</v>
      </c>
      <c r="D1442">
        <f t="shared" si="89"/>
        <v>2.0000000000000004</v>
      </c>
      <c r="E1442" t="str">
        <f t="shared" si="90"/>
        <v xml:space="preserve">(2/1918) </v>
      </c>
      <c r="F1442" s="9" t="str">
        <f t="shared" si="91"/>
        <v>0.1%</v>
      </c>
    </row>
    <row r="1443" spans="1:6" x14ac:dyDescent="0.25">
      <c r="A1443" s="13">
        <f t="shared" si="88"/>
        <v>0.10095911155981829</v>
      </c>
      <c r="B1443" s="14">
        <v>1.0095911155981829E-3</v>
      </c>
      <c r="C1443" t="s">
        <v>3900</v>
      </c>
      <c r="D1443">
        <f t="shared" si="89"/>
        <v>2.0000000000000004</v>
      </c>
      <c r="E1443" t="str">
        <f t="shared" si="90"/>
        <v xml:space="preserve">(2/1918) </v>
      </c>
      <c r="F1443" s="9" t="str">
        <f t="shared" si="91"/>
        <v>0.1%</v>
      </c>
    </row>
    <row r="1444" spans="1:6" x14ac:dyDescent="0.25">
      <c r="A1444" s="13">
        <f t="shared" si="88"/>
        <v>0.10095911155981829</v>
      </c>
      <c r="B1444" s="14">
        <v>1.0095911155981829E-3</v>
      </c>
      <c r="C1444" t="s">
        <v>3901</v>
      </c>
      <c r="D1444">
        <f t="shared" si="89"/>
        <v>2.0000000000000004</v>
      </c>
      <c r="E1444" t="str">
        <f t="shared" si="90"/>
        <v xml:space="preserve">(2/1918) </v>
      </c>
      <c r="F1444" s="9" t="str">
        <f t="shared" si="91"/>
        <v>0.1%</v>
      </c>
    </row>
    <row r="1445" spans="1:6" x14ac:dyDescent="0.25">
      <c r="A1445" s="13">
        <f t="shared" si="88"/>
        <v>0.10095911155981829</v>
      </c>
      <c r="B1445" s="14">
        <v>1.0095911155981829E-3</v>
      </c>
      <c r="C1445" t="s">
        <v>3902</v>
      </c>
      <c r="D1445">
        <f t="shared" si="89"/>
        <v>2.0000000000000004</v>
      </c>
      <c r="E1445" t="str">
        <f t="shared" si="90"/>
        <v xml:space="preserve">(2/1918) </v>
      </c>
      <c r="F1445" s="9" t="str">
        <f t="shared" si="91"/>
        <v>0.1%</v>
      </c>
    </row>
    <row r="1446" spans="1:6" x14ac:dyDescent="0.25">
      <c r="A1446" s="13">
        <f t="shared" si="88"/>
        <v>0.10095911155981829</v>
      </c>
      <c r="B1446" s="14">
        <v>1.0095911155981829E-3</v>
      </c>
      <c r="C1446" t="s">
        <v>3903</v>
      </c>
      <c r="D1446">
        <f t="shared" si="89"/>
        <v>2.0000000000000004</v>
      </c>
      <c r="E1446" t="str">
        <f t="shared" si="90"/>
        <v xml:space="preserve">(2/1918) </v>
      </c>
      <c r="F1446" s="9" t="str">
        <f t="shared" si="91"/>
        <v>0.1%</v>
      </c>
    </row>
    <row r="1447" spans="1:6" x14ac:dyDescent="0.25">
      <c r="A1447" s="13">
        <f t="shared" si="88"/>
        <v>0.10095911155981829</v>
      </c>
      <c r="B1447" s="14">
        <v>1.0095911155981829E-3</v>
      </c>
      <c r="C1447" t="s">
        <v>3904</v>
      </c>
      <c r="D1447">
        <f t="shared" si="89"/>
        <v>2.0000000000000004</v>
      </c>
      <c r="E1447" t="str">
        <f t="shared" si="90"/>
        <v xml:space="preserve">(2/1918) </v>
      </c>
      <c r="F1447" s="9" t="str">
        <f t="shared" si="91"/>
        <v>0.1%</v>
      </c>
    </row>
    <row r="1448" spans="1:6" x14ac:dyDescent="0.25">
      <c r="A1448" s="13">
        <f t="shared" si="88"/>
        <v>0.10095911155981829</v>
      </c>
      <c r="B1448" s="14">
        <v>1.0095911155981829E-3</v>
      </c>
      <c r="C1448" t="s">
        <v>3905</v>
      </c>
      <c r="D1448">
        <f t="shared" si="89"/>
        <v>2.0000000000000004</v>
      </c>
      <c r="E1448" t="str">
        <f t="shared" si="90"/>
        <v xml:space="preserve">(2/1918) </v>
      </c>
      <c r="F1448" s="9" t="str">
        <f t="shared" si="91"/>
        <v>0.1%</v>
      </c>
    </row>
    <row r="1449" spans="1:6" x14ac:dyDescent="0.25">
      <c r="A1449" s="13">
        <f t="shared" si="88"/>
        <v>0.10095911155981829</v>
      </c>
      <c r="B1449" s="14">
        <v>1.0095911155981829E-3</v>
      </c>
      <c r="C1449" t="s">
        <v>3906</v>
      </c>
      <c r="D1449">
        <f t="shared" si="89"/>
        <v>2.0000000000000004</v>
      </c>
      <c r="E1449" t="str">
        <f t="shared" si="90"/>
        <v xml:space="preserve">(2/1918) </v>
      </c>
      <c r="F1449" s="9" t="str">
        <f t="shared" si="91"/>
        <v>0.1%</v>
      </c>
    </row>
    <row r="1450" spans="1:6" x14ac:dyDescent="0.25">
      <c r="A1450" s="13">
        <f t="shared" si="88"/>
        <v>0.10095911155981829</v>
      </c>
      <c r="B1450" s="14">
        <v>1.0095911155981829E-3</v>
      </c>
      <c r="C1450" t="s">
        <v>3907</v>
      </c>
      <c r="D1450">
        <f t="shared" si="89"/>
        <v>2.0000000000000004</v>
      </c>
      <c r="E1450" t="str">
        <f t="shared" si="90"/>
        <v xml:space="preserve">(2/1918) </v>
      </c>
      <c r="F1450" s="9" t="str">
        <f t="shared" si="91"/>
        <v>0.1%</v>
      </c>
    </row>
    <row r="1451" spans="1:6" x14ac:dyDescent="0.25">
      <c r="A1451" s="13">
        <f t="shared" si="88"/>
        <v>0.10095911155981829</v>
      </c>
      <c r="B1451" s="14">
        <v>1.0095911155981829E-3</v>
      </c>
      <c r="C1451" t="s">
        <v>3908</v>
      </c>
      <c r="D1451">
        <f t="shared" si="89"/>
        <v>2.0000000000000004</v>
      </c>
      <c r="E1451" t="str">
        <f t="shared" si="90"/>
        <v xml:space="preserve">(2/1918) </v>
      </c>
      <c r="F1451" s="9" t="str">
        <f t="shared" si="91"/>
        <v>0.1%</v>
      </c>
    </row>
    <row r="1452" spans="1:6" x14ac:dyDescent="0.25">
      <c r="A1452" s="13">
        <f t="shared" si="88"/>
        <v>0.10095911155981829</v>
      </c>
      <c r="B1452" s="14">
        <v>1.0095911155981829E-3</v>
      </c>
      <c r="C1452" t="s">
        <v>3909</v>
      </c>
      <c r="D1452">
        <f t="shared" si="89"/>
        <v>2.0000000000000004</v>
      </c>
      <c r="E1452" t="str">
        <f t="shared" si="90"/>
        <v xml:space="preserve">(2/1918) </v>
      </c>
      <c r="F1452" s="9" t="str">
        <f t="shared" si="91"/>
        <v>0.1%</v>
      </c>
    </row>
    <row r="1453" spans="1:6" x14ac:dyDescent="0.25">
      <c r="A1453" s="13">
        <f t="shared" si="88"/>
        <v>0.10095911155981829</v>
      </c>
      <c r="B1453" s="14">
        <v>1.0095911155981829E-3</v>
      </c>
      <c r="C1453" t="s">
        <v>3910</v>
      </c>
      <c r="D1453">
        <f t="shared" si="89"/>
        <v>2.0000000000000004</v>
      </c>
      <c r="E1453" t="str">
        <f t="shared" si="90"/>
        <v xml:space="preserve">(2/1918) </v>
      </c>
      <c r="F1453" s="9" t="str">
        <f t="shared" si="91"/>
        <v>0.1%</v>
      </c>
    </row>
    <row r="1454" spans="1:6" x14ac:dyDescent="0.25">
      <c r="A1454" s="13">
        <f t="shared" si="88"/>
        <v>0.10095911155981829</v>
      </c>
      <c r="B1454" s="14">
        <v>1.0095911155981829E-3</v>
      </c>
      <c r="C1454" t="s">
        <v>3911</v>
      </c>
      <c r="D1454">
        <f t="shared" si="89"/>
        <v>2.0000000000000004</v>
      </c>
      <c r="E1454" t="str">
        <f t="shared" si="90"/>
        <v xml:space="preserve">(2/1918) </v>
      </c>
      <c r="F1454" s="9" t="str">
        <f t="shared" si="91"/>
        <v>0.1%</v>
      </c>
    </row>
    <row r="1455" spans="1:6" x14ac:dyDescent="0.25">
      <c r="A1455" s="13">
        <f t="shared" si="88"/>
        <v>0.10095911155981829</v>
      </c>
      <c r="B1455" s="14">
        <v>1.0095911155981829E-3</v>
      </c>
      <c r="C1455" t="s">
        <v>3912</v>
      </c>
      <c r="D1455">
        <f t="shared" si="89"/>
        <v>2.0000000000000004</v>
      </c>
      <c r="E1455" t="str">
        <f t="shared" si="90"/>
        <v xml:space="preserve">(2/1918) </v>
      </c>
      <c r="F1455" s="9" t="str">
        <f t="shared" si="91"/>
        <v>0.1%</v>
      </c>
    </row>
    <row r="1456" spans="1:6" x14ac:dyDescent="0.25">
      <c r="A1456" s="13">
        <f t="shared" si="88"/>
        <v>0.10095911155981829</v>
      </c>
      <c r="B1456" s="14">
        <v>1.0095911155981829E-3</v>
      </c>
      <c r="C1456" t="s">
        <v>3913</v>
      </c>
      <c r="D1456">
        <f t="shared" si="89"/>
        <v>2.0000000000000004</v>
      </c>
      <c r="E1456" t="str">
        <f t="shared" si="90"/>
        <v xml:space="preserve">(2/1918) </v>
      </c>
      <c r="F1456" s="9" t="str">
        <f t="shared" si="91"/>
        <v>0.1%</v>
      </c>
    </row>
    <row r="1457" spans="1:6" x14ac:dyDescent="0.25">
      <c r="A1457" s="13">
        <f t="shared" si="88"/>
        <v>0.10095911155981829</v>
      </c>
      <c r="B1457" s="14">
        <v>1.0095911155981829E-3</v>
      </c>
      <c r="C1457" t="s">
        <v>3914</v>
      </c>
      <c r="D1457">
        <f t="shared" si="89"/>
        <v>2.0000000000000004</v>
      </c>
      <c r="E1457" t="str">
        <f t="shared" si="90"/>
        <v xml:space="preserve">(2/1918) </v>
      </c>
      <c r="F1457" s="9" t="str">
        <f t="shared" si="91"/>
        <v>0.1%</v>
      </c>
    </row>
    <row r="1458" spans="1:6" x14ac:dyDescent="0.25">
      <c r="A1458" s="13">
        <f t="shared" si="88"/>
        <v>0.10095911155981829</v>
      </c>
      <c r="B1458" s="14">
        <v>1.0095911155981829E-3</v>
      </c>
      <c r="C1458" t="s">
        <v>3915</v>
      </c>
      <c r="D1458">
        <f t="shared" si="89"/>
        <v>2.0000000000000004</v>
      </c>
      <c r="E1458" t="str">
        <f t="shared" si="90"/>
        <v xml:space="preserve">(2/1918) </v>
      </c>
      <c r="F1458" s="9" t="str">
        <f t="shared" si="91"/>
        <v>0.1%</v>
      </c>
    </row>
    <row r="1459" spans="1:6" x14ac:dyDescent="0.25">
      <c r="A1459" s="13">
        <f t="shared" si="88"/>
        <v>0.10095911155981829</v>
      </c>
      <c r="B1459" s="14">
        <v>1.0095911155981829E-3</v>
      </c>
      <c r="C1459" t="s">
        <v>3916</v>
      </c>
      <c r="D1459">
        <f t="shared" si="89"/>
        <v>2.0000000000000004</v>
      </c>
      <c r="E1459" t="str">
        <f t="shared" si="90"/>
        <v xml:space="preserve">(2/1918) </v>
      </c>
      <c r="F1459" s="9" t="str">
        <f t="shared" si="91"/>
        <v>0.1%</v>
      </c>
    </row>
    <row r="1460" spans="1:6" x14ac:dyDescent="0.25">
      <c r="A1460" s="13">
        <f t="shared" si="88"/>
        <v>0.10095911155981829</v>
      </c>
      <c r="B1460" s="14">
        <v>1.0095911155981829E-3</v>
      </c>
      <c r="C1460" t="s">
        <v>3917</v>
      </c>
      <c r="D1460">
        <f t="shared" si="89"/>
        <v>2.0000000000000004</v>
      </c>
      <c r="E1460" t="str">
        <f t="shared" si="90"/>
        <v xml:space="preserve">(2/1918) </v>
      </c>
      <c r="F1460" s="9" t="str">
        <f t="shared" si="91"/>
        <v>0.1%</v>
      </c>
    </row>
    <row r="1461" spans="1:6" x14ac:dyDescent="0.25">
      <c r="A1461" s="13">
        <f t="shared" si="88"/>
        <v>0.10095911155981829</v>
      </c>
      <c r="B1461" s="14">
        <v>1.0095911155981829E-3</v>
      </c>
      <c r="C1461" t="s">
        <v>3918</v>
      </c>
      <c r="D1461">
        <f t="shared" si="89"/>
        <v>2.0000000000000004</v>
      </c>
      <c r="E1461" t="str">
        <f t="shared" si="90"/>
        <v xml:space="preserve">(2/1918) </v>
      </c>
      <c r="F1461" s="9" t="str">
        <f t="shared" si="91"/>
        <v>0.1%</v>
      </c>
    </row>
    <row r="1462" spans="1:6" x14ac:dyDescent="0.25">
      <c r="A1462" s="13">
        <f t="shared" si="88"/>
        <v>0.10095911155981829</v>
      </c>
      <c r="B1462" s="14">
        <v>1.0095911155981829E-3</v>
      </c>
      <c r="C1462" t="s">
        <v>3919</v>
      </c>
      <c r="D1462">
        <f t="shared" si="89"/>
        <v>2.0000000000000004</v>
      </c>
      <c r="E1462" t="str">
        <f t="shared" si="90"/>
        <v xml:space="preserve">(2/1918) </v>
      </c>
      <c r="F1462" s="9" t="str">
        <f t="shared" si="91"/>
        <v>0.1%</v>
      </c>
    </row>
    <row r="1463" spans="1:6" x14ac:dyDescent="0.25">
      <c r="A1463" s="13">
        <f t="shared" si="88"/>
        <v>0.10095911155981829</v>
      </c>
      <c r="B1463" s="14">
        <v>1.0095911155981829E-3</v>
      </c>
      <c r="C1463" t="s">
        <v>3920</v>
      </c>
      <c r="D1463">
        <f t="shared" si="89"/>
        <v>2.0000000000000004</v>
      </c>
      <c r="E1463" t="str">
        <f t="shared" si="90"/>
        <v xml:space="preserve">(2/1918) </v>
      </c>
      <c r="F1463" s="9" t="str">
        <f t="shared" si="91"/>
        <v>0.1%</v>
      </c>
    </row>
    <row r="1464" spans="1:6" x14ac:dyDescent="0.25">
      <c r="A1464" s="13">
        <f t="shared" si="88"/>
        <v>0.10095911155981829</v>
      </c>
      <c r="B1464" s="14">
        <v>1.0095911155981829E-3</v>
      </c>
      <c r="C1464" t="s">
        <v>3921</v>
      </c>
      <c r="D1464">
        <f t="shared" si="89"/>
        <v>2.0000000000000004</v>
      </c>
      <c r="E1464" t="str">
        <f t="shared" si="90"/>
        <v xml:space="preserve">(2/1918) </v>
      </c>
      <c r="F1464" s="9" t="str">
        <f t="shared" si="91"/>
        <v>0.1%</v>
      </c>
    </row>
    <row r="1465" spans="1:6" x14ac:dyDescent="0.25">
      <c r="A1465" s="13">
        <f t="shared" si="88"/>
        <v>0.10095911155981829</v>
      </c>
      <c r="B1465" s="14">
        <v>1.0095911155981829E-3</v>
      </c>
      <c r="C1465" t="s">
        <v>3922</v>
      </c>
      <c r="D1465">
        <f t="shared" si="89"/>
        <v>2.0000000000000004</v>
      </c>
      <c r="E1465" t="str">
        <f t="shared" si="90"/>
        <v xml:space="preserve">(2/1918) </v>
      </c>
      <c r="F1465" s="9" t="str">
        <f t="shared" si="91"/>
        <v>0.1%</v>
      </c>
    </row>
    <row r="1466" spans="1:6" x14ac:dyDescent="0.25">
      <c r="A1466" s="13">
        <f t="shared" si="88"/>
        <v>0.10095911155981829</v>
      </c>
      <c r="B1466" s="14">
        <v>1.0095911155981829E-3</v>
      </c>
      <c r="C1466" t="s">
        <v>3923</v>
      </c>
      <c r="D1466">
        <f t="shared" si="89"/>
        <v>2.0000000000000004</v>
      </c>
      <c r="E1466" t="str">
        <f t="shared" si="90"/>
        <v xml:space="preserve">(2/1918) </v>
      </c>
      <c r="F1466" s="9" t="str">
        <f t="shared" si="91"/>
        <v>0.1%</v>
      </c>
    </row>
    <row r="1467" spans="1:6" x14ac:dyDescent="0.25">
      <c r="A1467" s="13">
        <f t="shared" si="88"/>
        <v>0.10095911155981829</v>
      </c>
      <c r="B1467" s="14">
        <v>1.0095911155981829E-3</v>
      </c>
      <c r="C1467" t="s">
        <v>3924</v>
      </c>
      <c r="D1467">
        <f t="shared" si="89"/>
        <v>2.0000000000000004</v>
      </c>
      <c r="E1467" t="str">
        <f t="shared" si="90"/>
        <v xml:space="preserve">(2/1918) </v>
      </c>
      <c r="F1467" s="9" t="str">
        <f t="shared" si="91"/>
        <v>0.1%</v>
      </c>
    </row>
    <row r="1468" spans="1:6" x14ac:dyDescent="0.25">
      <c r="A1468" s="13">
        <f t="shared" si="88"/>
        <v>0.10095911155981829</v>
      </c>
      <c r="B1468" s="14">
        <v>1.0095911155981829E-3</v>
      </c>
      <c r="C1468" t="s">
        <v>3925</v>
      </c>
      <c r="D1468">
        <f t="shared" si="89"/>
        <v>2.0000000000000004</v>
      </c>
      <c r="E1468" t="str">
        <f t="shared" si="90"/>
        <v xml:space="preserve">(2/1918) </v>
      </c>
      <c r="F1468" s="9" t="str">
        <f t="shared" si="91"/>
        <v>0.1%</v>
      </c>
    </row>
    <row r="1469" spans="1:6" x14ac:dyDescent="0.25">
      <c r="A1469" s="13">
        <f t="shared" si="88"/>
        <v>0.10095911155981829</v>
      </c>
      <c r="B1469" s="14">
        <v>1.0095911155981829E-3</v>
      </c>
      <c r="C1469" t="s">
        <v>3926</v>
      </c>
      <c r="D1469">
        <f t="shared" si="89"/>
        <v>2.0000000000000004</v>
      </c>
      <c r="E1469" t="str">
        <f t="shared" si="90"/>
        <v xml:space="preserve">(2/1918) </v>
      </c>
      <c r="F1469" s="9" t="str">
        <f t="shared" si="91"/>
        <v>0.1%</v>
      </c>
    </row>
    <row r="1470" spans="1:6" x14ac:dyDescent="0.25">
      <c r="A1470" s="13">
        <f t="shared" si="88"/>
        <v>0.10095911155981829</v>
      </c>
      <c r="B1470" s="14">
        <v>1.0095911155981829E-3</v>
      </c>
      <c r="C1470" t="s">
        <v>3927</v>
      </c>
      <c r="D1470">
        <f t="shared" si="89"/>
        <v>2.0000000000000004</v>
      </c>
      <c r="E1470" t="str">
        <f t="shared" si="90"/>
        <v xml:space="preserve">(2/1918) </v>
      </c>
      <c r="F1470" s="9" t="str">
        <f t="shared" si="91"/>
        <v>0.1%</v>
      </c>
    </row>
    <row r="1471" spans="1:6" x14ac:dyDescent="0.25">
      <c r="A1471" s="13">
        <f t="shared" si="88"/>
        <v>0.10095911155981829</v>
      </c>
      <c r="B1471" s="14">
        <v>1.0095911155981829E-3</v>
      </c>
      <c r="C1471" t="s">
        <v>3928</v>
      </c>
      <c r="D1471">
        <f t="shared" si="89"/>
        <v>2.0000000000000004</v>
      </c>
      <c r="E1471" t="str">
        <f t="shared" si="90"/>
        <v xml:space="preserve">(2/1918) </v>
      </c>
      <c r="F1471" s="9" t="str">
        <f t="shared" si="91"/>
        <v>0.1%</v>
      </c>
    </row>
    <row r="1472" spans="1:6" x14ac:dyDescent="0.25">
      <c r="A1472" s="13">
        <f t="shared" si="88"/>
        <v>0.10095911155981829</v>
      </c>
      <c r="B1472" s="14">
        <v>1.0095911155981829E-3</v>
      </c>
      <c r="C1472" t="s">
        <v>3929</v>
      </c>
      <c r="D1472">
        <f t="shared" si="89"/>
        <v>2.0000000000000004</v>
      </c>
      <c r="E1472" t="str">
        <f t="shared" si="90"/>
        <v xml:space="preserve">(2/1918) </v>
      </c>
      <c r="F1472" s="9" t="str">
        <f t="shared" si="91"/>
        <v>0.1%</v>
      </c>
    </row>
    <row r="1473" spans="1:6" x14ac:dyDescent="0.25">
      <c r="A1473" s="13">
        <f t="shared" si="88"/>
        <v>0.10095911155981829</v>
      </c>
      <c r="B1473" s="14">
        <v>1.0095911155981829E-3</v>
      </c>
      <c r="C1473" t="s">
        <v>3930</v>
      </c>
      <c r="D1473">
        <f t="shared" si="89"/>
        <v>2.0000000000000004</v>
      </c>
      <c r="E1473" t="str">
        <f t="shared" si="90"/>
        <v xml:space="preserve">(2/1918) </v>
      </c>
      <c r="F1473" s="9" t="str">
        <f t="shared" si="91"/>
        <v>0.1%</v>
      </c>
    </row>
    <row r="1474" spans="1:6" x14ac:dyDescent="0.25">
      <c r="A1474" s="13">
        <f t="shared" si="88"/>
        <v>0.10095911155981829</v>
      </c>
      <c r="B1474" s="14">
        <v>1.0095911155981829E-3</v>
      </c>
      <c r="C1474" t="s">
        <v>3931</v>
      </c>
      <c r="D1474">
        <f t="shared" si="89"/>
        <v>2.0000000000000004</v>
      </c>
      <c r="E1474" t="str">
        <f t="shared" si="90"/>
        <v xml:space="preserve">(2/1918) </v>
      </c>
      <c r="F1474" s="9" t="str">
        <f t="shared" si="91"/>
        <v>0.1%</v>
      </c>
    </row>
    <row r="1475" spans="1:6" x14ac:dyDescent="0.25">
      <c r="A1475" s="13">
        <f t="shared" ref="A1475:A1538" si="92">B1475*100</f>
        <v>0.10095911155981829</v>
      </c>
      <c r="B1475" s="14">
        <v>1.0095911155981829E-3</v>
      </c>
      <c r="C1475" t="s">
        <v>3932</v>
      </c>
      <c r="D1475">
        <f t="shared" ref="D1475:D1538" si="93">B1475*1981</f>
        <v>2.0000000000000004</v>
      </c>
      <c r="E1475" t="str">
        <f t="shared" ref="E1475:E1538" si="94">"("&amp;D1475&amp;"/1918) "</f>
        <v xml:space="preserve">(2/1918) </v>
      </c>
      <c r="F1475" s="9" t="str">
        <f t="shared" ref="F1475:F1538" si="95">TEXT(D1475/1918, "0.0%")</f>
        <v>0.1%</v>
      </c>
    </row>
    <row r="1476" spans="1:6" x14ac:dyDescent="0.25">
      <c r="A1476" s="13">
        <f t="shared" si="92"/>
        <v>0.10095911155981829</v>
      </c>
      <c r="B1476" s="14">
        <v>1.0095911155981829E-3</v>
      </c>
      <c r="C1476" t="s">
        <v>3933</v>
      </c>
      <c r="D1476">
        <f t="shared" si="93"/>
        <v>2.0000000000000004</v>
      </c>
      <c r="E1476" t="str">
        <f t="shared" si="94"/>
        <v xml:space="preserve">(2/1918) </v>
      </c>
      <c r="F1476" s="9" t="str">
        <f t="shared" si="95"/>
        <v>0.1%</v>
      </c>
    </row>
    <row r="1477" spans="1:6" x14ac:dyDescent="0.25">
      <c r="A1477" s="13">
        <f t="shared" si="92"/>
        <v>0.10095911155981829</v>
      </c>
      <c r="B1477" s="14">
        <v>1.0095911155981829E-3</v>
      </c>
      <c r="C1477" t="s">
        <v>3934</v>
      </c>
      <c r="D1477">
        <f t="shared" si="93"/>
        <v>2.0000000000000004</v>
      </c>
      <c r="E1477" t="str">
        <f t="shared" si="94"/>
        <v xml:space="preserve">(2/1918) </v>
      </c>
      <c r="F1477" s="9" t="str">
        <f t="shared" si="95"/>
        <v>0.1%</v>
      </c>
    </row>
    <row r="1478" spans="1:6" x14ac:dyDescent="0.25">
      <c r="A1478" s="13">
        <f t="shared" si="92"/>
        <v>0.10095911155981829</v>
      </c>
      <c r="B1478" s="14">
        <v>1.0095911155981829E-3</v>
      </c>
      <c r="C1478" t="s">
        <v>3935</v>
      </c>
      <c r="D1478">
        <f t="shared" si="93"/>
        <v>2.0000000000000004</v>
      </c>
      <c r="E1478" t="str">
        <f t="shared" si="94"/>
        <v xml:space="preserve">(2/1918) </v>
      </c>
      <c r="F1478" s="9" t="str">
        <f t="shared" si="95"/>
        <v>0.1%</v>
      </c>
    </row>
    <row r="1479" spans="1:6" x14ac:dyDescent="0.25">
      <c r="A1479" s="13">
        <f t="shared" si="92"/>
        <v>0.10095911155981829</v>
      </c>
      <c r="B1479" s="14">
        <v>1.0095911155981829E-3</v>
      </c>
      <c r="C1479" t="s">
        <v>3936</v>
      </c>
      <c r="D1479">
        <f t="shared" si="93"/>
        <v>2.0000000000000004</v>
      </c>
      <c r="E1479" t="str">
        <f t="shared" si="94"/>
        <v xml:space="preserve">(2/1918) </v>
      </c>
      <c r="F1479" s="9" t="str">
        <f t="shared" si="95"/>
        <v>0.1%</v>
      </c>
    </row>
    <row r="1480" spans="1:6" x14ac:dyDescent="0.25">
      <c r="A1480" s="13">
        <f t="shared" si="92"/>
        <v>0.10095911155981829</v>
      </c>
      <c r="B1480" s="14">
        <v>1.0095911155981829E-3</v>
      </c>
      <c r="C1480" t="s">
        <v>3937</v>
      </c>
      <c r="D1480">
        <f t="shared" si="93"/>
        <v>2.0000000000000004</v>
      </c>
      <c r="E1480" t="str">
        <f t="shared" si="94"/>
        <v xml:space="preserve">(2/1918) </v>
      </c>
      <c r="F1480" s="9" t="str">
        <f t="shared" si="95"/>
        <v>0.1%</v>
      </c>
    </row>
    <row r="1481" spans="1:6" x14ac:dyDescent="0.25">
      <c r="A1481" s="13">
        <f t="shared" si="92"/>
        <v>0.10095911155981829</v>
      </c>
      <c r="B1481" s="14">
        <v>1.0095911155981829E-3</v>
      </c>
      <c r="C1481" t="s">
        <v>3938</v>
      </c>
      <c r="D1481">
        <f t="shared" si="93"/>
        <v>2.0000000000000004</v>
      </c>
      <c r="E1481" t="str">
        <f t="shared" si="94"/>
        <v xml:space="preserve">(2/1918) </v>
      </c>
      <c r="F1481" s="9" t="str">
        <f t="shared" si="95"/>
        <v>0.1%</v>
      </c>
    </row>
    <row r="1482" spans="1:6" x14ac:dyDescent="0.25">
      <c r="A1482" s="13">
        <f t="shared" si="92"/>
        <v>0.10095911155981829</v>
      </c>
      <c r="B1482" s="14">
        <v>1.0095911155981829E-3</v>
      </c>
      <c r="C1482" t="s">
        <v>3939</v>
      </c>
      <c r="D1482">
        <f t="shared" si="93"/>
        <v>2.0000000000000004</v>
      </c>
      <c r="E1482" t="str">
        <f t="shared" si="94"/>
        <v xml:space="preserve">(2/1918) </v>
      </c>
      <c r="F1482" s="9" t="str">
        <f t="shared" si="95"/>
        <v>0.1%</v>
      </c>
    </row>
    <row r="1483" spans="1:6" x14ac:dyDescent="0.25">
      <c r="A1483" s="13">
        <f t="shared" si="92"/>
        <v>0.10095911155981829</v>
      </c>
      <c r="B1483" s="14">
        <v>1.0095911155981829E-3</v>
      </c>
      <c r="C1483" t="s">
        <v>3940</v>
      </c>
      <c r="D1483">
        <f t="shared" si="93"/>
        <v>2.0000000000000004</v>
      </c>
      <c r="E1483" t="str">
        <f t="shared" si="94"/>
        <v xml:space="preserve">(2/1918) </v>
      </c>
      <c r="F1483" s="9" t="str">
        <f t="shared" si="95"/>
        <v>0.1%</v>
      </c>
    </row>
    <row r="1484" spans="1:6" x14ac:dyDescent="0.25">
      <c r="A1484" s="13">
        <f t="shared" si="92"/>
        <v>0.10095911155981829</v>
      </c>
      <c r="B1484" s="14">
        <v>1.0095911155981829E-3</v>
      </c>
      <c r="C1484" t="s">
        <v>3941</v>
      </c>
      <c r="D1484">
        <f t="shared" si="93"/>
        <v>2.0000000000000004</v>
      </c>
      <c r="E1484" t="str">
        <f t="shared" si="94"/>
        <v xml:space="preserve">(2/1918) </v>
      </c>
      <c r="F1484" s="9" t="str">
        <f t="shared" si="95"/>
        <v>0.1%</v>
      </c>
    </row>
    <row r="1485" spans="1:6" x14ac:dyDescent="0.25">
      <c r="A1485" s="13">
        <f t="shared" si="92"/>
        <v>0.10095911155981829</v>
      </c>
      <c r="B1485" s="14">
        <v>1.0095911155981829E-3</v>
      </c>
      <c r="C1485" t="s">
        <v>3942</v>
      </c>
      <c r="D1485">
        <f t="shared" si="93"/>
        <v>2.0000000000000004</v>
      </c>
      <c r="E1485" t="str">
        <f t="shared" si="94"/>
        <v xml:space="preserve">(2/1918) </v>
      </c>
      <c r="F1485" s="9" t="str">
        <f t="shared" si="95"/>
        <v>0.1%</v>
      </c>
    </row>
    <row r="1486" spans="1:6" x14ac:dyDescent="0.25">
      <c r="A1486" s="13">
        <f t="shared" si="92"/>
        <v>0.10095911155981829</v>
      </c>
      <c r="B1486" s="14">
        <v>1.0095911155981829E-3</v>
      </c>
      <c r="C1486" t="s">
        <v>3943</v>
      </c>
      <c r="D1486">
        <f t="shared" si="93"/>
        <v>2.0000000000000004</v>
      </c>
      <c r="E1486" t="str">
        <f t="shared" si="94"/>
        <v xml:space="preserve">(2/1918) </v>
      </c>
      <c r="F1486" s="9" t="str">
        <f t="shared" si="95"/>
        <v>0.1%</v>
      </c>
    </row>
    <row r="1487" spans="1:6" x14ac:dyDescent="0.25">
      <c r="A1487" s="13">
        <f t="shared" si="92"/>
        <v>0.10095911155981829</v>
      </c>
      <c r="B1487" s="14">
        <v>1.0095911155981829E-3</v>
      </c>
      <c r="C1487" t="s">
        <v>3944</v>
      </c>
      <c r="D1487">
        <f t="shared" si="93"/>
        <v>2.0000000000000004</v>
      </c>
      <c r="E1487" t="str">
        <f t="shared" si="94"/>
        <v xml:space="preserve">(2/1918) </v>
      </c>
      <c r="F1487" s="9" t="str">
        <f t="shared" si="95"/>
        <v>0.1%</v>
      </c>
    </row>
    <row r="1488" spans="1:6" x14ac:dyDescent="0.25">
      <c r="A1488" s="13">
        <f t="shared" si="92"/>
        <v>0.10095911155981829</v>
      </c>
      <c r="B1488" s="14">
        <v>1.0095911155981829E-3</v>
      </c>
      <c r="C1488" t="s">
        <v>3945</v>
      </c>
      <c r="D1488">
        <f t="shared" si="93"/>
        <v>2.0000000000000004</v>
      </c>
      <c r="E1488" t="str">
        <f t="shared" si="94"/>
        <v xml:space="preserve">(2/1918) </v>
      </c>
      <c r="F1488" s="9" t="str">
        <f t="shared" si="95"/>
        <v>0.1%</v>
      </c>
    </row>
    <row r="1489" spans="1:6" x14ac:dyDescent="0.25">
      <c r="A1489" s="13">
        <f t="shared" si="92"/>
        <v>0.10095911155981829</v>
      </c>
      <c r="B1489" s="14">
        <v>1.0095911155981829E-3</v>
      </c>
      <c r="C1489" t="s">
        <v>3946</v>
      </c>
      <c r="D1489">
        <f t="shared" si="93"/>
        <v>2.0000000000000004</v>
      </c>
      <c r="E1489" t="str">
        <f t="shared" si="94"/>
        <v xml:space="preserve">(2/1918) </v>
      </c>
      <c r="F1489" s="9" t="str">
        <f t="shared" si="95"/>
        <v>0.1%</v>
      </c>
    </row>
    <row r="1490" spans="1:6" x14ac:dyDescent="0.25">
      <c r="A1490" s="13">
        <f t="shared" si="92"/>
        <v>0.10095911155981829</v>
      </c>
      <c r="B1490" s="14">
        <v>1.0095911155981829E-3</v>
      </c>
      <c r="C1490" t="s">
        <v>3947</v>
      </c>
      <c r="D1490">
        <f t="shared" si="93"/>
        <v>2.0000000000000004</v>
      </c>
      <c r="E1490" t="str">
        <f t="shared" si="94"/>
        <v xml:space="preserve">(2/1918) </v>
      </c>
      <c r="F1490" s="9" t="str">
        <f t="shared" si="95"/>
        <v>0.1%</v>
      </c>
    </row>
    <row r="1491" spans="1:6" x14ac:dyDescent="0.25">
      <c r="A1491" s="13">
        <f t="shared" si="92"/>
        <v>0.10095911155981829</v>
      </c>
      <c r="B1491" s="14">
        <v>1.0095911155981829E-3</v>
      </c>
      <c r="C1491" t="s">
        <v>3948</v>
      </c>
      <c r="D1491">
        <f t="shared" si="93"/>
        <v>2.0000000000000004</v>
      </c>
      <c r="E1491" t="str">
        <f t="shared" si="94"/>
        <v xml:space="preserve">(2/1918) </v>
      </c>
      <c r="F1491" s="9" t="str">
        <f t="shared" si="95"/>
        <v>0.1%</v>
      </c>
    </row>
    <row r="1492" spans="1:6" x14ac:dyDescent="0.25">
      <c r="A1492" s="13">
        <f t="shared" si="92"/>
        <v>0.10095911155981829</v>
      </c>
      <c r="B1492" s="14">
        <v>1.0095911155981829E-3</v>
      </c>
      <c r="C1492" t="s">
        <v>3949</v>
      </c>
      <c r="D1492">
        <f t="shared" si="93"/>
        <v>2.0000000000000004</v>
      </c>
      <c r="E1492" t="str">
        <f t="shared" si="94"/>
        <v xml:space="preserve">(2/1918) </v>
      </c>
      <c r="F1492" s="9" t="str">
        <f t="shared" si="95"/>
        <v>0.1%</v>
      </c>
    </row>
    <row r="1493" spans="1:6" x14ac:dyDescent="0.25">
      <c r="A1493" s="13">
        <f t="shared" si="92"/>
        <v>0.10095911155981829</v>
      </c>
      <c r="B1493" s="14">
        <v>1.0095911155981829E-3</v>
      </c>
      <c r="C1493" t="s">
        <v>3950</v>
      </c>
      <c r="D1493">
        <f t="shared" si="93"/>
        <v>2.0000000000000004</v>
      </c>
      <c r="E1493" t="str">
        <f t="shared" si="94"/>
        <v xml:space="preserve">(2/1918) </v>
      </c>
      <c r="F1493" s="9" t="str">
        <f t="shared" si="95"/>
        <v>0.1%</v>
      </c>
    </row>
    <row r="1494" spans="1:6" x14ac:dyDescent="0.25">
      <c r="A1494" s="13">
        <f t="shared" si="92"/>
        <v>0.10095911155981829</v>
      </c>
      <c r="B1494" s="14">
        <v>1.0095911155981829E-3</v>
      </c>
      <c r="C1494" t="s">
        <v>3951</v>
      </c>
      <c r="D1494">
        <f t="shared" si="93"/>
        <v>2.0000000000000004</v>
      </c>
      <c r="E1494" t="str">
        <f t="shared" si="94"/>
        <v xml:space="preserve">(2/1918) </v>
      </c>
      <c r="F1494" s="9" t="str">
        <f t="shared" si="95"/>
        <v>0.1%</v>
      </c>
    </row>
    <row r="1495" spans="1:6" x14ac:dyDescent="0.25">
      <c r="A1495" s="13">
        <f t="shared" si="92"/>
        <v>0.10095911155981829</v>
      </c>
      <c r="B1495" s="14">
        <v>1.0095911155981829E-3</v>
      </c>
      <c r="C1495" t="s">
        <v>3952</v>
      </c>
      <c r="D1495">
        <f t="shared" si="93"/>
        <v>2.0000000000000004</v>
      </c>
      <c r="E1495" t="str">
        <f t="shared" si="94"/>
        <v xml:space="preserve">(2/1918) </v>
      </c>
      <c r="F1495" s="9" t="str">
        <f t="shared" si="95"/>
        <v>0.1%</v>
      </c>
    </row>
    <row r="1496" spans="1:6" x14ac:dyDescent="0.25">
      <c r="A1496" s="13">
        <f t="shared" si="92"/>
        <v>0.10095911155981829</v>
      </c>
      <c r="B1496" s="14">
        <v>1.0095911155981829E-3</v>
      </c>
      <c r="C1496" t="s">
        <v>3953</v>
      </c>
      <c r="D1496">
        <f t="shared" si="93"/>
        <v>2.0000000000000004</v>
      </c>
      <c r="E1496" t="str">
        <f t="shared" si="94"/>
        <v xml:space="preserve">(2/1918) </v>
      </c>
      <c r="F1496" s="9" t="str">
        <f t="shared" si="95"/>
        <v>0.1%</v>
      </c>
    </row>
    <row r="1497" spans="1:6" x14ac:dyDescent="0.25">
      <c r="A1497" s="13">
        <f t="shared" si="92"/>
        <v>0.10095911155981829</v>
      </c>
      <c r="B1497" s="14">
        <v>1.0095911155981829E-3</v>
      </c>
      <c r="C1497" t="s">
        <v>3954</v>
      </c>
      <c r="D1497">
        <f t="shared" si="93"/>
        <v>2.0000000000000004</v>
      </c>
      <c r="E1497" t="str">
        <f t="shared" si="94"/>
        <v xml:space="preserve">(2/1918) </v>
      </c>
      <c r="F1497" s="9" t="str">
        <f t="shared" si="95"/>
        <v>0.1%</v>
      </c>
    </row>
    <row r="1498" spans="1:6" x14ac:dyDescent="0.25">
      <c r="A1498" s="13">
        <f t="shared" si="92"/>
        <v>0.10095911155981829</v>
      </c>
      <c r="B1498" s="14">
        <v>1.0095911155981829E-3</v>
      </c>
      <c r="C1498" t="s">
        <v>3955</v>
      </c>
      <c r="D1498">
        <f t="shared" si="93"/>
        <v>2.0000000000000004</v>
      </c>
      <c r="E1498" t="str">
        <f t="shared" si="94"/>
        <v xml:space="preserve">(2/1918) </v>
      </c>
      <c r="F1498" s="9" t="str">
        <f t="shared" si="95"/>
        <v>0.1%</v>
      </c>
    </row>
    <row r="1499" spans="1:6" x14ac:dyDescent="0.25">
      <c r="A1499" s="13">
        <f t="shared" si="92"/>
        <v>0.10095911155981829</v>
      </c>
      <c r="B1499" s="14">
        <v>1.0095911155981829E-3</v>
      </c>
      <c r="C1499" t="s">
        <v>3956</v>
      </c>
      <c r="D1499">
        <f t="shared" si="93"/>
        <v>2.0000000000000004</v>
      </c>
      <c r="E1499" t="str">
        <f t="shared" si="94"/>
        <v xml:space="preserve">(2/1918) </v>
      </c>
      <c r="F1499" s="9" t="str">
        <f t="shared" si="95"/>
        <v>0.1%</v>
      </c>
    </row>
    <row r="1500" spans="1:6" x14ac:dyDescent="0.25">
      <c r="A1500" s="13">
        <f t="shared" si="92"/>
        <v>0.10095911155981829</v>
      </c>
      <c r="B1500" s="14">
        <v>1.0095911155981829E-3</v>
      </c>
      <c r="C1500" t="s">
        <v>3957</v>
      </c>
      <c r="D1500">
        <f t="shared" si="93"/>
        <v>2.0000000000000004</v>
      </c>
      <c r="E1500" t="str">
        <f t="shared" si="94"/>
        <v xml:space="preserve">(2/1918) </v>
      </c>
      <c r="F1500" s="9" t="str">
        <f t="shared" si="95"/>
        <v>0.1%</v>
      </c>
    </row>
    <row r="1501" spans="1:6" x14ac:dyDescent="0.25">
      <c r="A1501" s="13">
        <f t="shared" si="92"/>
        <v>0.10095911155981829</v>
      </c>
      <c r="B1501" s="14">
        <v>1.0095911155981829E-3</v>
      </c>
      <c r="C1501" t="s">
        <v>3958</v>
      </c>
      <c r="D1501">
        <f t="shared" si="93"/>
        <v>2.0000000000000004</v>
      </c>
      <c r="E1501" t="str">
        <f t="shared" si="94"/>
        <v xml:space="preserve">(2/1918) </v>
      </c>
      <c r="F1501" s="9" t="str">
        <f t="shared" si="95"/>
        <v>0.1%</v>
      </c>
    </row>
    <row r="1502" spans="1:6" x14ac:dyDescent="0.25">
      <c r="A1502" s="13">
        <f t="shared" si="92"/>
        <v>0.10095911155981829</v>
      </c>
      <c r="B1502" s="14">
        <v>1.0095911155981829E-3</v>
      </c>
      <c r="C1502" t="s">
        <v>3959</v>
      </c>
      <c r="D1502">
        <f t="shared" si="93"/>
        <v>2.0000000000000004</v>
      </c>
      <c r="E1502" t="str">
        <f t="shared" si="94"/>
        <v xml:space="preserve">(2/1918) </v>
      </c>
      <c r="F1502" s="9" t="str">
        <f t="shared" si="95"/>
        <v>0.1%</v>
      </c>
    </row>
    <row r="1503" spans="1:6" x14ac:dyDescent="0.25">
      <c r="A1503" s="13">
        <f t="shared" si="92"/>
        <v>0.10095911155981829</v>
      </c>
      <c r="B1503" s="14">
        <v>1.0095911155981829E-3</v>
      </c>
      <c r="C1503" t="s">
        <v>3960</v>
      </c>
      <c r="D1503">
        <f t="shared" si="93"/>
        <v>2.0000000000000004</v>
      </c>
      <c r="E1503" t="str">
        <f t="shared" si="94"/>
        <v xml:space="preserve">(2/1918) </v>
      </c>
      <c r="F1503" s="9" t="str">
        <f t="shared" si="95"/>
        <v>0.1%</v>
      </c>
    </row>
    <row r="1504" spans="1:6" x14ac:dyDescent="0.25">
      <c r="A1504" s="13">
        <f t="shared" si="92"/>
        <v>0.10095911155981829</v>
      </c>
      <c r="B1504" s="14">
        <v>1.0095911155981829E-3</v>
      </c>
      <c r="C1504" t="s">
        <v>3961</v>
      </c>
      <c r="D1504">
        <f t="shared" si="93"/>
        <v>2.0000000000000004</v>
      </c>
      <c r="E1504" t="str">
        <f t="shared" si="94"/>
        <v xml:space="preserve">(2/1918) </v>
      </c>
      <c r="F1504" s="9" t="str">
        <f t="shared" si="95"/>
        <v>0.1%</v>
      </c>
    </row>
    <row r="1505" spans="1:6" x14ac:dyDescent="0.25">
      <c r="A1505" s="13">
        <f t="shared" si="92"/>
        <v>0.10095911155981829</v>
      </c>
      <c r="B1505" s="14">
        <v>1.0095911155981829E-3</v>
      </c>
      <c r="C1505" t="s">
        <v>3962</v>
      </c>
      <c r="D1505">
        <f t="shared" si="93"/>
        <v>2.0000000000000004</v>
      </c>
      <c r="E1505" t="str">
        <f t="shared" si="94"/>
        <v xml:space="preserve">(2/1918) </v>
      </c>
      <c r="F1505" s="9" t="str">
        <f t="shared" si="95"/>
        <v>0.1%</v>
      </c>
    </row>
    <row r="1506" spans="1:6" x14ac:dyDescent="0.25">
      <c r="A1506" s="13">
        <f t="shared" si="92"/>
        <v>0.10095911155981829</v>
      </c>
      <c r="B1506" s="14">
        <v>1.0095911155981829E-3</v>
      </c>
      <c r="C1506" t="s">
        <v>3963</v>
      </c>
      <c r="D1506">
        <f t="shared" si="93"/>
        <v>2.0000000000000004</v>
      </c>
      <c r="E1506" t="str">
        <f t="shared" si="94"/>
        <v xml:space="preserve">(2/1918) </v>
      </c>
      <c r="F1506" s="9" t="str">
        <f t="shared" si="95"/>
        <v>0.1%</v>
      </c>
    </row>
    <row r="1507" spans="1:6" x14ac:dyDescent="0.25">
      <c r="A1507" s="13">
        <f t="shared" si="92"/>
        <v>0.10095911155981829</v>
      </c>
      <c r="B1507" s="14">
        <v>1.0095911155981829E-3</v>
      </c>
      <c r="C1507" t="s">
        <v>3964</v>
      </c>
      <c r="D1507">
        <f t="shared" si="93"/>
        <v>2.0000000000000004</v>
      </c>
      <c r="E1507" t="str">
        <f t="shared" si="94"/>
        <v xml:space="preserve">(2/1918) </v>
      </c>
      <c r="F1507" s="9" t="str">
        <f t="shared" si="95"/>
        <v>0.1%</v>
      </c>
    </row>
    <row r="1508" spans="1:6" x14ac:dyDescent="0.25">
      <c r="A1508" s="13">
        <f t="shared" si="92"/>
        <v>0.10095911155981829</v>
      </c>
      <c r="B1508" s="14">
        <v>1.0095911155981829E-3</v>
      </c>
      <c r="C1508" t="s">
        <v>3965</v>
      </c>
      <c r="D1508">
        <f t="shared" si="93"/>
        <v>2.0000000000000004</v>
      </c>
      <c r="E1508" t="str">
        <f t="shared" si="94"/>
        <v xml:space="preserve">(2/1918) </v>
      </c>
      <c r="F1508" s="9" t="str">
        <f t="shared" si="95"/>
        <v>0.1%</v>
      </c>
    </row>
    <row r="1509" spans="1:6" x14ac:dyDescent="0.25">
      <c r="A1509" s="13">
        <f t="shared" si="92"/>
        <v>0.10095911155981829</v>
      </c>
      <c r="B1509" s="14">
        <v>1.0095911155981829E-3</v>
      </c>
      <c r="C1509" t="s">
        <v>3966</v>
      </c>
      <c r="D1509">
        <f t="shared" si="93"/>
        <v>2.0000000000000004</v>
      </c>
      <c r="E1509" t="str">
        <f t="shared" si="94"/>
        <v xml:space="preserve">(2/1918) </v>
      </c>
      <c r="F1509" s="9" t="str">
        <f t="shared" si="95"/>
        <v>0.1%</v>
      </c>
    </row>
    <row r="1510" spans="1:6" x14ac:dyDescent="0.25">
      <c r="A1510" s="13">
        <f t="shared" si="92"/>
        <v>0.10095911155981829</v>
      </c>
      <c r="B1510" s="14">
        <v>1.0095911155981829E-3</v>
      </c>
      <c r="C1510" t="s">
        <v>3967</v>
      </c>
      <c r="D1510">
        <f t="shared" si="93"/>
        <v>2.0000000000000004</v>
      </c>
      <c r="E1510" t="str">
        <f t="shared" si="94"/>
        <v xml:space="preserve">(2/1918) </v>
      </c>
      <c r="F1510" s="9" t="str">
        <f t="shared" si="95"/>
        <v>0.1%</v>
      </c>
    </row>
    <row r="1511" spans="1:6" x14ac:dyDescent="0.25">
      <c r="A1511" s="13">
        <f t="shared" si="92"/>
        <v>0.10095911155981829</v>
      </c>
      <c r="B1511" s="14">
        <v>1.0095911155981829E-3</v>
      </c>
      <c r="C1511" t="s">
        <v>3968</v>
      </c>
      <c r="D1511">
        <f t="shared" si="93"/>
        <v>2.0000000000000004</v>
      </c>
      <c r="E1511" t="str">
        <f t="shared" si="94"/>
        <v xml:space="preserve">(2/1918) </v>
      </c>
      <c r="F1511" s="9" t="str">
        <f t="shared" si="95"/>
        <v>0.1%</v>
      </c>
    </row>
    <row r="1512" spans="1:6" x14ac:dyDescent="0.25">
      <c r="A1512" s="13">
        <f t="shared" si="92"/>
        <v>0.10095911155981829</v>
      </c>
      <c r="B1512" s="14">
        <v>1.0095911155981829E-3</v>
      </c>
      <c r="C1512" t="s">
        <v>3969</v>
      </c>
      <c r="D1512">
        <f t="shared" si="93"/>
        <v>2.0000000000000004</v>
      </c>
      <c r="E1512" t="str">
        <f t="shared" si="94"/>
        <v xml:space="preserve">(2/1918) </v>
      </c>
      <c r="F1512" s="9" t="str">
        <f t="shared" si="95"/>
        <v>0.1%</v>
      </c>
    </row>
    <row r="1513" spans="1:6" x14ac:dyDescent="0.25">
      <c r="A1513" s="13">
        <f t="shared" si="92"/>
        <v>0.10095911155981829</v>
      </c>
      <c r="B1513" s="14">
        <v>1.0095911155981829E-3</v>
      </c>
      <c r="C1513" t="s">
        <v>3970</v>
      </c>
      <c r="D1513">
        <f t="shared" si="93"/>
        <v>2.0000000000000004</v>
      </c>
      <c r="E1513" t="str">
        <f t="shared" si="94"/>
        <v xml:space="preserve">(2/1918) </v>
      </c>
      <c r="F1513" s="9" t="str">
        <f t="shared" si="95"/>
        <v>0.1%</v>
      </c>
    </row>
    <row r="1514" spans="1:6" x14ac:dyDescent="0.25">
      <c r="A1514" s="13">
        <f t="shared" si="92"/>
        <v>0.10095911155981829</v>
      </c>
      <c r="B1514" s="14">
        <v>1.0095911155981829E-3</v>
      </c>
      <c r="C1514" t="s">
        <v>3971</v>
      </c>
      <c r="D1514">
        <f t="shared" si="93"/>
        <v>2.0000000000000004</v>
      </c>
      <c r="E1514" t="str">
        <f t="shared" si="94"/>
        <v xml:space="preserve">(2/1918) </v>
      </c>
      <c r="F1514" s="9" t="str">
        <f t="shared" si="95"/>
        <v>0.1%</v>
      </c>
    </row>
    <row r="1515" spans="1:6" x14ac:dyDescent="0.25">
      <c r="A1515" s="13">
        <f t="shared" si="92"/>
        <v>0.10095911155981829</v>
      </c>
      <c r="B1515" s="14">
        <v>1.0095911155981829E-3</v>
      </c>
      <c r="C1515" t="s">
        <v>3972</v>
      </c>
      <c r="D1515">
        <f t="shared" si="93"/>
        <v>2.0000000000000004</v>
      </c>
      <c r="E1515" t="str">
        <f t="shared" si="94"/>
        <v xml:space="preserve">(2/1918) </v>
      </c>
      <c r="F1515" s="9" t="str">
        <f t="shared" si="95"/>
        <v>0.1%</v>
      </c>
    </row>
    <row r="1516" spans="1:6" x14ac:dyDescent="0.25">
      <c r="A1516" s="13">
        <f t="shared" si="92"/>
        <v>0.10095911155981829</v>
      </c>
      <c r="B1516" s="14">
        <v>1.0095911155981829E-3</v>
      </c>
      <c r="C1516" t="s">
        <v>3973</v>
      </c>
      <c r="D1516">
        <f t="shared" si="93"/>
        <v>2.0000000000000004</v>
      </c>
      <c r="E1516" t="str">
        <f t="shared" si="94"/>
        <v xml:space="preserve">(2/1918) </v>
      </c>
      <c r="F1516" s="9" t="str">
        <f t="shared" si="95"/>
        <v>0.1%</v>
      </c>
    </row>
    <row r="1517" spans="1:6" x14ac:dyDescent="0.25">
      <c r="A1517" s="13">
        <f t="shared" si="92"/>
        <v>0.10095911155981829</v>
      </c>
      <c r="B1517" s="14">
        <v>1.0095911155981829E-3</v>
      </c>
      <c r="C1517" t="s">
        <v>3974</v>
      </c>
      <c r="D1517">
        <f t="shared" si="93"/>
        <v>2.0000000000000004</v>
      </c>
      <c r="E1517" t="str">
        <f t="shared" si="94"/>
        <v xml:space="preserve">(2/1918) </v>
      </c>
      <c r="F1517" s="9" t="str">
        <f t="shared" si="95"/>
        <v>0.1%</v>
      </c>
    </row>
    <row r="1518" spans="1:6" x14ac:dyDescent="0.25">
      <c r="A1518" s="13">
        <f t="shared" si="92"/>
        <v>0.10095911155981829</v>
      </c>
      <c r="B1518" s="14">
        <v>1.0095911155981829E-3</v>
      </c>
      <c r="C1518" t="s">
        <v>3975</v>
      </c>
      <c r="D1518">
        <f t="shared" si="93"/>
        <v>2.0000000000000004</v>
      </c>
      <c r="E1518" t="str">
        <f t="shared" si="94"/>
        <v xml:space="preserve">(2/1918) </v>
      </c>
      <c r="F1518" s="9" t="str">
        <f t="shared" si="95"/>
        <v>0.1%</v>
      </c>
    </row>
    <row r="1519" spans="1:6" x14ac:dyDescent="0.25">
      <c r="A1519" s="13">
        <f t="shared" si="92"/>
        <v>0.10095911155981829</v>
      </c>
      <c r="B1519" s="14">
        <v>1.0095911155981829E-3</v>
      </c>
      <c r="C1519" t="s">
        <v>3976</v>
      </c>
      <c r="D1519">
        <f t="shared" si="93"/>
        <v>2.0000000000000004</v>
      </c>
      <c r="E1519" t="str">
        <f t="shared" si="94"/>
        <v xml:space="preserve">(2/1918) </v>
      </c>
      <c r="F1519" s="9" t="str">
        <f t="shared" si="95"/>
        <v>0.1%</v>
      </c>
    </row>
    <row r="1520" spans="1:6" x14ac:dyDescent="0.25">
      <c r="A1520" s="13">
        <f t="shared" si="92"/>
        <v>0.10095911155981829</v>
      </c>
      <c r="B1520" s="14">
        <v>1.0095911155981829E-3</v>
      </c>
      <c r="C1520" t="s">
        <v>3977</v>
      </c>
      <c r="D1520">
        <f t="shared" si="93"/>
        <v>2.0000000000000004</v>
      </c>
      <c r="E1520" t="str">
        <f t="shared" si="94"/>
        <v xml:space="preserve">(2/1918) </v>
      </c>
      <c r="F1520" s="9" t="str">
        <f t="shared" si="95"/>
        <v>0.1%</v>
      </c>
    </row>
    <row r="1521" spans="1:6" x14ac:dyDescent="0.25">
      <c r="A1521" s="13">
        <f t="shared" si="92"/>
        <v>0.10095911155981829</v>
      </c>
      <c r="B1521" s="14">
        <v>1.0095911155981829E-3</v>
      </c>
      <c r="C1521" t="s">
        <v>3978</v>
      </c>
      <c r="D1521">
        <f t="shared" si="93"/>
        <v>2.0000000000000004</v>
      </c>
      <c r="E1521" t="str">
        <f t="shared" si="94"/>
        <v xml:space="preserve">(2/1918) </v>
      </c>
      <c r="F1521" s="9" t="str">
        <f t="shared" si="95"/>
        <v>0.1%</v>
      </c>
    </row>
    <row r="1522" spans="1:6" x14ac:dyDescent="0.25">
      <c r="A1522" s="13">
        <f t="shared" si="92"/>
        <v>0.10095911155981829</v>
      </c>
      <c r="B1522" s="14">
        <v>1.0095911155981829E-3</v>
      </c>
      <c r="C1522" t="s">
        <v>3979</v>
      </c>
      <c r="D1522">
        <f t="shared" si="93"/>
        <v>2.0000000000000004</v>
      </c>
      <c r="E1522" t="str">
        <f t="shared" si="94"/>
        <v xml:space="preserve">(2/1918) </v>
      </c>
      <c r="F1522" s="9" t="str">
        <f t="shared" si="95"/>
        <v>0.1%</v>
      </c>
    </row>
    <row r="1523" spans="1:6" x14ac:dyDescent="0.25">
      <c r="A1523" s="13">
        <f t="shared" si="92"/>
        <v>0.10095911155981829</v>
      </c>
      <c r="B1523" s="14">
        <v>1.0095911155981829E-3</v>
      </c>
      <c r="C1523" t="s">
        <v>3980</v>
      </c>
      <c r="D1523">
        <f t="shared" si="93"/>
        <v>2.0000000000000004</v>
      </c>
      <c r="E1523" t="str">
        <f t="shared" si="94"/>
        <v xml:space="preserve">(2/1918) </v>
      </c>
      <c r="F1523" s="9" t="str">
        <f t="shared" si="95"/>
        <v>0.1%</v>
      </c>
    </row>
    <row r="1524" spans="1:6" x14ac:dyDescent="0.25">
      <c r="A1524" s="13">
        <f t="shared" si="92"/>
        <v>0.10095911155981829</v>
      </c>
      <c r="B1524" s="14">
        <v>1.0095911155981829E-3</v>
      </c>
      <c r="C1524" t="s">
        <v>3981</v>
      </c>
      <c r="D1524">
        <f t="shared" si="93"/>
        <v>2.0000000000000004</v>
      </c>
      <c r="E1524" t="str">
        <f t="shared" si="94"/>
        <v xml:space="preserve">(2/1918) </v>
      </c>
      <c r="F1524" s="9" t="str">
        <f t="shared" si="95"/>
        <v>0.1%</v>
      </c>
    </row>
    <row r="1525" spans="1:6" x14ac:dyDescent="0.25">
      <c r="A1525" s="13">
        <f t="shared" si="92"/>
        <v>0.10095911155981829</v>
      </c>
      <c r="B1525" s="14">
        <v>1.0095911155981829E-3</v>
      </c>
      <c r="C1525" t="s">
        <v>3982</v>
      </c>
      <c r="D1525">
        <f t="shared" si="93"/>
        <v>2.0000000000000004</v>
      </c>
      <c r="E1525" t="str">
        <f t="shared" si="94"/>
        <v xml:space="preserve">(2/1918) </v>
      </c>
      <c r="F1525" s="9" t="str">
        <f t="shared" si="95"/>
        <v>0.1%</v>
      </c>
    </row>
    <row r="1526" spans="1:6" x14ac:dyDescent="0.25">
      <c r="A1526" s="13">
        <f t="shared" si="92"/>
        <v>0.10095911155981829</v>
      </c>
      <c r="B1526" s="14">
        <v>1.0095911155981829E-3</v>
      </c>
      <c r="C1526" t="s">
        <v>3983</v>
      </c>
      <c r="D1526">
        <f t="shared" si="93"/>
        <v>2.0000000000000004</v>
      </c>
      <c r="E1526" t="str">
        <f t="shared" si="94"/>
        <v xml:space="preserve">(2/1918) </v>
      </c>
      <c r="F1526" s="9" t="str">
        <f t="shared" si="95"/>
        <v>0.1%</v>
      </c>
    </row>
    <row r="1527" spans="1:6" x14ac:dyDescent="0.25">
      <c r="A1527" s="13">
        <f t="shared" si="92"/>
        <v>0.10095911155981829</v>
      </c>
      <c r="B1527" s="14">
        <v>1.0095911155981829E-3</v>
      </c>
      <c r="C1527" t="s">
        <v>3984</v>
      </c>
      <c r="D1527">
        <f t="shared" si="93"/>
        <v>2.0000000000000004</v>
      </c>
      <c r="E1527" t="str">
        <f t="shared" si="94"/>
        <v xml:space="preserve">(2/1918) </v>
      </c>
      <c r="F1527" s="9" t="str">
        <f t="shared" si="95"/>
        <v>0.1%</v>
      </c>
    </row>
    <row r="1528" spans="1:6" x14ac:dyDescent="0.25">
      <c r="A1528" s="13">
        <f t="shared" si="92"/>
        <v>0.10095911155981829</v>
      </c>
      <c r="B1528" s="14">
        <v>1.0095911155981829E-3</v>
      </c>
      <c r="C1528" t="s">
        <v>3985</v>
      </c>
      <c r="D1528">
        <f t="shared" si="93"/>
        <v>2.0000000000000004</v>
      </c>
      <c r="E1528" t="str">
        <f t="shared" si="94"/>
        <v xml:space="preserve">(2/1918) </v>
      </c>
      <c r="F1528" s="9" t="str">
        <f t="shared" si="95"/>
        <v>0.1%</v>
      </c>
    </row>
    <row r="1529" spans="1:6" x14ac:dyDescent="0.25">
      <c r="A1529" s="13">
        <f t="shared" si="92"/>
        <v>0.10095911155981829</v>
      </c>
      <c r="B1529" s="14">
        <v>1.0095911155981829E-3</v>
      </c>
      <c r="C1529" t="s">
        <v>3986</v>
      </c>
      <c r="D1529">
        <f t="shared" si="93"/>
        <v>2.0000000000000004</v>
      </c>
      <c r="E1529" t="str">
        <f t="shared" si="94"/>
        <v xml:space="preserve">(2/1918) </v>
      </c>
      <c r="F1529" s="9" t="str">
        <f t="shared" si="95"/>
        <v>0.1%</v>
      </c>
    </row>
    <row r="1530" spans="1:6" x14ac:dyDescent="0.25">
      <c r="A1530" s="13">
        <f t="shared" si="92"/>
        <v>0.10095911155981829</v>
      </c>
      <c r="B1530" s="14">
        <v>1.0095911155981829E-3</v>
      </c>
      <c r="C1530" t="s">
        <v>3987</v>
      </c>
      <c r="D1530">
        <f t="shared" si="93"/>
        <v>2.0000000000000004</v>
      </c>
      <c r="E1530" t="str">
        <f t="shared" si="94"/>
        <v xml:space="preserve">(2/1918) </v>
      </c>
      <c r="F1530" s="9" t="str">
        <f t="shared" si="95"/>
        <v>0.1%</v>
      </c>
    </row>
    <row r="1531" spans="1:6" x14ac:dyDescent="0.25">
      <c r="A1531" s="13">
        <f t="shared" si="92"/>
        <v>0.10095911155981829</v>
      </c>
      <c r="B1531" s="14">
        <v>1.0095911155981829E-3</v>
      </c>
      <c r="C1531" t="s">
        <v>3988</v>
      </c>
      <c r="D1531">
        <f t="shared" si="93"/>
        <v>2.0000000000000004</v>
      </c>
      <c r="E1531" t="str">
        <f t="shared" si="94"/>
        <v xml:space="preserve">(2/1918) </v>
      </c>
      <c r="F1531" s="9" t="str">
        <f t="shared" si="95"/>
        <v>0.1%</v>
      </c>
    </row>
    <row r="1532" spans="1:6" x14ac:dyDescent="0.25">
      <c r="A1532" s="13">
        <f t="shared" si="92"/>
        <v>0.10095911155981829</v>
      </c>
      <c r="B1532" s="14">
        <v>1.0095911155981829E-3</v>
      </c>
      <c r="C1532" t="s">
        <v>3989</v>
      </c>
      <c r="D1532">
        <f t="shared" si="93"/>
        <v>2.0000000000000004</v>
      </c>
      <c r="E1532" t="str">
        <f t="shared" si="94"/>
        <v xml:space="preserve">(2/1918) </v>
      </c>
      <c r="F1532" s="9" t="str">
        <f t="shared" si="95"/>
        <v>0.1%</v>
      </c>
    </row>
    <row r="1533" spans="1:6" x14ac:dyDescent="0.25">
      <c r="A1533" s="13">
        <f t="shared" si="92"/>
        <v>0.10095911155981829</v>
      </c>
      <c r="B1533" s="14">
        <v>1.0095911155981829E-3</v>
      </c>
      <c r="C1533" t="s">
        <v>3990</v>
      </c>
      <c r="D1533">
        <f t="shared" si="93"/>
        <v>2.0000000000000004</v>
      </c>
      <c r="E1533" t="str">
        <f t="shared" si="94"/>
        <v xml:space="preserve">(2/1918) </v>
      </c>
      <c r="F1533" s="9" t="str">
        <f t="shared" si="95"/>
        <v>0.1%</v>
      </c>
    </row>
    <row r="1534" spans="1:6" x14ac:dyDescent="0.25">
      <c r="A1534" s="13">
        <f t="shared" si="92"/>
        <v>0.10095911155981829</v>
      </c>
      <c r="B1534" s="14">
        <v>1.0095911155981829E-3</v>
      </c>
      <c r="C1534" t="s">
        <v>3991</v>
      </c>
      <c r="D1534">
        <f t="shared" si="93"/>
        <v>2.0000000000000004</v>
      </c>
      <c r="E1534" t="str">
        <f t="shared" si="94"/>
        <v xml:space="preserve">(2/1918) </v>
      </c>
      <c r="F1534" s="9" t="str">
        <f t="shared" si="95"/>
        <v>0.1%</v>
      </c>
    </row>
    <row r="1535" spans="1:6" x14ac:dyDescent="0.25">
      <c r="A1535" s="13">
        <f t="shared" si="92"/>
        <v>0.10095911155981829</v>
      </c>
      <c r="B1535" s="14">
        <v>1.0095911155981829E-3</v>
      </c>
      <c r="C1535" t="s">
        <v>3992</v>
      </c>
      <c r="D1535">
        <f t="shared" si="93"/>
        <v>2.0000000000000004</v>
      </c>
      <c r="E1535" t="str">
        <f t="shared" si="94"/>
        <v xml:space="preserve">(2/1918) </v>
      </c>
      <c r="F1535" s="9" t="str">
        <f t="shared" si="95"/>
        <v>0.1%</v>
      </c>
    </row>
    <row r="1536" spans="1:6" x14ac:dyDescent="0.25">
      <c r="A1536" s="13">
        <f t="shared" si="92"/>
        <v>0.10095911155981829</v>
      </c>
      <c r="B1536" s="14">
        <v>1.0095911155981829E-3</v>
      </c>
      <c r="C1536" t="s">
        <v>3993</v>
      </c>
      <c r="D1536">
        <f t="shared" si="93"/>
        <v>2.0000000000000004</v>
      </c>
      <c r="E1536" t="str">
        <f t="shared" si="94"/>
        <v xml:space="preserve">(2/1918) </v>
      </c>
      <c r="F1536" s="9" t="str">
        <f t="shared" si="95"/>
        <v>0.1%</v>
      </c>
    </row>
    <row r="1537" spans="1:6" x14ac:dyDescent="0.25">
      <c r="A1537" s="13">
        <f t="shared" si="92"/>
        <v>0.10095911155981829</v>
      </c>
      <c r="B1537" s="14">
        <v>1.0095911155981829E-3</v>
      </c>
      <c r="C1537" t="s">
        <v>3994</v>
      </c>
      <c r="D1537">
        <f t="shared" si="93"/>
        <v>2.0000000000000004</v>
      </c>
      <c r="E1537" t="str">
        <f t="shared" si="94"/>
        <v xml:space="preserve">(2/1918) </v>
      </c>
      <c r="F1537" s="9" t="str">
        <f t="shared" si="95"/>
        <v>0.1%</v>
      </c>
    </row>
    <row r="1538" spans="1:6" x14ac:dyDescent="0.25">
      <c r="A1538" s="13">
        <f t="shared" si="92"/>
        <v>0.10095911155981829</v>
      </c>
      <c r="B1538" s="14">
        <v>1.0095911155981829E-3</v>
      </c>
      <c r="C1538" t="s">
        <v>3995</v>
      </c>
      <c r="D1538">
        <f t="shared" si="93"/>
        <v>2.0000000000000004</v>
      </c>
      <c r="E1538" t="str">
        <f t="shared" si="94"/>
        <v xml:space="preserve">(2/1918) </v>
      </c>
      <c r="F1538" s="9" t="str">
        <f t="shared" si="95"/>
        <v>0.1%</v>
      </c>
    </row>
    <row r="1539" spans="1:6" x14ac:dyDescent="0.25">
      <c r="A1539" s="13">
        <f t="shared" ref="A1539:A1602" si="96">B1539*100</f>
        <v>0.10095911155981829</v>
      </c>
      <c r="B1539" s="14">
        <v>1.0095911155981829E-3</v>
      </c>
      <c r="C1539" t="s">
        <v>3996</v>
      </c>
      <c r="D1539">
        <f t="shared" ref="D1539:D1602" si="97">B1539*1981</f>
        <v>2.0000000000000004</v>
      </c>
      <c r="E1539" t="str">
        <f t="shared" ref="E1539:E1602" si="98">"("&amp;D1539&amp;"/1918) "</f>
        <v xml:space="preserve">(2/1918) </v>
      </c>
      <c r="F1539" s="9" t="str">
        <f t="shared" ref="F1539:F1602" si="99">TEXT(D1539/1918, "0.0%")</f>
        <v>0.1%</v>
      </c>
    </row>
    <row r="1540" spans="1:6" x14ac:dyDescent="0.25">
      <c r="A1540" s="13">
        <f t="shared" si="96"/>
        <v>0.10095911155981829</v>
      </c>
      <c r="B1540" s="14">
        <v>1.0095911155981829E-3</v>
      </c>
      <c r="C1540" t="s">
        <v>3997</v>
      </c>
      <c r="D1540">
        <f t="shared" si="97"/>
        <v>2.0000000000000004</v>
      </c>
      <c r="E1540" t="str">
        <f t="shared" si="98"/>
        <v xml:space="preserve">(2/1918) </v>
      </c>
      <c r="F1540" s="9" t="str">
        <f t="shared" si="99"/>
        <v>0.1%</v>
      </c>
    </row>
    <row r="1541" spans="1:6" x14ac:dyDescent="0.25">
      <c r="A1541" s="13">
        <f t="shared" si="96"/>
        <v>0.10095911155981829</v>
      </c>
      <c r="B1541" s="14">
        <v>1.0095911155981829E-3</v>
      </c>
      <c r="C1541" t="s">
        <v>3998</v>
      </c>
      <c r="D1541">
        <f t="shared" si="97"/>
        <v>2.0000000000000004</v>
      </c>
      <c r="E1541" t="str">
        <f t="shared" si="98"/>
        <v xml:space="preserve">(2/1918) </v>
      </c>
      <c r="F1541" s="9" t="str">
        <f t="shared" si="99"/>
        <v>0.1%</v>
      </c>
    </row>
    <row r="1542" spans="1:6" x14ac:dyDescent="0.25">
      <c r="A1542" s="13">
        <f t="shared" si="96"/>
        <v>0.10095911155981829</v>
      </c>
      <c r="B1542" s="14">
        <v>1.0095911155981829E-3</v>
      </c>
      <c r="C1542" t="s">
        <v>3999</v>
      </c>
      <c r="D1542">
        <f t="shared" si="97"/>
        <v>2.0000000000000004</v>
      </c>
      <c r="E1542" t="str">
        <f t="shared" si="98"/>
        <v xml:space="preserve">(2/1918) </v>
      </c>
      <c r="F1542" s="9" t="str">
        <f t="shared" si="99"/>
        <v>0.1%</v>
      </c>
    </row>
    <row r="1543" spans="1:6" x14ac:dyDescent="0.25">
      <c r="A1543" s="13">
        <f t="shared" si="96"/>
        <v>0.10095911155981829</v>
      </c>
      <c r="B1543" s="14">
        <v>1.0095911155981829E-3</v>
      </c>
      <c r="C1543" t="s">
        <v>4000</v>
      </c>
      <c r="D1543">
        <f t="shared" si="97"/>
        <v>2.0000000000000004</v>
      </c>
      <c r="E1543" t="str">
        <f t="shared" si="98"/>
        <v xml:space="preserve">(2/1918) </v>
      </c>
      <c r="F1543" s="9" t="str">
        <f t="shared" si="99"/>
        <v>0.1%</v>
      </c>
    </row>
    <row r="1544" spans="1:6" x14ac:dyDescent="0.25">
      <c r="A1544" s="13">
        <f t="shared" si="96"/>
        <v>0.10095911155981829</v>
      </c>
      <c r="B1544" s="14">
        <v>1.0095911155981829E-3</v>
      </c>
      <c r="C1544" t="s">
        <v>4001</v>
      </c>
      <c r="D1544">
        <f t="shared" si="97"/>
        <v>2.0000000000000004</v>
      </c>
      <c r="E1544" t="str">
        <f t="shared" si="98"/>
        <v xml:space="preserve">(2/1918) </v>
      </c>
      <c r="F1544" s="9" t="str">
        <f t="shared" si="99"/>
        <v>0.1%</v>
      </c>
    </row>
    <row r="1545" spans="1:6" x14ac:dyDescent="0.25">
      <c r="A1545" s="13">
        <f t="shared" si="96"/>
        <v>0.10095911155981829</v>
      </c>
      <c r="B1545" s="14">
        <v>1.0095911155981829E-3</v>
      </c>
      <c r="C1545" t="s">
        <v>4002</v>
      </c>
      <c r="D1545">
        <f t="shared" si="97"/>
        <v>2.0000000000000004</v>
      </c>
      <c r="E1545" t="str">
        <f t="shared" si="98"/>
        <v xml:space="preserve">(2/1918) </v>
      </c>
      <c r="F1545" s="9" t="str">
        <f t="shared" si="99"/>
        <v>0.1%</v>
      </c>
    </row>
    <row r="1546" spans="1:6" x14ac:dyDescent="0.25">
      <c r="A1546" s="13">
        <f t="shared" si="96"/>
        <v>0.10095911155981829</v>
      </c>
      <c r="B1546" s="14">
        <v>1.0095911155981829E-3</v>
      </c>
      <c r="C1546" t="s">
        <v>4003</v>
      </c>
      <c r="D1546">
        <f t="shared" si="97"/>
        <v>2.0000000000000004</v>
      </c>
      <c r="E1546" t="str">
        <f t="shared" si="98"/>
        <v xml:space="preserve">(2/1918) </v>
      </c>
      <c r="F1546" s="9" t="str">
        <f t="shared" si="99"/>
        <v>0.1%</v>
      </c>
    </row>
    <row r="1547" spans="1:6" x14ac:dyDescent="0.25">
      <c r="A1547" s="13">
        <f t="shared" si="96"/>
        <v>0.10095911155981829</v>
      </c>
      <c r="B1547" s="14">
        <v>1.0095911155981829E-3</v>
      </c>
      <c r="C1547" t="s">
        <v>4004</v>
      </c>
      <c r="D1547">
        <f t="shared" si="97"/>
        <v>2.0000000000000004</v>
      </c>
      <c r="E1547" t="str">
        <f t="shared" si="98"/>
        <v xml:space="preserve">(2/1918) </v>
      </c>
      <c r="F1547" s="9" t="str">
        <f t="shared" si="99"/>
        <v>0.1%</v>
      </c>
    </row>
    <row r="1548" spans="1:6" x14ac:dyDescent="0.25">
      <c r="A1548" s="13">
        <f t="shared" si="96"/>
        <v>0.10095911155981829</v>
      </c>
      <c r="B1548" s="14">
        <v>1.0095911155981829E-3</v>
      </c>
      <c r="C1548" t="s">
        <v>4005</v>
      </c>
      <c r="D1548">
        <f t="shared" si="97"/>
        <v>2.0000000000000004</v>
      </c>
      <c r="E1548" t="str">
        <f t="shared" si="98"/>
        <v xml:space="preserve">(2/1918) </v>
      </c>
      <c r="F1548" s="9" t="str">
        <f t="shared" si="99"/>
        <v>0.1%</v>
      </c>
    </row>
    <row r="1549" spans="1:6" x14ac:dyDescent="0.25">
      <c r="A1549" s="13">
        <f t="shared" si="96"/>
        <v>0.10095911155981829</v>
      </c>
      <c r="B1549" s="14">
        <v>1.0095911155981829E-3</v>
      </c>
      <c r="C1549" t="s">
        <v>4006</v>
      </c>
      <c r="D1549">
        <f t="shared" si="97"/>
        <v>2.0000000000000004</v>
      </c>
      <c r="E1549" t="str">
        <f t="shared" si="98"/>
        <v xml:space="preserve">(2/1918) </v>
      </c>
      <c r="F1549" s="9" t="str">
        <f t="shared" si="99"/>
        <v>0.1%</v>
      </c>
    </row>
    <row r="1550" spans="1:6" x14ac:dyDescent="0.25">
      <c r="A1550" s="13">
        <f t="shared" si="96"/>
        <v>0.10095911155981829</v>
      </c>
      <c r="B1550" s="14">
        <v>1.0095911155981829E-3</v>
      </c>
      <c r="C1550" t="s">
        <v>4007</v>
      </c>
      <c r="D1550">
        <f t="shared" si="97"/>
        <v>2.0000000000000004</v>
      </c>
      <c r="E1550" t="str">
        <f t="shared" si="98"/>
        <v xml:space="preserve">(2/1918) </v>
      </c>
      <c r="F1550" s="9" t="str">
        <f t="shared" si="99"/>
        <v>0.1%</v>
      </c>
    </row>
    <row r="1551" spans="1:6" x14ac:dyDescent="0.25">
      <c r="A1551" s="13">
        <f t="shared" si="96"/>
        <v>0.10095911155981829</v>
      </c>
      <c r="B1551" s="14">
        <v>1.0095911155981829E-3</v>
      </c>
      <c r="C1551" t="s">
        <v>4008</v>
      </c>
      <c r="D1551">
        <f t="shared" si="97"/>
        <v>2.0000000000000004</v>
      </c>
      <c r="E1551" t="str">
        <f t="shared" si="98"/>
        <v xml:space="preserve">(2/1918) </v>
      </c>
      <c r="F1551" s="9" t="str">
        <f t="shared" si="99"/>
        <v>0.1%</v>
      </c>
    </row>
    <row r="1552" spans="1:6" x14ac:dyDescent="0.25">
      <c r="A1552" s="13">
        <f t="shared" si="96"/>
        <v>0.10095911155981829</v>
      </c>
      <c r="B1552" s="14">
        <v>1.0095911155981829E-3</v>
      </c>
      <c r="C1552" t="s">
        <v>4009</v>
      </c>
      <c r="D1552">
        <f t="shared" si="97"/>
        <v>2.0000000000000004</v>
      </c>
      <c r="E1552" t="str">
        <f t="shared" si="98"/>
        <v xml:space="preserve">(2/1918) </v>
      </c>
      <c r="F1552" s="9" t="str">
        <f t="shared" si="99"/>
        <v>0.1%</v>
      </c>
    </row>
    <row r="1553" spans="1:6" x14ac:dyDescent="0.25">
      <c r="A1553" s="13">
        <f t="shared" si="96"/>
        <v>0.10095911155981829</v>
      </c>
      <c r="B1553" s="14">
        <v>1.0095911155981829E-3</v>
      </c>
      <c r="C1553" t="s">
        <v>4010</v>
      </c>
      <c r="D1553">
        <f t="shared" si="97"/>
        <v>2.0000000000000004</v>
      </c>
      <c r="E1553" t="str">
        <f t="shared" si="98"/>
        <v xml:space="preserve">(2/1918) </v>
      </c>
      <c r="F1553" s="9" t="str">
        <f t="shared" si="99"/>
        <v>0.1%</v>
      </c>
    </row>
    <row r="1554" spans="1:6" x14ac:dyDescent="0.25">
      <c r="A1554" s="13">
        <f t="shared" si="96"/>
        <v>0.10095911155981829</v>
      </c>
      <c r="B1554" s="14">
        <v>1.0095911155981829E-3</v>
      </c>
      <c r="C1554" t="s">
        <v>4011</v>
      </c>
      <c r="D1554">
        <f t="shared" si="97"/>
        <v>2.0000000000000004</v>
      </c>
      <c r="E1554" t="str">
        <f t="shared" si="98"/>
        <v xml:space="preserve">(2/1918) </v>
      </c>
      <c r="F1554" s="9" t="str">
        <f t="shared" si="99"/>
        <v>0.1%</v>
      </c>
    </row>
    <row r="1555" spans="1:6" x14ac:dyDescent="0.25">
      <c r="A1555" s="13">
        <f t="shared" si="96"/>
        <v>0.10095911155981829</v>
      </c>
      <c r="B1555" s="14">
        <v>1.0095911155981829E-3</v>
      </c>
      <c r="C1555" t="s">
        <v>4012</v>
      </c>
      <c r="D1555">
        <f t="shared" si="97"/>
        <v>2.0000000000000004</v>
      </c>
      <c r="E1555" t="str">
        <f t="shared" si="98"/>
        <v xml:space="preserve">(2/1918) </v>
      </c>
      <c r="F1555" s="9" t="str">
        <f t="shared" si="99"/>
        <v>0.1%</v>
      </c>
    </row>
    <row r="1556" spans="1:6" x14ac:dyDescent="0.25">
      <c r="A1556" s="13">
        <f t="shared" si="96"/>
        <v>0.10095911155981829</v>
      </c>
      <c r="B1556" s="14">
        <v>1.0095911155981829E-3</v>
      </c>
      <c r="C1556" t="s">
        <v>4013</v>
      </c>
      <c r="D1556">
        <f t="shared" si="97"/>
        <v>2.0000000000000004</v>
      </c>
      <c r="E1556" t="str">
        <f t="shared" si="98"/>
        <v xml:space="preserve">(2/1918) </v>
      </c>
      <c r="F1556" s="9" t="str">
        <f t="shared" si="99"/>
        <v>0.1%</v>
      </c>
    </row>
    <row r="1557" spans="1:6" x14ac:dyDescent="0.25">
      <c r="A1557" s="13">
        <f t="shared" si="96"/>
        <v>0.10095911155981829</v>
      </c>
      <c r="B1557" s="14">
        <v>1.0095911155981829E-3</v>
      </c>
      <c r="C1557" t="s">
        <v>4014</v>
      </c>
      <c r="D1557">
        <f t="shared" si="97"/>
        <v>2.0000000000000004</v>
      </c>
      <c r="E1557" t="str">
        <f t="shared" si="98"/>
        <v xml:space="preserve">(2/1918) </v>
      </c>
      <c r="F1557" s="9" t="str">
        <f t="shared" si="99"/>
        <v>0.1%</v>
      </c>
    </row>
    <row r="1558" spans="1:6" x14ac:dyDescent="0.25">
      <c r="A1558" s="13">
        <f t="shared" si="96"/>
        <v>0.10095911155981829</v>
      </c>
      <c r="B1558" s="14">
        <v>1.0095911155981829E-3</v>
      </c>
      <c r="C1558" t="s">
        <v>4015</v>
      </c>
      <c r="D1558">
        <f t="shared" si="97"/>
        <v>2.0000000000000004</v>
      </c>
      <c r="E1558" t="str">
        <f t="shared" si="98"/>
        <v xml:space="preserve">(2/1918) </v>
      </c>
      <c r="F1558" s="9" t="str">
        <f t="shared" si="99"/>
        <v>0.1%</v>
      </c>
    </row>
    <row r="1559" spans="1:6" x14ac:dyDescent="0.25">
      <c r="A1559" s="13">
        <f t="shared" si="96"/>
        <v>0.10095911155981829</v>
      </c>
      <c r="B1559" s="14">
        <v>1.0095911155981829E-3</v>
      </c>
      <c r="C1559" t="s">
        <v>4016</v>
      </c>
      <c r="D1559">
        <f t="shared" si="97"/>
        <v>2.0000000000000004</v>
      </c>
      <c r="E1559" t="str">
        <f t="shared" si="98"/>
        <v xml:space="preserve">(2/1918) </v>
      </c>
      <c r="F1559" s="9" t="str">
        <f t="shared" si="99"/>
        <v>0.1%</v>
      </c>
    </row>
    <row r="1560" spans="1:6" x14ac:dyDescent="0.25">
      <c r="A1560" s="13">
        <f t="shared" si="96"/>
        <v>0.10095911155981829</v>
      </c>
      <c r="B1560" s="14">
        <v>1.0095911155981829E-3</v>
      </c>
      <c r="C1560" t="s">
        <v>4017</v>
      </c>
      <c r="D1560">
        <f t="shared" si="97"/>
        <v>2.0000000000000004</v>
      </c>
      <c r="E1560" t="str">
        <f t="shared" si="98"/>
        <v xml:space="preserve">(2/1918) </v>
      </c>
      <c r="F1560" s="9" t="str">
        <f t="shared" si="99"/>
        <v>0.1%</v>
      </c>
    </row>
    <row r="1561" spans="1:6" x14ac:dyDescent="0.25">
      <c r="A1561" s="13">
        <f t="shared" si="96"/>
        <v>0.10095911155981829</v>
      </c>
      <c r="B1561" s="14">
        <v>1.0095911155981829E-3</v>
      </c>
      <c r="C1561" t="s">
        <v>4018</v>
      </c>
      <c r="D1561">
        <f t="shared" si="97"/>
        <v>2.0000000000000004</v>
      </c>
      <c r="E1561" t="str">
        <f t="shared" si="98"/>
        <v xml:space="preserve">(2/1918) </v>
      </c>
      <c r="F1561" s="9" t="str">
        <f t="shared" si="99"/>
        <v>0.1%</v>
      </c>
    </row>
    <row r="1562" spans="1:6" x14ac:dyDescent="0.25">
      <c r="A1562" s="13">
        <f t="shared" si="96"/>
        <v>0.10095911155981829</v>
      </c>
      <c r="B1562" s="14">
        <v>1.0095911155981829E-3</v>
      </c>
      <c r="C1562" t="s">
        <v>4019</v>
      </c>
      <c r="D1562">
        <f t="shared" si="97"/>
        <v>2.0000000000000004</v>
      </c>
      <c r="E1562" t="str">
        <f t="shared" si="98"/>
        <v xml:space="preserve">(2/1918) </v>
      </c>
      <c r="F1562" s="9" t="str">
        <f t="shared" si="99"/>
        <v>0.1%</v>
      </c>
    </row>
    <row r="1563" spans="1:6" x14ac:dyDescent="0.25">
      <c r="A1563" s="13">
        <f t="shared" si="96"/>
        <v>0.10095911155981829</v>
      </c>
      <c r="B1563" s="14">
        <v>1.0095911155981829E-3</v>
      </c>
      <c r="C1563" t="s">
        <v>4020</v>
      </c>
      <c r="D1563">
        <f t="shared" si="97"/>
        <v>2.0000000000000004</v>
      </c>
      <c r="E1563" t="str">
        <f t="shared" si="98"/>
        <v xml:space="preserve">(2/1918) </v>
      </c>
      <c r="F1563" s="9" t="str">
        <f t="shared" si="99"/>
        <v>0.1%</v>
      </c>
    </row>
    <row r="1564" spans="1:6" x14ac:dyDescent="0.25">
      <c r="A1564" s="13">
        <f t="shared" si="96"/>
        <v>0.10095911155981829</v>
      </c>
      <c r="B1564" s="14">
        <v>1.0095911155981829E-3</v>
      </c>
      <c r="C1564" t="s">
        <v>4021</v>
      </c>
      <c r="D1564">
        <f t="shared" si="97"/>
        <v>2.0000000000000004</v>
      </c>
      <c r="E1564" t="str">
        <f t="shared" si="98"/>
        <v xml:space="preserve">(2/1918) </v>
      </c>
      <c r="F1564" s="9" t="str">
        <f t="shared" si="99"/>
        <v>0.1%</v>
      </c>
    </row>
    <row r="1565" spans="1:6" x14ac:dyDescent="0.25">
      <c r="A1565" s="13">
        <f t="shared" si="96"/>
        <v>0.10095911155981829</v>
      </c>
      <c r="B1565" s="14">
        <v>1.0095911155981829E-3</v>
      </c>
      <c r="C1565" t="s">
        <v>4022</v>
      </c>
      <c r="D1565">
        <f t="shared" si="97"/>
        <v>2.0000000000000004</v>
      </c>
      <c r="E1565" t="str">
        <f t="shared" si="98"/>
        <v xml:space="preserve">(2/1918) </v>
      </c>
      <c r="F1565" s="9" t="str">
        <f t="shared" si="99"/>
        <v>0.1%</v>
      </c>
    </row>
    <row r="1566" spans="1:6" x14ac:dyDescent="0.25">
      <c r="A1566" s="13">
        <f t="shared" si="96"/>
        <v>0.10095911155981829</v>
      </c>
      <c r="B1566" s="14">
        <v>1.0095911155981829E-3</v>
      </c>
      <c r="C1566" t="s">
        <v>4023</v>
      </c>
      <c r="D1566">
        <f t="shared" si="97"/>
        <v>2.0000000000000004</v>
      </c>
      <c r="E1566" t="str">
        <f t="shared" si="98"/>
        <v xml:space="preserve">(2/1918) </v>
      </c>
      <c r="F1566" s="9" t="str">
        <f t="shared" si="99"/>
        <v>0.1%</v>
      </c>
    </row>
    <row r="1567" spans="1:6" x14ac:dyDescent="0.25">
      <c r="A1567" s="13">
        <f t="shared" si="96"/>
        <v>0.10095911155981829</v>
      </c>
      <c r="B1567" s="14">
        <v>1.0095911155981829E-3</v>
      </c>
      <c r="C1567" t="s">
        <v>4024</v>
      </c>
      <c r="D1567">
        <f t="shared" si="97"/>
        <v>2.0000000000000004</v>
      </c>
      <c r="E1567" t="str">
        <f t="shared" si="98"/>
        <v xml:space="preserve">(2/1918) </v>
      </c>
      <c r="F1567" s="9" t="str">
        <f t="shared" si="99"/>
        <v>0.1%</v>
      </c>
    </row>
    <row r="1568" spans="1:6" x14ac:dyDescent="0.25">
      <c r="A1568" s="13">
        <f t="shared" si="96"/>
        <v>0.10095911155981829</v>
      </c>
      <c r="B1568" s="14">
        <v>1.0095911155981829E-3</v>
      </c>
      <c r="C1568" t="s">
        <v>4025</v>
      </c>
      <c r="D1568">
        <f t="shared" si="97"/>
        <v>2.0000000000000004</v>
      </c>
      <c r="E1568" t="str">
        <f t="shared" si="98"/>
        <v xml:space="preserve">(2/1918) </v>
      </c>
      <c r="F1568" s="9" t="str">
        <f t="shared" si="99"/>
        <v>0.1%</v>
      </c>
    </row>
    <row r="1569" spans="1:6" x14ac:dyDescent="0.25">
      <c r="A1569" s="13">
        <f t="shared" si="96"/>
        <v>0.10095911155981829</v>
      </c>
      <c r="B1569" s="14">
        <v>1.0095911155981829E-3</v>
      </c>
      <c r="C1569" t="s">
        <v>4026</v>
      </c>
      <c r="D1569">
        <f t="shared" si="97"/>
        <v>2.0000000000000004</v>
      </c>
      <c r="E1569" t="str">
        <f t="shared" si="98"/>
        <v xml:space="preserve">(2/1918) </v>
      </c>
      <c r="F1569" s="9" t="str">
        <f t="shared" si="99"/>
        <v>0.1%</v>
      </c>
    </row>
    <row r="1570" spans="1:6" x14ac:dyDescent="0.25">
      <c r="A1570" s="13">
        <f t="shared" si="96"/>
        <v>0.10095911155981829</v>
      </c>
      <c r="B1570" s="14">
        <v>1.0095911155981829E-3</v>
      </c>
      <c r="C1570" t="s">
        <v>4027</v>
      </c>
      <c r="D1570">
        <f t="shared" si="97"/>
        <v>2.0000000000000004</v>
      </c>
      <c r="E1570" t="str">
        <f t="shared" si="98"/>
        <v xml:space="preserve">(2/1918) </v>
      </c>
      <c r="F1570" s="9" t="str">
        <f t="shared" si="99"/>
        <v>0.1%</v>
      </c>
    </row>
    <row r="1571" spans="1:6" x14ac:dyDescent="0.25">
      <c r="A1571" s="13">
        <f t="shared" si="96"/>
        <v>0.10095911155981829</v>
      </c>
      <c r="B1571" s="14">
        <v>1.0095911155981829E-3</v>
      </c>
      <c r="C1571" t="s">
        <v>4028</v>
      </c>
      <c r="D1571">
        <f t="shared" si="97"/>
        <v>2.0000000000000004</v>
      </c>
      <c r="E1571" t="str">
        <f t="shared" si="98"/>
        <v xml:space="preserve">(2/1918) </v>
      </c>
      <c r="F1571" s="9" t="str">
        <f t="shared" si="99"/>
        <v>0.1%</v>
      </c>
    </row>
    <row r="1572" spans="1:6" x14ac:dyDescent="0.25">
      <c r="A1572" s="13">
        <f t="shared" si="96"/>
        <v>0.10095911155981829</v>
      </c>
      <c r="B1572" s="14">
        <v>1.0095911155981829E-3</v>
      </c>
      <c r="C1572" t="s">
        <v>4029</v>
      </c>
      <c r="D1572">
        <f t="shared" si="97"/>
        <v>2.0000000000000004</v>
      </c>
      <c r="E1572" t="str">
        <f t="shared" si="98"/>
        <v xml:space="preserve">(2/1918) </v>
      </c>
      <c r="F1572" s="9" t="str">
        <f t="shared" si="99"/>
        <v>0.1%</v>
      </c>
    </row>
    <row r="1573" spans="1:6" x14ac:dyDescent="0.25">
      <c r="A1573" s="13">
        <f t="shared" si="96"/>
        <v>0.10095911155981829</v>
      </c>
      <c r="B1573" s="14">
        <v>1.0095911155981829E-3</v>
      </c>
      <c r="C1573" t="s">
        <v>4030</v>
      </c>
      <c r="D1573">
        <f t="shared" si="97"/>
        <v>2.0000000000000004</v>
      </c>
      <c r="E1573" t="str">
        <f t="shared" si="98"/>
        <v xml:space="preserve">(2/1918) </v>
      </c>
      <c r="F1573" s="9" t="str">
        <f t="shared" si="99"/>
        <v>0.1%</v>
      </c>
    </row>
    <row r="1574" spans="1:6" x14ac:dyDescent="0.25">
      <c r="A1574" s="13">
        <f t="shared" si="96"/>
        <v>0.10095911155981829</v>
      </c>
      <c r="B1574" s="14">
        <v>1.0095911155981829E-3</v>
      </c>
      <c r="C1574" t="s">
        <v>4031</v>
      </c>
      <c r="D1574">
        <f t="shared" si="97"/>
        <v>2.0000000000000004</v>
      </c>
      <c r="E1574" t="str">
        <f t="shared" si="98"/>
        <v xml:space="preserve">(2/1918) </v>
      </c>
      <c r="F1574" s="9" t="str">
        <f t="shared" si="99"/>
        <v>0.1%</v>
      </c>
    </row>
    <row r="1575" spans="1:6" x14ac:dyDescent="0.25">
      <c r="A1575" s="13">
        <f t="shared" si="96"/>
        <v>0.10095911155981829</v>
      </c>
      <c r="B1575" s="14">
        <v>1.0095911155981829E-3</v>
      </c>
      <c r="C1575" t="s">
        <v>4032</v>
      </c>
      <c r="D1575">
        <f t="shared" si="97"/>
        <v>2.0000000000000004</v>
      </c>
      <c r="E1575" t="str">
        <f t="shared" si="98"/>
        <v xml:space="preserve">(2/1918) </v>
      </c>
      <c r="F1575" s="9" t="str">
        <f t="shared" si="99"/>
        <v>0.1%</v>
      </c>
    </row>
    <row r="1576" spans="1:6" x14ac:dyDescent="0.25">
      <c r="A1576" s="13">
        <f t="shared" si="96"/>
        <v>0.10095911155981829</v>
      </c>
      <c r="B1576" s="14">
        <v>1.0095911155981829E-3</v>
      </c>
      <c r="C1576" t="s">
        <v>4033</v>
      </c>
      <c r="D1576">
        <f t="shared" si="97"/>
        <v>2.0000000000000004</v>
      </c>
      <c r="E1576" t="str">
        <f t="shared" si="98"/>
        <v xml:space="preserve">(2/1918) </v>
      </c>
      <c r="F1576" s="9" t="str">
        <f t="shared" si="99"/>
        <v>0.1%</v>
      </c>
    </row>
    <row r="1577" spans="1:6" x14ac:dyDescent="0.25">
      <c r="A1577" s="13">
        <f t="shared" si="96"/>
        <v>0.10095911155981829</v>
      </c>
      <c r="B1577" s="14">
        <v>1.0095911155981829E-3</v>
      </c>
      <c r="C1577" t="s">
        <v>4034</v>
      </c>
      <c r="D1577">
        <f t="shared" si="97"/>
        <v>2.0000000000000004</v>
      </c>
      <c r="E1577" t="str">
        <f t="shared" si="98"/>
        <v xml:space="preserve">(2/1918) </v>
      </c>
      <c r="F1577" s="9" t="str">
        <f t="shared" si="99"/>
        <v>0.1%</v>
      </c>
    </row>
    <row r="1578" spans="1:6" x14ac:dyDescent="0.25">
      <c r="A1578" s="13">
        <f t="shared" si="96"/>
        <v>0.10095911155981829</v>
      </c>
      <c r="B1578" s="14">
        <v>1.0095911155981829E-3</v>
      </c>
      <c r="C1578" t="s">
        <v>4035</v>
      </c>
      <c r="D1578">
        <f t="shared" si="97"/>
        <v>2.0000000000000004</v>
      </c>
      <c r="E1578" t="str">
        <f t="shared" si="98"/>
        <v xml:space="preserve">(2/1918) </v>
      </c>
      <c r="F1578" s="9" t="str">
        <f t="shared" si="99"/>
        <v>0.1%</v>
      </c>
    </row>
    <row r="1579" spans="1:6" x14ac:dyDescent="0.25">
      <c r="A1579" s="13">
        <f t="shared" si="96"/>
        <v>0.10095911155981829</v>
      </c>
      <c r="B1579" s="14">
        <v>1.0095911155981829E-3</v>
      </c>
      <c r="C1579" t="s">
        <v>4036</v>
      </c>
      <c r="D1579">
        <f t="shared" si="97"/>
        <v>2.0000000000000004</v>
      </c>
      <c r="E1579" t="str">
        <f t="shared" si="98"/>
        <v xml:space="preserve">(2/1918) </v>
      </c>
      <c r="F1579" s="9" t="str">
        <f t="shared" si="99"/>
        <v>0.1%</v>
      </c>
    </row>
    <row r="1580" spans="1:6" x14ac:dyDescent="0.25">
      <c r="A1580" s="13">
        <f t="shared" si="96"/>
        <v>0.10095911155981829</v>
      </c>
      <c r="B1580" s="14">
        <v>1.0095911155981829E-3</v>
      </c>
      <c r="C1580" t="s">
        <v>4037</v>
      </c>
      <c r="D1580">
        <f t="shared" si="97"/>
        <v>2.0000000000000004</v>
      </c>
      <c r="E1580" t="str">
        <f t="shared" si="98"/>
        <v xml:space="preserve">(2/1918) </v>
      </c>
      <c r="F1580" s="9" t="str">
        <f t="shared" si="99"/>
        <v>0.1%</v>
      </c>
    </row>
    <row r="1581" spans="1:6" x14ac:dyDescent="0.25">
      <c r="A1581" s="13">
        <f t="shared" si="96"/>
        <v>0.10095911155981829</v>
      </c>
      <c r="B1581" s="14">
        <v>1.0095911155981829E-3</v>
      </c>
      <c r="C1581" t="s">
        <v>4038</v>
      </c>
      <c r="D1581">
        <f t="shared" si="97"/>
        <v>2.0000000000000004</v>
      </c>
      <c r="E1581" t="str">
        <f t="shared" si="98"/>
        <v xml:space="preserve">(2/1918) </v>
      </c>
      <c r="F1581" s="9" t="str">
        <f t="shared" si="99"/>
        <v>0.1%</v>
      </c>
    </row>
    <row r="1582" spans="1:6" x14ac:dyDescent="0.25">
      <c r="A1582" s="13">
        <f t="shared" si="96"/>
        <v>0.10095911155981829</v>
      </c>
      <c r="B1582" s="14">
        <v>1.0095911155981829E-3</v>
      </c>
      <c r="C1582" t="s">
        <v>4039</v>
      </c>
      <c r="D1582">
        <f t="shared" si="97"/>
        <v>2.0000000000000004</v>
      </c>
      <c r="E1582" t="str">
        <f t="shared" si="98"/>
        <v xml:space="preserve">(2/1918) </v>
      </c>
      <c r="F1582" s="9" t="str">
        <f t="shared" si="99"/>
        <v>0.1%</v>
      </c>
    </row>
    <row r="1583" spans="1:6" x14ac:dyDescent="0.25">
      <c r="A1583" s="13">
        <f t="shared" si="96"/>
        <v>0.10095911155981829</v>
      </c>
      <c r="B1583" s="14">
        <v>1.0095911155981829E-3</v>
      </c>
      <c r="C1583" t="s">
        <v>4040</v>
      </c>
      <c r="D1583">
        <f t="shared" si="97"/>
        <v>2.0000000000000004</v>
      </c>
      <c r="E1583" t="str">
        <f t="shared" si="98"/>
        <v xml:space="preserve">(2/1918) </v>
      </c>
      <c r="F1583" s="9" t="str">
        <f t="shared" si="99"/>
        <v>0.1%</v>
      </c>
    </row>
    <row r="1584" spans="1:6" x14ac:dyDescent="0.25">
      <c r="A1584" s="13">
        <f t="shared" si="96"/>
        <v>0.10095911155981829</v>
      </c>
      <c r="B1584" s="14">
        <v>1.0095911155981829E-3</v>
      </c>
      <c r="C1584" t="s">
        <v>4041</v>
      </c>
      <c r="D1584">
        <f t="shared" si="97"/>
        <v>2.0000000000000004</v>
      </c>
      <c r="E1584" t="str">
        <f t="shared" si="98"/>
        <v xml:space="preserve">(2/1918) </v>
      </c>
      <c r="F1584" s="9" t="str">
        <f t="shared" si="99"/>
        <v>0.1%</v>
      </c>
    </row>
    <row r="1585" spans="1:6" x14ac:dyDescent="0.25">
      <c r="A1585" s="13">
        <f t="shared" si="96"/>
        <v>0.10095911155981829</v>
      </c>
      <c r="B1585" s="14">
        <v>1.0095911155981829E-3</v>
      </c>
      <c r="C1585" t="s">
        <v>4042</v>
      </c>
      <c r="D1585">
        <f t="shared" si="97"/>
        <v>2.0000000000000004</v>
      </c>
      <c r="E1585" t="str">
        <f t="shared" si="98"/>
        <v xml:space="preserve">(2/1918) </v>
      </c>
      <c r="F1585" s="9" t="str">
        <f t="shared" si="99"/>
        <v>0.1%</v>
      </c>
    </row>
    <row r="1586" spans="1:6" x14ac:dyDescent="0.25">
      <c r="A1586" s="13">
        <f t="shared" si="96"/>
        <v>0.10095911155981829</v>
      </c>
      <c r="B1586" s="14">
        <v>1.0095911155981829E-3</v>
      </c>
      <c r="C1586" t="s">
        <v>4043</v>
      </c>
      <c r="D1586">
        <f t="shared" si="97"/>
        <v>2.0000000000000004</v>
      </c>
      <c r="E1586" t="str">
        <f t="shared" si="98"/>
        <v xml:space="preserve">(2/1918) </v>
      </c>
      <c r="F1586" s="9" t="str">
        <f t="shared" si="99"/>
        <v>0.1%</v>
      </c>
    </row>
    <row r="1587" spans="1:6" x14ac:dyDescent="0.25">
      <c r="A1587" s="13">
        <f t="shared" si="96"/>
        <v>0.10095911155981829</v>
      </c>
      <c r="B1587" s="14">
        <v>1.0095911155981829E-3</v>
      </c>
      <c r="C1587" t="s">
        <v>4044</v>
      </c>
      <c r="D1587">
        <f t="shared" si="97"/>
        <v>2.0000000000000004</v>
      </c>
      <c r="E1587" t="str">
        <f t="shared" si="98"/>
        <v xml:space="preserve">(2/1918) </v>
      </c>
      <c r="F1587" s="9" t="str">
        <f t="shared" si="99"/>
        <v>0.1%</v>
      </c>
    </row>
    <row r="1588" spans="1:6" x14ac:dyDescent="0.25">
      <c r="A1588" s="13">
        <f t="shared" si="96"/>
        <v>0.10095911155981829</v>
      </c>
      <c r="B1588" s="14">
        <v>1.0095911155981829E-3</v>
      </c>
      <c r="C1588" t="s">
        <v>4045</v>
      </c>
      <c r="D1588">
        <f t="shared" si="97"/>
        <v>2.0000000000000004</v>
      </c>
      <c r="E1588" t="str">
        <f t="shared" si="98"/>
        <v xml:space="preserve">(2/1918) </v>
      </c>
      <c r="F1588" s="9" t="str">
        <f t="shared" si="99"/>
        <v>0.1%</v>
      </c>
    </row>
    <row r="1589" spans="1:6" x14ac:dyDescent="0.25">
      <c r="A1589" s="13">
        <f t="shared" si="96"/>
        <v>0.10095911155981829</v>
      </c>
      <c r="B1589" s="14">
        <v>1.0095911155981829E-3</v>
      </c>
      <c r="C1589" t="s">
        <v>4046</v>
      </c>
      <c r="D1589">
        <f t="shared" si="97"/>
        <v>2.0000000000000004</v>
      </c>
      <c r="E1589" t="str">
        <f t="shared" si="98"/>
        <v xml:space="preserve">(2/1918) </v>
      </c>
      <c r="F1589" s="9" t="str">
        <f t="shared" si="99"/>
        <v>0.1%</v>
      </c>
    </row>
    <row r="1590" spans="1:6" x14ac:dyDescent="0.25">
      <c r="A1590" s="13">
        <f t="shared" si="96"/>
        <v>0.10095911155981829</v>
      </c>
      <c r="B1590" s="14">
        <v>1.0095911155981829E-3</v>
      </c>
      <c r="C1590" t="s">
        <v>4047</v>
      </c>
      <c r="D1590">
        <f t="shared" si="97"/>
        <v>2.0000000000000004</v>
      </c>
      <c r="E1590" t="str">
        <f t="shared" si="98"/>
        <v xml:space="preserve">(2/1918) </v>
      </c>
      <c r="F1590" s="9" t="str">
        <f t="shared" si="99"/>
        <v>0.1%</v>
      </c>
    </row>
    <row r="1591" spans="1:6" x14ac:dyDescent="0.25">
      <c r="A1591" s="13">
        <f t="shared" si="96"/>
        <v>0.10095911155981829</v>
      </c>
      <c r="B1591" s="14">
        <v>1.0095911155981829E-3</v>
      </c>
      <c r="C1591" t="s">
        <v>4048</v>
      </c>
      <c r="D1591">
        <f t="shared" si="97"/>
        <v>2.0000000000000004</v>
      </c>
      <c r="E1591" t="str">
        <f t="shared" si="98"/>
        <v xml:space="preserve">(2/1918) </v>
      </c>
      <c r="F1591" s="9" t="str">
        <f t="shared" si="99"/>
        <v>0.1%</v>
      </c>
    </row>
    <row r="1592" spans="1:6" x14ac:dyDescent="0.25">
      <c r="A1592" s="13">
        <f t="shared" si="96"/>
        <v>0.10095911155981829</v>
      </c>
      <c r="B1592" s="14">
        <v>1.0095911155981829E-3</v>
      </c>
      <c r="C1592" t="s">
        <v>4049</v>
      </c>
      <c r="D1592">
        <f t="shared" si="97"/>
        <v>2.0000000000000004</v>
      </c>
      <c r="E1592" t="str">
        <f t="shared" si="98"/>
        <v xml:space="preserve">(2/1918) </v>
      </c>
      <c r="F1592" s="9" t="str">
        <f t="shared" si="99"/>
        <v>0.1%</v>
      </c>
    </row>
    <row r="1593" spans="1:6" x14ac:dyDescent="0.25">
      <c r="A1593" s="13">
        <f t="shared" si="96"/>
        <v>0.10095911155981829</v>
      </c>
      <c r="B1593" s="14">
        <v>1.0095911155981829E-3</v>
      </c>
      <c r="C1593" t="s">
        <v>4050</v>
      </c>
      <c r="D1593">
        <f t="shared" si="97"/>
        <v>2.0000000000000004</v>
      </c>
      <c r="E1593" t="str">
        <f t="shared" si="98"/>
        <v xml:space="preserve">(2/1918) </v>
      </c>
      <c r="F1593" s="9" t="str">
        <f t="shared" si="99"/>
        <v>0.1%</v>
      </c>
    </row>
    <row r="1594" spans="1:6" x14ac:dyDescent="0.25">
      <c r="A1594" s="13">
        <f t="shared" si="96"/>
        <v>0.10095911155981829</v>
      </c>
      <c r="B1594" s="14">
        <v>1.0095911155981829E-3</v>
      </c>
      <c r="C1594" t="s">
        <v>4051</v>
      </c>
      <c r="D1594">
        <f t="shared" si="97"/>
        <v>2.0000000000000004</v>
      </c>
      <c r="E1594" t="str">
        <f t="shared" si="98"/>
        <v xml:space="preserve">(2/1918) </v>
      </c>
      <c r="F1594" s="9" t="str">
        <f t="shared" si="99"/>
        <v>0.1%</v>
      </c>
    </row>
    <row r="1595" spans="1:6" x14ac:dyDescent="0.25">
      <c r="A1595" s="13">
        <f t="shared" si="96"/>
        <v>0.10095911155981829</v>
      </c>
      <c r="B1595" s="14">
        <v>1.0095911155981829E-3</v>
      </c>
      <c r="C1595" t="s">
        <v>4052</v>
      </c>
      <c r="D1595">
        <f t="shared" si="97"/>
        <v>2.0000000000000004</v>
      </c>
      <c r="E1595" t="str">
        <f t="shared" si="98"/>
        <v xml:space="preserve">(2/1918) </v>
      </c>
      <c r="F1595" s="9" t="str">
        <f t="shared" si="99"/>
        <v>0.1%</v>
      </c>
    </row>
    <row r="1596" spans="1:6" x14ac:dyDescent="0.25">
      <c r="A1596" s="13">
        <f t="shared" si="96"/>
        <v>0.10095911155981829</v>
      </c>
      <c r="B1596" s="14">
        <v>1.0095911155981829E-3</v>
      </c>
      <c r="C1596" t="s">
        <v>4053</v>
      </c>
      <c r="D1596">
        <f t="shared" si="97"/>
        <v>2.0000000000000004</v>
      </c>
      <c r="E1596" t="str">
        <f t="shared" si="98"/>
        <v xml:space="preserve">(2/1918) </v>
      </c>
      <c r="F1596" s="9" t="str">
        <f t="shared" si="99"/>
        <v>0.1%</v>
      </c>
    </row>
    <row r="1597" spans="1:6" x14ac:dyDescent="0.25">
      <c r="A1597" s="13">
        <f t="shared" si="96"/>
        <v>0.10095911155981829</v>
      </c>
      <c r="B1597" s="14">
        <v>1.0095911155981829E-3</v>
      </c>
      <c r="C1597" t="s">
        <v>4054</v>
      </c>
      <c r="D1597">
        <f t="shared" si="97"/>
        <v>2.0000000000000004</v>
      </c>
      <c r="E1597" t="str">
        <f t="shared" si="98"/>
        <v xml:space="preserve">(2/1918) </v>
      </c>
      <c r="F1597" s="9" t="str">
        <f t="shared" si="99"/>
        <v>0.1%</v>
      </c>
    </row>
    <row r="1598" spans="1:6" x14ac:dyDescent="0.25">
      <c r="A1598" s="13">
        <f t="shared" si="96"/>
        <v>0.10095911155981829</v>
      </c>
      <c r="B1598" s="14">
        <v>1.0095911155981829E-3</v>
      </c>
      <c r="C1598" t="s">
        <v>4055</v>
      </c>
      <c r="D1598">
        <f t="shared" si="97"/>
        <v>2.0000000000000004</v>
      </c>
      <c r="E1598" t="str">
        <f t="shared" si="98"/>
        <v xml:space="preserve">(2/1918) </v>
      </c>
      <c r="F1598" s="9" t="str">
        <f t="shared" si="99"/>
        <v>0.1%</v>
      </c>
    </row>
    <row r="1599" spans="1:6" x14ac:dyDescent="0.25">
      <c r="A1599" s="13">
        <f t="shared" si="96"/>
        <v>0.10095911155981829</v>
      </c>
      <c r="B1599" s="14">
        <v>1.0095911155981829E-3</v>
      </c>
      <c r="C1599" t="s">
        <v>4056</v>
      </c>
      <c r="D1599">
        <f t="shared" si="97"/>
        <v>2.0000000000000004</v>
      </c>
      <c r="E1599" t="str">
        <f t="shared" si="98"/>
        <v xml:space="preserve">(2/1918) </v>
      </c>
      <c r="F1599" s="9" t="str">
        <f t="shared" si="99"/>
        <v>0.1%</v>
      </c>
    </row>
    <row r="1600" spans="1:6" x14ac:dyDescent="0.25">
      <c r="A1600" s="13">
        <f t="shared" si="96"/>
        <v>0.10095911155981829</v>
      </c>
      <c r="B1600" s="14">
        <v>1.0095911155981829E-3</v>
      </c>
      <c r="C1600" t="s">
        <v>4057</v>
      </c>
      <c r="D1600">
        <f t="shared" si="97"/>
        <v>2.0000000000000004</v>
      </c>
      <c r="E1600" t="str">
        <f t="shared" si="98"/>
        <v xml:space="preserve">(2/1918) </v>
      </c>
      <c r="F1600" s="9" t="str">
        <f t="shared" si="99"/>
        <v>0.1%</v>
      </c>
    </row>
    <row r="1601" spans="1:6" x14ac:dyDescent="0.25">
      <c r="A1601" s="13">
        <f t="shared" si="96"/>
        <v>0.10095911155981829</v>
      </c>
      <c r="B1601" s="14">
        <v>1.0095911155981829E-3</v>
      </c>
      <c r="C1601" t="s">
        <v>4058</v>
      </c>
      <c r="D1601">
        <f t="shared" si="97"/>
        <v>2.0000000000000004</v>
      </c>
      <c r="E1601" t="str">
        <f t="shared" si="98"/>
        <v xml:space="preserve">(2/1918) </v>
      </c>
      <c r="F1601" s="9" t="str">
        <f t="shared" si="99"/>
        <v>0.1%</v>
      </c>
    </row>
    <row r="1602" spans="1:6" x14ac:dyDescent="0.25">
      <c r="A1602" s="13">
        <f t="shared" si="96"/>
        <v>0.10095911155981829</v>
      </c>
      <c r="B1602" s="14">
        <v>1.0095911155981829E-3</v>
      </c>
      <c r="C1602" t="s">
        <v>4059</v>
      </c>
      <c r="D1602">
        <f t="shared" si="97"/>
        <v>2.0000000000000004</v>
      </c>
      <c r="E1602" t="str">
        <f t="shared" si="98"/>
        <v xml:space="preserve">(2/1918) </v>
      </c>
      <c r="F1602" s="9" t="str">
        <f t="shared" si="99"/>
        <v>0.1%</v>
      </c>
    </row>
    <row r="1603" spans="1:6" x14ac:dyDescent="0.25">
      <c r="A1603" s="13">
        <f t="shared" ref="A1603:A1666" si="100">B1603*100</f>
        <v>0.10095911155981829</v>
      </c>
      <c r="B1603" s="14">
        <v>1.0095911155981829E-3</v>
      </c>
      <c r="C1603" t="s">
        <v>4060</v>
      </c>
      <c r="D1603">
        <f t="shared" ref="D1603:D1666" si="101">B1603*1981</f>
        <v>2.0000000000000004</v>
      </c>
      <c r="E1603" t="str">
        <f t="shared" ref="E1603:E1666" si="102">"("&amp;D1603&amp;"/1918) "</f>
        <v xml:space="preserve">(2/1918) </v>
      </c>
      <c r="F1603" s="9" t="str">
        <f t="shared" ref="F1603:F1666" si="103">TEXT(D1603/1918, "0.0%")</f>
        <v>0.1%</v>
      </c>
    </row>
    <row r="1604" spans="1:6" x14ac:dyDescent="0.25">
      <c r="A1604" s="13">
        <f t="shared" si="100"/>
        <v>0.10095911155981829</v>
      </c>
      <c r="B1604" s="14">
        <v>1.0095911155981829E-3</v>
      </c>
      <c r="C1604" t="s">
        <v>4061</v>
      </c>
      <c r="D1604">
        <f t="shared" si="101"/>
        <v>2.0000000000000004</v>
      </c>
      <c r="E1604" t="str">
        <f t="shared" si="102"/>
        <v xml:space="preserve">(2/1918) </v>
      </c>
      <c r="F1604" s="9" t="str">
        <f t="shared" si="103"/>
        <v>0.1%</v>
      </c>
    </row>
    <row r="1605" spans="1:6" x14ac:dyDescent="0.25">
      <c r="A1605" s="13">
        <f t="shared" si="100"/>
        <v>0.10095911155981829</v>
      </c>
      <c r="B1605" s="14">
        <v>1.0095911155981829E-3</v>
      </c>
      <c r="C1605" t="s">
        <v>4062</v>
      </c>
      <c r="D1605">
        <f t="shared" si="101"/>
        <v>2.0000000000000004</v>
      </c>
      <c r="E1605" t="str">
        <f t="shared" si="102"/>
        <v xml:space="preserve">(2/1918) </v>
      </c>
      <c r="F1605" s="9" t="str">
        <f t="shared" si="103"/>
        <v>0.1%</v>
      </c>
    </row>
    <row r="1606" spans="1:6" x14ac:dyDescent="0.25">
      <c r="A1606" s="13">
        <f t="shared" si="100"/>
        <v>0.10095911155981829</v>
      </c>
      <c r="B1606" s="14">
        <v>1.0095911155981829E-3</v>
      </c>
      <c r="C1606" t="s">
        <v>4063</v>
      </c>
      <c r="D1606">
        <f t="shared" si="101"/>
        <v>2.0000000000000004</v>
      </c>
      <c r="E1606" t="str">
        <f t="shared" si="102"/>
        <v xml:space="preserve">(2/1918) </v>
      </c>
      <c r="F1606" s="9" t="str">
        <f t="shared" si="103"/>
        <v>0.1%</v>
      </c>
    </row>
    <row r="1607" spans="1:6" x14ac:dyDescent="0.25">
      <c r="A1607" s="13">
        <f t="shared" si="100"/>
        <v>0.10095911155981829</v>
      </c>
      <c r="B1607" s="14">
        <v>1.0095911155981829E-3</v>
      </c>
      <c r="C1607" t="s">
        <v>4064</v>
      </c>
      <c r="D1607">
        <f t="shared" si="101"/>
        <v>2.0000000000000004</v>
      </c>
      <c r="E1607" t="str">
        <f t="shared" si="102"/>
        <v xml:space="preserve">(2/1918) </v>
      </c>
      <c r="F1607" s="9" t="str">
        <f t="shared" si="103"/>
        <v>0.1%</v>
      </c>
    </row>
    <row r="1608" spans="1:6" x14ac:dyDescent="0.25">
      <c r="A1608" s="13">
        <f t="shared" si="100"/>
        <v>0.10095911155981829</v>
      </c>
      <c r="B1608" s="14">
        <v>1.0095911155981829E-3</v>
      </c>
      <c r="C1608" t="s">
        <v>4065</v>
      </c>
      <c r="D1608">
        <f t="shared" si="101"/>
        <v>2.0000000000000004</v>
      </c>
      <c r="E1608" t="str">
        <f t="shared" si="102"/>
        <v xml:space="preserve">(2/1918) </v>
      </c>
      <c r="F1608" s="9" t="str">
        <f t="shared" si="103"/>
        <v>0.1%</v>
      </c>
    </row>
    <row r="1609" spans="1:6" x14ac:dyDescent="0.25">
      <c r="A1609" s="13">
        <f t="shared" si="100"/>
        <v>0.10095911155981829</v>
      </c>
      <c r="B1609" s="14">
        <v>1.0095911155981829E-3</v>
      </c>
      <c r="C1609" t="s">
        <v>4066</v>
      </c>
      <c r="D1609">
        <f t="shared" si="101"/>
        <v>2.0000000000000004</v>
      </c>
      <c r="E1609" t="str">
        <f t="shared" si="102"/>
        <v xml:space="preserve">(2/1918) </v>
      </c>
      <c r="F1609" s="9" t="str">
        <f t="shared" si="103"/>
        <v>0.1%</v>
      </c>
    </row>
    <row r="1610" spans="1:6" x14ac:dyDescent="0.25">
      <c r="A1610" s="13">
        <f t="shared" si="100"/>
        <v>0.10095911155981829</v>
      </c>
      <c r="B1610" s="14">
        <v>1.0095911155981829E-3</v>
      </c>
      <c r="C1610" t="s">
        <v>4067</v>
      </c>
      <c r="D1610">
        <f t="shared" si="101"/>
        <v>2.0000000000000004</v>
      </c>
      <c r="E1610" t="str">
        <f t="shared" si="102"/>
        <v xml:space="preserve">(2/1918) </v>
      </c>
      <c r="F1610" s="9" t="str">
        <f t="shared" si="103"/>
        <v>0.1%</v>
      </c>
    </row>
    <row r="1611" spans="1:6" x14ac:dyDescent="0.25">
      <c r="A1611" s="13">
        <f t="shared" si="100"/>
        <v>0.10095911155981829</v>
      </c>
      <c r="B1611" s="14">
        <v>1.0095911155981829E-3</v>
      </c>
      <c r="C1611" t="s">
        <v>4068</v>
      </c>
      <c r="D1611">
        <f t="shared" si="101"/>
        <v>2.0000000000000004</v>
      </c>
      <c r="E1611" t="str">
        <f t="shared" si="102"/>
        <v xml:space="preserve">(2/1918) </v>
      </c>
      <c r="F1611" s="9" t="str">
        <f t="shared" si="103"/>
        <v>0.1%</v>
      </c>
    </row>
    <row r="1612" spans="1:6" x14ac:dyDescent="0.25">
      <c r="A1612" s="13">
        <f t="shared" si="100"/>
        <v>0.10095911155981829</v>
      </c>
      <c r="B1612" s="14">
        <v>1.0095911155981829E-3</v>
      </c>
      <c r="C1612" t="s">
        <v>4069</v>
      </c>
      <c r="D1612">
        <f t="shared" si="101"/>
        <v>2.0000000000000004</v>
      </c>
      <c r="E1612" t="str">
        <f t="shared" si="102"/>
        <v xml:space="preserve">(2/1918) </v>
      </c>
      <c r="F1612" s="9" t="str">
        <f t="shared" si="103"/>
        <v>0.1%</v>
      </c>
    </row>
    <row r="1613" spans="1:6" x14ac:dyDescent="0.25">
      <c r="A1613" s="13">
        <f t="shared" si="100"/>
        <v>0.10095911155981829</v>
      </c>
      <c r="B1613" s="14">
        <v>1.0095911155981829E-3</v>
      </c>
      <c r="C1613" t="s">
        <v>4070</v>
      </c>
      <c r="D1613">
        <f t="shared" si="101"/>
        <v>2.0000000000000004</v>
      </c>
      <c r="E1613" t="str">
        <f t="shared" si="102"/>
        <v xml:space="preserve">(2/1918) </v>
      </c>
      <c r="F1613" s="9" t="str">
        <f t="shared" si="103"/>
        <v>0.1%</v>
      </c>
    </row>
    <row r="1614" spans="1:6" x14ac:dyDescent="0.25">
      <c r="A1614" s="13">
        <f t="shared" si="100"/>
        <v>0.10095911155981829</v>
      </c>
      <c r="B1614" s="14">
        <v>1.0095911155981829E-3</v>
      </c>
      <c r="C1614" t="s">
        <v>4071</v>
      </c>
      <c r="D1614">
        <f t="shared" si="101"/>
        <v>2.0000000000000004</v>
      </c>
      <c r="E1614" t="str">
        <f t="shared" si="102"/>
        <v xml:space="preserve">(2/1918) </v>
      </c>
      <c r="F1614" s="9" t="str">
        <f t="shared" si="103"/>
        <v>0.1%</v>
      </c>
    </row>
    <row r="1615" spans="1:6" x14ac:dyDescent="0.25">
      <c r="A1615" s="13">
        <f t="shared" si="100"/>
        <v>0.10095911155981829</v>
      </c>
      <c r="B1615" s="14">
        <v>1.0095911155981829E-3</v>
      </c>
      <c r="C1615" t="s">
        <v>4072</v>
      </c>
      <c r="D1615">
        <f t="shared" si="101"/>
        <v>2.0000000000000004</v>
      </c>
      <c r="E1615" t="str">
        <f t="shared" si="102"/>
        <v xml:space="preserve">(2/1918) </v>
      </c>
      <c r="F1615" s="9" t="str">
        <f t="shared" si="103"/>
        <v>0.1%</v>
      </c>
    </row>
    <row r="1616" spans="1:6" x14ac:dyDescent="0.25">
      <c r="A1616" s="13">
        <f t="shared" si="100"/>
        <v>0.10095911155981829</v>
      </c>
      <c r="B1616" s="14">
        <v>1.0095911155981829E-3</v>
      </c>
      <c r="C1616" t="s">
        <v>4073</v>
      </c>
      <c r="D1616">
        <f t="shared" si="101"/>
        <v>2.0000000000000004</v>
      </c>
      <c r="E1616" t="str">
        <f t="shared" si="102"/>
        <v xml:space="preserve">(2/1918) </v>
      </c>
      <c r="F1616" s="9" t="str">
        <f t="shared" si="103"/>
        <v>0.1%</v>
      </c>
    </row>
    <row r="1617" spans="1:6" x14ac:dyDescent="0.25">
      <c r="A1617" s="13">
        <f t="shared" si="100"/>
        <v>0.10095911155981829</v>
      </c>
      <c r="B1617" s="14">
        <v>1.0095911155981829E-3</v>
      </c>
      <c r="C1617" t="s">
        <v>4074</v>
      </c>
      <c r="D1617">
        <f t="shared" si="101"/>
        <v>2.0000000000000004</v>
      </c>
      <c r="E1617" t="str">
        <f t="shared" si="102"/>
        <v xml:space="preserve">(2/1918) </v>
      </c>
      <c r="F1617" s="9" t="str">
        <f t="shared" si="103"/>
        <v>0.1%</v>
      </c>
    </row>
    <row r="1618" spans="1:6" x14ac:dyDescent="0.25">
      <c r="A1618" s="13">
        <f t="shared" si="100"/>
        <v>0.10095911155981829</v>
      </c>
      <c r="B1618" s="14">
        <v>1.0095911155981829E-3</v>
      </c>
      <c r="C1618" t="s">
        <v>4075</v>
      </c>
      <c r="D1618">
        <f t="shared" si="101"/>
        <v>2.0000000000000004</v>
      </c>
      <c r="E1618" t="str">
        <f t="shared" si="102"/>
        <v xml:space="preserve">(2/1918) </v>
      </c>
      <c r="F1618" s="9" t="str">
        <f t="shared" si="103"/>
        <v>0.1%</v>
      </c>
    </row>
    <row r="1619" spans="1:6" x14ac:dyDescent="0.25">
      <c r="A1619" s="13">
        <f t="shared" si="100"/>
        <v>0.10095911155981829</v>
      </c>
      <c r="B1619" s="14">
        <v>1.0095911155981829E-3</v>
      </c>
      <c r="C1619" t="s">
        <v>4076</v>
      </c>
      <c r="D1619">
        <f t="shared" si="101"/>
        <v>2.0000000000000004</v>
      </c>
      <c r="E1619" t="str">
        <f t="shared" si="102"/>
        <v xml:space="preserve">(2/1918) </v>
      </c>
      <c r="F1619" s="9" t="str">
        <f t="shared" si="103"/>
        <v>0.1%</v>
      </c>
    </row>
    <row r="1620" spans="1:6" x14ac:dyDescent="0.25">
      <c r="A1620" s="13">
        <f t="shared" si="100"/>
        <v>0.10095911155981829</v>
      </c>
      <c r="B1620" s="14">
        <v>1.0095911155981829E-3</v>
      </c>
      <c r="C1620" t="s">
        <v>4077</v>
      </c>
      <c r="D1620">
        <f t="shared" si="101"/>
        <v>2.0000000000000004</v>
      </c>
      <c r="E1620" t="str">
        <f t="shared" si="102"/>
        <v xml:space="preserve">(2/1918) </v>
      </c>
      <c r="F1620" s="9" t="str">
        <f t="shared" si="103"/>
        <v>0.1%</v>
      </c>
    </row>
    <row r="1621" spans="1:6" x14ac:dyDescent="0.25">
      <c r="A1621" s="13">
        <f t="shared" si="100"/>
        <v>0.10095911155981829</v>
      </c>
      <c r="B1621" s="14">
        <v>1.0095911155981829E-3</v>
      </c>
      <c r="C1621" t="s">
        <v>4078</v>
      </c>
      <c r="D1621">
        <f t="shared" si="101"/>
        <v>2.0000000000000004</v>
      </c>
      <c r="E1621" t="str">
        <f t="shared" si="102"/>
        <v xml:space="preserve">(2/1918) </v>
      </c>
      <c r="F1621" s="9" t="str">
        <f t="shared" si="103"/>
        <v>0.1%</v>
      </c>
    </row>
    <row r="1622" spans="1:6" x14ac:dyDescent="0.25">
      <c r="A1622" s="13">
        <f t="shared" si="100"/>
        <v>0.10095911155981829</v>
      </c>
      <c r="B1622" s="14">
        <v>1.0095911155981829E-3</v>
      </c>
      <c r="C1622" t="s">
        <v>4079</v>
      </c>
      <c r="D1622">
        <f t="shared" si="101"/>
        <v>2.0000000000000004</v>
      </c>
      <c r="E1622" t="str">
        <f t="shared" si="102"/>
        <v xml:space="preserve">(2/1918) </v>
      </c>
      <c r="F1622" s="9" t="str">
        <f t="shared" si="103"/>
        <v>0.1%</v>
      </c>
    </row>
    <row r="1623" spans="1:6" x14ac:dyDescent="0.25">
      <c r="A1623" s="13">
        <f t="shared" si="100"/>
        <v>0.10095911155981829</v>
      </c>
      <c r="B1623" s="14">
        <v>1.0095911155981829E-3</v>
      </c>
      <c r="C1623" t="s">
        <v>4080</v>
      </c>
      <c r="D1623">
        <f t="shared" si="101"/>
        <v>2.0000000000000004</v>
      </c>
      <c r="E1623" t="str">
        <f t="shared" si="102"/>
        <v xml:space="preserve">(2/1918) </v>
      </c>
      <c r="F1623" s="9" t="str">
        <f t="shared" si="103"/>
        <v>0.1%</v>
      </c>
    </row>
    <row r="1624" spans="1:6" x14ac:dyDescent="0.25">
      <c r="A1624" s="13">
        <f t="shared" si="100"/>
        <v>0.10095911155981829</v>
      </c>
      <c r="B1624" s="14">
        <v>1.0095911155981829E-3</v>
      </c>
      <c r="C1624" t="s">
        <v>4081</v>
      </c>
      <c r="D1624">
        <f t="shared" si="101"/>
        <v>2.0000000000000004</v>
      </c>
      <c r="E1624" t="str">
        <f t="shared" si="102"/>
        <v xml:space="preserve">(2/1918) </v>
      </c>
      <c r="F1624" s="9" t="str">
        <f t="shared" si="103"/>
        <v>0.1%</v>
      </c>
    </row>
    <row r="1625" spans="1:6" x14ac:dyDescent="0.25">
      <c r="A1625" s="13">
        <f t="shared" si="100"/>
        <v>0.10095911155981829</v>
      </c>
      <c r="B1625" s="14">
        <v>1.0095911155981829E-3</v>
      </c>
      <c r="C1625" t="s">
        <v>4082</v>
      </c>
      <c r="D1625">
        <f t="shared" si="101"/>
        <v>2.0000000000000004</v>
      </c>
      <c r="E1625" t="str">
        <f t="shared" si="102"/>
        <v xml:space="preserve">(2/1918) </v>
      </c>
      <c r="F1625" s="9" t="str">
        <f t="shared" si="103"/>
        <v>0.1%</v>
      </c>
    </row>
    <row r="1626" spans="1:6" x14ac:dyDescent="0.25">
      <c r="A1626" s="13">
        <f t="shared" si="100"/>
        <v>0.10095911155981829</v>
      </c>
      <c r="B1626" s="14">
        <v>1.0095911155981829E-3</v>
      </c>
      <c r="C1626" t="s">
        <v>4083</v>
      </c>
      <c r="D1626">
        <f t="shared" si="101"/>
        <v>2.0000000000000004</v>
      </c>
      <c r="E1626" t="str">
        <f t="shared" si="102"/>
        <v xml:space="preserve">(2/1918) </v>
      </c>
      <c r="F1626" s="9" t="str">
        <f t="shared" si="103"/>
        <v>0.1%</v>
      </c>
    </row>
    <row r="1627" spans="1:6" x14ac:dyDescent="0.25">
      <c r="A1627" s="13">
        <f t="shared" si="100"/>
        <v>0.10095911155981829</v>
      </c>
      <c r="B1627" s="14">
        <v>1.0095911155981829E-3</v>
      </c>
      <c r="C1627" t="s">
        <v>4084</v>
      </c>
      <c r="D1627">
        <f t="shared" si="101"/>
        <v>2.0000000000000004</v>
      </c>
      <c r="E1627" t="str">
        <f t="shared" si="102"/>
        <v xml:space="preserve">(2/1918) </v>
      </c>
      <c r="F1627" s="9" t="str">
        <f t="shared" si="103"/>
        <v>0.1%</v>
      </c>
    </row>
    <row r="1628" spans="1:6" x14ac:dyDescent="0.25">
      <c r="A1628" s="13">
        <f t="shared" si="100"/>
        <v>0.10095911155981829</v>
      </c>
      <c r="B1628" s="14">
        <v>1.0095911155981829E-3</v>
      </c>
      <c r="C1628" t="s">
        <v>4085</v>
      </c>
      <c r="D1628">
        <f t="shared" si="101"/>
        <v>2.0000000000000004</v>
      </c>
      <c r="E1628" t="str">
        <f t="shared" si="102"/>
        <v xml:space="preserve">(2/1918) </v>
      </c>
      <c r="F1628" s="9" t="str">
        <f t="shared" si="103"/>
        <v>0.1%</v>
      </c>
    </row>
    <row r="1629" spans="1:6" x14ac:dyDescent="0.25">
      <c r="A1629" s="13">
        <f t="shared" si="100"/>
        <v>0.10095911155981829</v>
      </c>
      <c r="B1629" s="14">
        <v>1.0095911155981829E-3</v>
      </c>
      <c r="C1629" t="s">
        <v>4086</v>
      </c>
      <c r="D1629">
        <f t="shared" si="101"/>
        <v>2.0000000000000004</v>
      </c>
      <c r="E1629" t="str">
        <f t="shared" si="102"/>
        <v xml:space="preserve">(2/1918) </v>
      </c>
      <c r="F1629" s="9" t="str">
        <f t="shared" si="103"/>
        <v>0.1%</v>
      </c>
    </row>
    <row r="1630" spans="1:6" x14ac:dyDescent="0.25">
      <c r="A1630" s="13">
        <f t="shared" si="100"/>
        <v>0.10095911155981829</v>
      </c>
      <c r="B1630" s="14">
        <v>1.0095911155981829E-3</v>
      </c>
      <c r="C1630" t="s">
        <v>4087</v>
      </c>
      <c r="D1630">
        <f t="shared" si="101"/>
        <v>2.0000000000000004</v>
      </c>
      <c r="E1630" t="str">
        <f t="shared" si="102"/>
        <v xml:space="preserve">(2/1918) </v>
      </c>
      <c r="F1630" s="9" t="str">
        <f t="shared" si="103"/>
        <v>0.1%</v>
      </c>
    </row>
    <row r="1631" spans="1:6" x14ac:dyDescent="0.25">
      <c r="A1631" s="13">
        <f t="shared" si="100"/>
        <v>0.10095911155981829</v>
      </c>
      <c r="B1631" s="14">
        <v>1.0095911155981829E-3</v>
      </c>
      <c r="C1631" t="s">
        <v>4088</v>
      </c>
      <c r="D1631">
        <f t="shared" si="101"/>
        <v>2.0000000000000004</v>
      </c>
      <c r="E1631" t="str">
        <f t="shared" si="102"/>
        <v xml:space="preserve">(2/1918) </v>
      </c>
      <c r="F1631" s="9" t="str">
        <f t="shared" si="103"/>
        <v>0.1%</v>
      </c>
    </row>
    <row r="1632" spans="1:6" x14ac:dyDescent="0.25">
      <c r="A1632" s="13">
        <f t="shared" si="100"/>
        <v>0.10095911155981829</v>
      </c>
      <c r="B1632" s="14">
        <v>1.0095911155981829E-3</v>
      </c>
      <c r="C1632" t="s">
        <v>4089</v>
      </c>
      <c r="D1632">
        <f t="shared" si="101"/>
        <v>2.0000000000000004</v>
      </c>
      <c r="E1632" t="str">
        <f t="shared" si="102"/>
        <v xml:space="preserve">(2/1918) </v>
      </c>
      <c r="F1632" s="9" t="str">
        <f t="shared" si="103"/>
        <v>0.1%</v>
      </c>
    </row>
    <row r="1633" spans="1:6" x14ac:dyDescent="0.25">
      <c r="A1633" s="13">
        <f t="shared" si="100"/>
        <v>0.10095911155981829</v>
      </c>
      <c r="B1633" s="14">
        <v>1.0095911155981829E-3</v>
      </c>
      <c r="C1633" t="s">
        <v>4090</v>
      </c>
      <c r="D1633">
        <f t="shared" si="101"/>
        <v>2.0000000000000004</v>
      </c>
      <c r="E1633" t="str">
        <f t="shared" si="102"/>
        <v xml:space="preserve">(2/1918) </v>
      </c>
      <c r="F1633" s="9" t="str">
        <f t="shared" si="103"/>
        <v>0.1%</v>
      </c>
    </row>
    <row r="1634" spans="1:6" x14ac:dyDescent="0.25">
      <c r="A1634" s="13">
        <f t="shared" si="100"/>
        <v>0.10095911155981829</v>
      </c>
      <c r="B1634" s="14">
        <v>1.0095911155981829E-3</v>
      </c>
      <c r="C1634" t="s">
        <v>4091</v>
      </c>
      <c r="D1634">
        <f t="shared" si="101"/>
        <v>2.0000000000000004</v>
      </c>
      <c r="E1634" t="str">
        <f t="shared" si="102"/>
        <v xml:space="preserve">(2/1918) </v>
      </c>
      <c r="F1634" s="9" t="str">
        <f t="shared" si="103"/>
        <v>0.1%</v>
      </c>
    </row>
    <row r="1635" spans="1:6" x14ac:dyDescent="0.25">
      <c r="A1635" s="13">
        <f t="shared" si="100"/>
        <v>0.10095911155981829</v>
      </c>
      <c r="B1635" s="14">
        <v>1.0095911155981829E-3</v>
      </c>
      <c r="C1635" t="s">
        <v>4092</v>
      </c>
      <c r="D1635">
        <f t="shared" si="101"/>
        <v>2.0000000000000004</v>
      </c>
      <c r="E1635" t="str">
        <f t="shared" si="102"/>
        <v xml:space="preserve">(2/1918) </v>
      </c>
      <c r="F1635" s="9" t="str">
        <f t="shared" si="103"/>
        <v>0.1%</v>
      </c>
    </row>
    <row r="1636" spans="1:6" x14ac:dyDescent="0.25">
      <c r="A1636" s="13">
        <f t="shared" si="100"/>
        <v>0.10095911155981829</v>
      </c>
      <c r="B1636" s="14">
        <v>1.0095911155981829E-3</v>
      </c>
      <c r="C1636" t="s">
        <v>4093</v>
      </c>
      <c r="D1636">
        <f t="shared" si="101"/>
        <v>2.0000000000000004</v>
      </c>
      <c r="E1636" t="str">
        <f t="shared" si="102"/>
        <v xml:space="preserve">(2/1918) </v>
      </c>
      <c r="F1636" s="9" t="str">
        <f t="shared" si="103"/>
        <v>0.1%</v>
      </c>
    </row>
    <row r="1637" spans="1:6" x14ac:dyDescent="0.25">
      <c r="A1637" s="13">
        <f t="shared" si="100"/>
        <v>0.10095911155981829</v>
      </c>
      <c r="B1637" s="14">
        <v>1.0095911155981829E-3</v>
      </c>
      <c r="C1637" t="s">
        <v>4094</v>
      </c>
      <c r="D1637">
        <f t="shared" si="101"/>
        <v>2.0000000000000004</v>
      </c>
      <c r="E1637" t="str">
        <f t="shared" si="102"/>
        <v xml:space="preserve">(2/1918) </v>
      </c>
      <c r="F1637" s="9" t="str">
        <f t="shared" si="103"/>
        <v>0.1%</v>
      </c>
    </row>
    <row r="1638" spans="1:6" x14ac:dyDescent="0.25">
      <c r="A1638" s="13">
        <f t="shared" si="100"/>
        <v>0.10095911155981829</v>
      </c>
      <c r="B1638" s="14">
        <v>1.0095911155981829E-3</v>
      </c>
      <c r="C1638" t="s">
        <v>4095</v>
      </c>
      <c r="D1638">
        <f t="shared" si="101"/>
        <v>2.0000000000000004</v>
      </c>
      <c r="E1638" t="str">
        <f t="shared" si="102"/>
        <v xml:space="preserve">(2/1918) </v>
      </c>
      <c r="F1638" s="9" t="str">
        <f t="shared" si="103"/>
        <v>0.1%</v>
      </c>
    </row>
    <row r="1639" spans="1:6" x14ac:dyDescent="0.25">
      <c r="A1639" s="13">
        <f t="shared" si="100"/>
        <v>0.10095911155981829</v>
      </c>
      <c r="B1639" s="14">
        <v>1.0095911155981829E-3</v>
      </c>
      <c r="C1639" t="s">
        <v>4096</v>
      </c>
      <c r="D1639">
        <f t="shared" si="101"/>
        <v>2.0000000000000004</v>
      </c>
      <c r="E1639" t="str">
        <f t="shared" si="102"/>
        <v xml:space="preserve">(2/1918) </v>
      </c>
      <c r="F1639" s="9" t="str">
        <f t="shared" si="103"/>
        <v>0.1%</v>
      </c>
    </row>
    <row r="1640" spans="1:6" x14ac:dyDescent="0.25">
      <c r="A1640" s="13">
        <f t="shared" si="100"/>
        <v>0.10095911155981829</v>
      </c>
      <c r="B1640" s="14">
        <v>1.0095911155981829E-3</v>
      </c>
      <c r="C1640" t="s">
        <v>4097</v>
      </c>
      <c r="D1640">
        <f t="shared" si="101"/>
        <v>2.0000000000000004</v>
      </c>
      <c r="E1640" t="str">
        <f t="shared" si="102"/>
        <v xml:space="preserve">(2/1918) </v>
      </c>
      <c r="F1640" s="9" t="str">
        <f t="shared" si="103"/>
        <v>0.1%</v>
      </c>
    </row>
    <row r="1641" spans="1:6" x14ac:dyDescent="0.25">
      <c r="A1641" s="13">
        <f t="shared" si="100"/>
        <v>0.10095911155981829</v>
      </c>
      <c r="B1641" s="14">
        <v>1.0095911155981829E-3</v>
      </c>
      <c r="C1641" t="s">
        <v>4098</v>
      </c>
      <c r="D1641">
        <f t="shared" si="101"/>
        <v>2.0000000000000004</v>
      </c>
      <c r="E1641" t="str">
        <f t="shared" si="102"/>
        <v xml:space="preserve">(2/1918) </v>
      </c>
      <c r="F1641" s="9" t="str">
        <f t="shared" si="103"/>
        <v>0.1%</v>
      </c>
    </row>
    <row r="1642" spans="1:6" x14ac:dyDescent="0.25">
      <c r="A1642" s="13">
        <f t="shared" si="100"/>
        <v>0.10095911155981829</v>
      </c>
      <c r="B1642" s="14">
        <v>1.0095911155981829E-3</v>
      </c>
      <c r="C1642" t="s">
        <v>4099</v>
      </c>
      <c r="D1642">
        <f t="shared" si="101"/>
        <v>2.0000000000000004</v>
      </c>
      <c r="E1642" t="str">
        <f t="shared" si="102"/>
        <v xml:space="preserve">(2/1918) </v>
      </c>
      <c r="F1642" s="9" t="str">
        <f t="shared" si="103"/>
        <v>0.1%</v>
      </c>
    </row>
    <row r="1643" spans="1:6" x14ac:dyDescent="0.25">
      <c r="A1643" s="13">
        <f t="shared" si="100"/>
        <v>0.10095911155981829</v>
      </c>
      <c r="B1643" s="14">
        <v>1.0095911155981829E-3</v>
      </c>
      <c r="C1643" t="s">
        <v>4100</v>
      </c>
      <c r="D1643">
        <f t="shared" si="101"/>
        <v>2.0000000000000004</v>
      </c>
      <c r="E1643" t="str">
        <f t="shared" si="102"/>
        <v xml:space="preserve">(2/1918) </v>
      </c>
      <c r="F1643" s="9" t="str">
        <f t="shared" si="103"/>
        <v>0.1%</v>
      </c>
    </row>
    <row r="1644" spans="1:6" x14ac:dyDescent="0.25">
      <c r="A1644" s="13">
        <f t="shared" si="100"/>
        <v>0.10095911155981829</v>
      </c>
      <c r="B1644" s="14">
        <v>1.0095911155981829E-3</v>
      </c>
      <c r="C1644" t="s">
        <v>4101</v>
      </c>
      <c r="D1644">
        <f t="shared" si="101"/>
        <v>2.0000000000000004</v>
      </c>
      <c r="E1644" t="str">
        <f t="shared" si="102"/>
        <v xml:space="preserve">(2/1918) </v>
      </c>
      <c r="F1644" s="9" t="str">
        <f t="shared" si="103"/>
        <v>0.1%</v>
      </c>
    </row>
    <row r="1645" spans="1:6" x14ac:dyDescent="0.25">
      <c r="A1645" s="13">
        <f t="shared" si="100"/>
        <v>0.10095911155981829</v>
      </c>
      <c r="B1645" s="14">
        <v>1.0095911155981829E-3</v>
      </c>
      <c r="C1645" t="s">
        <v>4102</v>
      </c>
      <c r="D1645">
        <f t="shared" si="101"/>
        <v>2.0000000000000004</v>
      </c>
      <c r="E1645" t="str">
        <f t="shared" si="102"/>
        <v xml:space="preserve">(2/1918) </v>
      </c>
      <c r="F1645" s="9" t="str">
        <f t="shared" si="103"/>
        <v>0.1%</v>
      </c>
    </row>
    <row r="1646" spans="1:6" x14ac:dyDescent="0.25">
      <c r="A1646" s="13">
        <f t="shared" si="100"/>
        <v>0.10095911155981829</v>
      </c>
      <c r="B1646" s="14">
        <v>1.0095911155981829E-3</v>
      </c>
      <c r="C1646" t="s">
        <v>4103</v>
      </c>
      <c r="D1646">
        <f t="shared" si="101"/>
        <v>2.0000000000000004</v>
      </c>
      <c r="E1646" t="str">
        <f t="shared" si="102"/>
        <v xml:space="preserve">(2/1918) </v>
      </c>
      <c r="F1646" s="9" t="str">
        <f t="shared" si="103"/>
        <v>0.1%</v>
      </c>
    </row>
    <row r="1647" spans="1:6" x14ac:dyDescent="0.25">
      <c r="A1647" s="13">
        <f t="shared" si="100"/>
        <v>0.10095911155981829</v>
      </c>
      <c r="B1647" s="14">
        <v>1.0095911155981829E-3</v>
      </c>
      <c r="C1647" t="s">
        <v>4104</v>
      </c>
      <c r="D1647">
        <f t="shared" si="101"/>
        <v>2.0000000000000004</v>
      </c>
      <c r="E1647" t="str">
        <f t="shared" si="102"/>
        <v xml:space="preserve">(2/1918) </v>
      </c>
      <c r="F1647" s="9" t="str">
        <f t="shared" si="103"/>
        <v>0.1%</v>
      </c>
    </row>
    <row r="1648" spans="1:6" x14ac:dyDescent="0.25">
      <c r="A1648" s="13">
        <f t="shared" si="100"/>
        <v>0.10095911155981829</v>
      </c>
      <c r="B1648" s="14">
        <v>1.0095911155981829E-3</v>
      </c>
      <c r="C1648" t="s">
        <v>4105</v>
      </c>
      <c r="D1648">
        <f t="shared" si="101"/>
        <v>2.0000000000000004</v>
      </c>
      <c r="E1648" t="str">
        <f t="shared" si="102"/>
        <v xml:space="preserve">(2/1918) </v>
      </c>
      <c r="F1648" s="9" t="str">
        <f t="shared" si="103"/>
        <v>0.1%</v>
      </c>
    </row>
    <row r="1649" spans="1:6" x14ac:dyDescent="0.25">
      <c r="A1649" s="13">
        <f t="shared" si="100"/>
        <v>0.10095911155981829</v>
      </c>
      <c r="B1649" s="14">
        <v>1.0095911155981829E-3</v>
      </c>
      <c r="C1649" t="s">
        <v>4106</v>
      </c>
      <c r="D1649">
        <f t="shared" si="101"/>
        <v>2.0000000000000004</v>
      </c>
      <c r="E1649" t="str">
        <f t="shared" si="102"/>
        <v xml:space="preserve">(2/1918) </v>
      </c>
      <c r="F1649" s="9" t="str">
        <f t="shared" si="103"/>
        <v>0.1%</v>
      </c>
    </row>
    <row r="1650" spans="1:6" x14ac:dyDescent="0.25">
      <c r="A1650" s="13">
        <f t="shared" si="100"/>
        <v>0.10095911155981829</v>
      </c>
      <c r="B1650" s="14">
        <v>1.0095911155981829E-3</v>
      </c>
      <c r="C1650" t="s">
        <v>4107</v>
      </c>
      <c r="D1650">
        <f t="shared" si="101"/>
        <v>2.0000000000000004</v>
      </c>
      <c r="E1650" t="str">
        <f t="shared" si="102"/>
        <v xml:space="preserve">(2/1918) </v>
      </c>
      <c r="F1650" s="9" t="str">
        <f t="shared" si="103"/>
        <v>0.1%</v>
      </c>
    </row>
    <row r="1651" spans="1:6" x14ac:dyDescent="0.25">
      <c r="A1651" s="13">
        <f t="shared" si="100"/>
        <v>0.10095911155981829</v>
      </c>
      <c r="B1651" s="14">
        <v>1.0095911155981829E-3</v>
      </c>
      <c r="C1651" t="s">
        <v>4108</v>
      </c>
      <c r="D1651">
        <f t="shared" si="101"/>
        <v>2.0000000000000004</v>
      </c>
      <c r="E1651" t="str">
        <f t="shared" si="102"/>
        <v xml:space="preserve">(2/1918) </v>
      </c>
      <c r="F1651" s="9" t="str">
        <f t="shared" si="103"/>
        <v>0.1%</v>
      </c>
    </row>
    <row r="1652" spans="1:6" x14ac:dyDescent="0.25">
      <c r="A1652" s="13">
        <f t="shared" si="100"/>
        <v>0.10095911155981829</v>
      </c>
      <c r="B1652" s="14">
        <v>1.0095911155981829E-3</v>
      </c>
      <c r="C1652" t="s">
        <v>4109</v>
      </c>
      <c r="D1652">
        <f t="shared" si="101"/>
        <v>2.0000000000000004</v>
      </c>
      <c r="E1652" t="str">
        <f t="shared" si="102"/>
        <v xml:space="preserve">(2/1918) </v>
      </c>
      <c r="F1652" s="9" t="str">
        <f t="shared" si="103"/>
        <v>0.1%</v>
      </c>
    </row>
    <row r="1653" spans="1:6" x14ac:dyDescent="0.25">
      <c r="A1653" s="13">
        <f t="shared" si="100"/>
        <v>0.10095911155981829</v>
      </c>
      <c r="B1653" s="14">
        <v>1.0095911155981829E-3</v>
      </c>
      <c r="C1653" t="s">
        <v>4110</v>
      </c>
      <c r="D1653">
        <f t="shared" si="101"/>
        <v>2.0000000000000004</v>
      </c>
      <c r="E1653" t="str">
        <f t="shared" si="102"/>
        <v xml:space="preserve">(2/1918) </v>
      </c>
      <c r="F1653" s="9" t="str">
        <f t="shared" si="103"/>
        <v>0.1%</v>
      </c>
    </row>
    <row r="1654" spans="1:6" x14ac:dyDescent="0.25">
      <c r="A1654" s="13">
        <f t="shared" si="100"/>
        <v>0.10095911155981829</v>
      </c>
      <c r="B1654" s="14">
        <v>1.0095911155981829E-3</v>
      </c>
      <c r="C1654" t="s">
        <v>4111</v>
      </c>
      <c r="D1654">
        <f t="shared" si="101"/>
        <v>2.0000000000000004</v>
      </c>
      <c r="E1654" t="str">
        <f t="shared" si="102"/>
        <v xml:space="preserve">(2/1918) </v>
      </c>
      <c r="F1654" s="9" t="str">
        <f t="shared" si="103"/>
        <v>0.1%</v>
      </c>
    </row>
    <row r="1655" spans="1:6" x14ac:dyDescent="0.25">
      <c r="A1655" s="13">
        <f t="shared" si="100"/>
        <v>0.10095911155981829</v>
      </c>
      <c r="B1655" s="14">
        <v>1.0095911155981829E-3</v>
      </c>
      <c r="C1655" t="s">
        <v>4112</v>
      </c>
      <c r="D1655">
        <f t="shared" si="101"/>
        <v>2.0000000000000004</v>
      </c>
      <c r="E1655" t="str">
        <f t="shared" si="102"/>
        <v xml:space="preserve">(2/1918) </v>
      </c>
      <c r="F1655" s="9" t="str">
        <f t="shared" si="103"/>
        <v>0.1%</v>
      </c>
    </row>
    <row r="1656" spans="1:6" x14ac:dyDescent="0.25">
      <c r="A1656" s="13">
        <f t="shared" si="100"/>
        <v>0.10095911155981829</v>
      </c>
      <c r="B1656" s="14">
        <v>1.0095911155981829E-3</v>
      </c>
      <c r="C1656" t="s">
        <v>4113</v>
      </c>
      <c r="D1656">
        <f t="shared" si="101"/>
        <v>2.0000000000000004</v>
      </c>
      <c r="E1656" t="str">
        <f t="shared" si="102"/>
        <v xml:space="preserve">(2/1918) </v>
      </c>
      <c r="F1656" s="9" t="str">
        <f t="shared" si="103"/>
        <v>0.1%</v>
      </c>
    </row>
    <row r="1657" spans="1:6" x14ac:dyDescent="0.25">
      <c r="A1657" s="13">
        <f t="shared" si="100"/>
        <v>0.10095911155981829</v>
      </c>
      <c r="B1657" s="14">
        <v>1.0095911155981829E-3</v>
      </c>
      <c r="C1657" t="s">
        <v>4114</v>
      </c>
      <c r="D1657">
        <f t="shared" si="101"/>
        <v>2.0000000000000004</v>
      </c>
      <c r="E1657" t="str">
        <f t="shared" si="102"/>
        <v xml:space="preserve">(2/1918) </v>
      </c>
      <c r="F1657" s="9" t="str">
        <f t="shared" si="103"/>
        <v>0.1%</v>
      </c>
    </row>
    <row r="1658" spans="1:6" x14ac:dyDescent="0.25">
      <c r="A1658" s="13">
        <f t="shared" si="100"/>
        <v>0.10095911155981829</v>
      </c>
      <c r="B1658" s="14">
        <v>1.0095911155981829E-3</v>
      </c>
      <c r="C1658" t="s">
        <v>4115</v>
      </c>
      <c r="D1658">
        <f t="shared" si="101"/>
        <v>2.0000000000000004</v>
      </c>
      <c r="E1658" t="str">
        <f t="shared" si="102"/>
        <v xml:space="preserve">(2/1918) </v>
      </c>
      <c r="F1658" s="9" t="str">
        <f t="shared" si="103"/>
        <v>0.1%</v>
      </c>
    </row>
    <row r="1659" spans="1:6" x14ac:dyDescent="0.25">
      <c r="A1659" s="13">
        <f t="shared" si="100"/>
        <v>0.10095911155981829</v>
      </c>
      <c r="B1659" s="14">
        <v>1.0095911155981829E-3</v>
      </c>
      <c r="C1659" t="s">
        <v>4116</v>
      </c>
      <c r="D1659">
        <f t="shared" si="101"/>
        <v>2.0000000000000004</v>
      </c>
      <c r="E1659" t="str">
        <f t="shared" si="102"/>
        <v xml:space="preserve">(2/1918) </v>
      </c>
      <c r="F1659" s="9" t="str">
        <f t="shared" si="103"/>
        <v>0.1%</v>
      </c>
    </row>
    <row r="1660" spans="1:6" x14ac:dyDescent="0.25">
      <c r="A1660" s="13">
        <f t="shared" si="100"/>
        <v>0.10095911155981829</v>
      </c>
      <c r="B1660" s="14">
        <v>1.0095911155981829E-3</v>
      </c>
      <c r="C1660" t="s">
        <v>4117</v>
      </c>
      <c r="D1660">
        <f t="shared" si="101"/>
        <v>2.0000000000000004</v>
      </c>
      <c r="E1660" t="str">
        <f t="shared" si="102"/>
        <v xml:space="preserve">(2/1918) </v>
      </c>
      <c r="F1660" s="9" t="str">
        <f t="shared" si="103"/>
        <v>0.1%</v>
      </c>
    </row>
    <row r="1661" spans="1:6" x14ac:dyDescent="0.25">
      <c r="A1661" s="13">
        <f t="shared" si="100"/>
        <v>0.10095911155981829</v>
      </c>
      <c r="B1661" s="14">
        <v>1.0095911155981829E-3</v>
      </c>
      <c r="C1661" t="s">
        <v>4118</v>
      </c>
      <c r="D1661">
        <f t="shared" si="101"/>
        <v>2.0000000000000004</v>
      </c>
      <c r="E1661" t="str">
        <f t="shared" si="102"/>
        <v xml:space="preserve">(2/1918) </v>
      </c>
      <c r="F1661" s="9" t="str">
        <f t="shared" si="103"/>
        <v>0.1%</v>
      </c>
    </row>
    <row r="1662" spans="1:6" x14ac:dyDescent="0.25">
      <c r="A1662" s="13">
        <f t="shared" si="100"/>
        <v>0.10095911155981829</v>
      </c>
      <c r="B1662" s="14">
        <v>1.0095911155981829E-3</v>
      </c>
      <c r="C1662" t="s">
        <v>4119</v>
      </c>
      <c r="D1662">
        <f t="shared" si="101"/>
        <v>2.0000000000000004</v>
      </c>
      <c r="E1662" t="str">
        <f t="shared" si="102"/>
        <v xml:space="preserve">(2/1918) </v>
      </c>
      <c r="F1662" s="9" t="str">
        <f t="shared" si="103"/>
        <v>0.1%</v>
      </c>
    </row>
    <row r="1663" spans="1:6" x14ac:dyDescent="0.25">
      <c r="A1663" s="13">
        <f t="shared" si="100"/>
        <v>0.10095911155981829</v>
      </c>
      <c r="B1663" s="14">
        <v>1.0095911155981829E-3</v>
      </c>
      <c r="C1663" t="s">
        <v>4120</v>
      </c>
      <c r="D1663">
        <f t="shared" si="101"/>
        <v>2.0000000000000004</v>
      </c>
      <c r="E1663" t="str">
        <f t="shared" si="102"/>
        <v xml:space="preserve">(2/1918) </v>
      </c>
      <c r="F1663" s="9" t="str">
        <f t="shared" si="103"/>
        <v>0.1%</v>
      </c>
    </row>
    <row r="1664" spans="1:6" x14ac:dyDescent="0.25">
      <c r="A1664" s="13">
        <f t="shared" si="100"/>
        <v>0.10095911155981829</v>
      </c>
      <c r="B1664" s="14">
        <v>1.0095911155981829E-3</v>
      </c>
      <c r="C1664" t="s">
        <v>4121</v>
      </c>
      <c r="D1664">
        <f t="shared" si="101"/>
        <v>2.0000000000000004</v>
      </c>
      <c r="E1664" t="str">
        <f t="shared" si="102"/>
        <v xml:space="preserve">(2/1918) </v>
      </c>
      <c r="F1664" s="9" t="str">
        <f t="shared" si="103"/>
        <v>0.1%</v>
      </c>
    </row>
    <row r="1665" spans="1:6" x14ac:dyDescent="0.25">
      <c r="A1665" s="13">
        <f t="shared" si="100"/>
        <v>0.10095911155981829</v>
      </c>
      <c r="B1665" s="14">
        <v>1.0095911155981829E-3</v>
      </c>
      <c r="C1665" t="s">
        <v>4122</v>
      </c>
      <c r="D1665">
        <f t="shared" si="101"/>
        <v>2.0000000000000004</v>
      </c>
      <c r="E1665" t="str">
        <f t="shared" si="102"/>
        <v xml:space="preserve">(2/1918) </v>
      </c>
      <c r="F1665" s="9" t="str">
        <f t="shared" si="103"/>
        <v>0.1%</v>
      </c>
    </row>
    <row r="1666" spans="1:6" x14ac:dyDescent="0.25">
      <c r="A1666" s="13">
        <f t="shared" si="100"/>
        <v>0.10095911155981829</v>
      </c>
      <c r="B1666" s="14">
        <v>1.0095911155981829E-3</v>
      </c>
      <c r="C1666" t="s">
        <v>4123</v>
      </c>
      <c r="D1666">
        <f t="shared" si="101"/>
        <v>2.0000000000000004</v>
      </c>
      <c r="E1666" t="str">
        <f t="shared" si="102"/>
        <v xml:space="preserve">(2/1918) </v>
      </c>
      <c r="F1666" s="9" t="str">
        <f t="shared" si="103"/>
        <v>0.1%</v>
      </c>
    </row>
    <row r="1667" spans="1:6" x14ac:dyDescent="0.25">
      <c r="A1667" s="13">
        <f t="shared" ref="A1667:A1724" si="104">B1667*100</f>
        <v>0.10095911155981829</v>
      </c>
      <c r="B1667" s="14">
        <v>1.0095911155981829E-3</v>
      </c>
      <c r="C1667" t="s">
        <v>4124</v>
      </c>
      <c r="D1667">
        <f t="shared" ref="D1667:D1724" si="105">B1667*1981</f>
        <v>2.0000000000000004</v>
      </c>
      <c r="E1667" t="str">
        <f t="shared" ref="E1667:E1724" si="106">"("&amp;D1667&amp;"/1918) "</f>
        <v xml:space="preserve">(2/1918) </v>
      </c>
      <c r="F1667" s="9" t="str">
        <f t="shared" ref="F1667:F1724" si="107">TEXT(D1667/1918, "0.0%")</f>
        <v>0.1%</v>
      </c>
    </row>
    <row r="1668" spans="1:6" x14ac:dyDescent="0.25">
      <c r="A1668" s="13">
        <f t="shared" si="104"/>
        <v>0.10095911155981829</v>
      </c>
      <c r="B1668" s="14">
        <v>1.0095911155981829E-3</v>
      </c>
      <c r="C1668" t="s">
        <v>4125</v>
      </c>
      <c r="D1668">
        <f t="shared" si="105"/>
        <v>2.0000000000000004</v>
      </c>
      <c r="E1668" t="str">
        <f t="shared" si="106"/>
        <v xml:space="preserve">(2/1918) </v>
      </c>
      <c r="F1668" s="9" t="str">
        <f t="shared" si="107"/>
        <v>0.1%</v>
      </c>
    </row>
    <row r="1669" spans="1:6" x14ac:dyDescent="0.25">
      <c r="A1669" s="13">
        <f t="shared" si="104"/>
        <v>0.10095911155981829</v>
      </c>
      <c r="B1669" s="14">
        <v>1.0095911155981829E-3</v>
      </c>
      <c r="C1669" t="s">
        <v>4126</v>
      </c>
      <c r="D1669">
        <f t="shared" si="105"/>
        <v>2.0000000000000004</v>
      </c>
      <c r="E1669" t="str">
        <f t="shared" si="106"/>
        <v xml:space="preserve">(2/1918) </v>
      </c>
      <c r="F1669" s="9" t="str">
        <f t="shared" si="107"/>
        <v>0.1%</v>
      </c>
    </row>
    <row r="1670" spans="1:6" x14ac:dyDescent="0.25">
      <c r="A1670" s="13">
        <f t="shared" si="104"/>
        <v>0.10095911155981829</v>
      </c>
      <c r="B1670" s="14">
        <v>1.0095911155981829E-3</v>
      </c>
      <c r="C1670" t="s">
        <v>4127</v>
      </c>
      <c r="D1670">
        <f t="shared" si="105"/>
        <v>2.0000000000000004</v>
      </c>
      <c r="E1670" t="str">
        <f t="shared" si="106"/>
        <v xml:space="preserve">(2/1918) </v>
      </c>
      <c r="F1670" s="9" t="str">
        <f t="shared" si="107"/>
        <v>0.1%</v>
      </c>
    </row>
    <row r="1671" spans="1:6" x14ac:dyDescent="0.25">
      <c r="A1671" s="13">
        <f t="shared" si="104"/>
        <v>0.10095911155981829</v>
      </c>
      <c r="B1671" s="14">
        <v>1.0095911155981829E-3</v>
      </c>
      <c r="C1671" t="s">
        <v>4128</v>
      </c>
      <c r="D1671">
        <f t="shared" si="105"/>
        <v>2.0000000000000004</v>
      </c>
      <c r="E1671" t="str">
        <f t="shared" si="106"/>
        <v xml:space="preserve">(2/1918) </v>
      </c>
      <c r="F1671" s="9" t="str">
        <f t="shared" si="107"/>
        <v>0.1%</v>
      </c>
    </row>
    <row r="1672" spans="1:6" x14ac:dyDescent="0.25">
      <c r="A1672" s="13">
        <f t="shared" si="104"/>
        <v>0.10095911155981829</v>
      </c>
      <c r="B1672" s="14">
        <v>1.0095911155981829E-3</v>
      </c>
      <c r="C1672" t="s">
        <v>4129</v>
      </c>
      <c r="D1672">
        <f t="shared" si="105"/>
        <v>2.0000000000000004</v>
      </c>
      <c r="E1672" t="str">
        <f t="shared" si="106"/>
        <v xml:space="preserve">(2/1918) </v>
      </c>
      <c r="F1672" s="9" t="str">
        <f t="shared" si="107"/>
        <v>0.1%</v>
      </c>
    </row>
    <row r="1673" spans="1:6" x14ac:dyDescent="0.25">
      <c r="A1673" s="13">
        <f t="shared" si="104"/>
        <v>0.10095911155981829</v>
      </c>
      <c r="B1673" s="14">
        <v>1.0095911155981829E-3</v>
      </c>
      <c r="C1673" t="s">
        <v>4130</v>
      </c>
      <c r="D1673">
        <f t="shared" si="105"/>
        <v>2.0000000000000004</v>
      </c>
      <c r="E1673" t="str">
        <f t="shared" si="106"/>
        <v xml:space="preserve">(2/1918) </v>
      </c>
      <c r="F1673" s="9" t="str">
        <f t="shared" si="107"/>
        <v>0.1%</v>
      </c>
    </row>
    <row r="1674" spans="1:6" x14ac:dyDescent="0.25">
      <c r="A1674" s="13">
        <f t="shared" si="104"/>
        <v>0.10095911155981829</v>
      </c>
      <c r="B1674" s="14">
        <v>1.0095911155981829E-3</v>
      </c>
      <c r="C1674" t="s">
        <v>4131</v>
      </c>
      <c r="D1674">
        <f t="shared" si="105"/>
        <v>2.0000000000000004</v>
      </c>
      <c r="E1674" t="str">
        <f t="shared" si="106"/>
        <v xml:space="preserve">(2/1918) </v>
      </c>
      <c r="F1674" s="9" t="str">
        <f t="shared" si="107"/>
        <v>0.1%</v>
      </c>
    </row>
    <row r="1675" spans="1:6" x14ac:dyDescent="0.25">
      <c r="A1675" s="13">
        <f t="shared" si="104"/>
        <v>0.10095911155981829</v>
      </c>
      <c r="B1675" s="14">
        <v>1.0095911155981829E-3</v>
      </c>
      <c r="C1675" t="s">
        <v>4132</v>
      </c>
      <c r="D1675">
        <f t="shared" si="105"/>
        <v>2.0000000000000004</v>
      </c>
      <c r="E1675" t="str">
        <f t="shared" si="106"/>
        <v xml:space="preserve">(2/1918) </v>
      </c>
      <c r="F1675" s="9" t="str">
        <f t="shared" si="107"/>
        <v>0.1%</v>
      </c>
    </row>
    <row r="1676" spans="1:6" x14ac:dyDescent="0.25">
      <c r="A1676" s="13">
        <f t="shared" si="104"/>
        <v>0.10095911155981829</v>
      </c>
      <c r="B1676" s="14">
        <v>1.0095911155981829E-3</v>
      </c>
      <c r="C1676" t="s">
        <v>4133</v>
      </c>
      <c r="D1676">
        <f t="shared" si="105"/>
        <v>2.0000000000000004</v>
      </c>
      <c r="E1676" t="str">
        <f t="shared" si="106"/>
        <v xml:space="preserve">(2/1918) </v>
      </c>
      <c r="F1676" s="9" t="str">
        <f t="shared" si="107"/>
        <v>0.1%</v>
      </c>
    </row>
    <row r="1677" spans="1:6" x14ac:dyDescent="0.25">
      <c r="A1677" s="13">
        <f t="shared" si="104"/>
        <v>0.10095911155981829</v>
      </c>
      <c r="B1677" s="14">
        <v>1.0095911155981829E-3</v>
      </c>
      <c r="C1677" t="s">
        <v>4134</v>
      </c>
      <c r="D1677">
        <f t="shared" si="105"/>
        <v>2.0000000000000004</v>
      </c>
      <c r="E1677" t="str">
        <f t="shared" si="106"/>
        <v xml:space="preserve">(2/1918) </v>
      </c>
      <c r="F1677" s="9" t="str">
        <f t="shared" si="107"/>
        <v>0.1%</v>
      </c>
    </row>
    <row r="1678" spans="1:6" x14ac:dyDescent="0.25">
      <c r="A1678" s="13">
        <f t="shared" si="104"/>
        <v>0.10095911155981829</v>
      </c>
      <c r="B1678" s="14">
        <v>1.0095911155981829E-3</v>
      </c>
      <c r="C1678" t="s">
        <v>4135</v>
      </c>
      <c r="D1678">
        <f t="shared" si="105"/>
        <v>2.0000000000000004</v>
      </c>
      <c r="E1678" t="str">
        <f t="shared" si="106"/>
        <v xml:space="preserve">(2/1918) </v>
      </c>
      <c r="F1678" s="9" t="str">
        <f t="shared" si="107"/>
        <v>0.1%</v>
      </c>
    </row>
    <row r="1679" spans="1:6" x14ac:dyDescent="0.25">
      <c r="A1679" s="13">
        <f t="shared" si="104"/>
        <v>0.10095911155981829</v>
      </c>
      <c r="B1679" s="14">
        <v>1.0095911155981829E-3</v>
      </c>
      <c r="C1679" t="s">
        <v>4136</v>
      </c>
      <c r="D1679">
        <f t="shared" si="105"/>
        <v>2.0000000000000004</v>
      </c>
      <c r="E1679" t="str">
        <f t="shared" si="106"/>
        <v xml:space="preserve">(2/1918) </v>
      </c>
      <c r="F1679" s="9" t="str">
        <f t="shared" si="107"/>
        <v>0.1%</v>
      </c>
    </row>
    <row r="1680" spans="1:6" x14ac:dyDescent="0.25">
      <c r="A1680" s="13">
        <f t="shared" si="104"/>
        <v>0.10095911155981829</v>
      </c>
      <c r="B1680" s="14">
        <v>1.0095911155981829E-3</v>
      </c>
      <c r="C1680" t="s">
        <v>4137</v>
      </c>
      <c r="D1680">
        <f t="shared" si="105"/>
        <v>2.0000000000000004</v>
      </c>
      <c r="E1680" t="str">
        <f t="shared" si="106"/>
        <v xml:space="preserve">(2/1918) </v>
      </c>
      <c r="F1680" s="9" t="str">
        <f t="shared" si="107"/>
        <v>0.1%</v>
      </c>
    </row>
    <row r="1681" spans="1:6" x14ac:dyDescent="0.25">
      <c r="A1681" s="13">
        <f t="shared" si="104"/>
        <v>0.10095911155981829</v>
      </c>
      <c r="B1681" s="14">
        <v>1.0095911155981829E-3</v>
      </c>
      <c r="C1681" t="s">
        <v>4138</v>
      </c>
      <c r="D1681">
        <f t="shared" si="105"/>
        <v>2.0000000000000004</v>
      </c>
      <c r="E1681" t="str">
        <f t="shared" si="106"/>
        <v xml:space="preserve">(2/1918) </v>
      </c>
      <c r="F1681" s="9" t="str">
        <f t="shared" si="107"/>
        <v>0.1%</v>
      </c>
    </row>
    <row r="1682" spans="1:6" x14ac:dyDescent="0.25">
      <c r="A1682" s="13">
        <f t="shared" si="104"/>
        <v>0.10095911155981829</v>
      </c>
      <c r="B1682" s="14">
        <v>1.0095911155981829E-3</v>
      </c>
      <c r="C1682" t="s">
        <v>4139</v>
      </c>
      <c r="D1682">
        <f t="shared" si="105"/>
        <v>2.0000000000000004</v>
      </c>
      <c r="E1682" t="str">
        <f t="shared" si="106"/>
        <v xml:space="preserve">(2/1918) </v>
      </c>
      <c r="F1682" s="9" t="str">
        <f t="shared" si="107"/>
        <v>0.1%</v>
      </c>
    </row>
    <row r="1683" spans="1:6" x14ac:dyDescent="0.25">
      <c r="A1683" s="13">
        <f t="shared" si="104"/>
        <v>0.10095911155981829</v>
      </c>
      <c r="B1683" s="14">
        <v>1.0095911155981829E-3</v>
      </c>
      <c r="C1683" t="s">
        <v>4140</v>
      </c>
      <c r="D1683">
        <f t="shared" si="105"/>
        <v>2.0000000000000004</v>
      </c>
      <c r="E1683" t="str">
        <f t="shared" si="106"/>
        <v xml:space="preserve">(2/1918) </v>
      </c>
      <c r="F1683" s="9" t="str">
        <f t="shared" si="107"/>
        <v>0.1%</v>
      </c>
    </row>
    <row r="1684" spans="1:6" x14ac:dyDescent="0.25">
      <c r="A1684" s="13">
        <f t="shared" si="104"/>
        <v>0.10095911155981829</v>
      </c>
      <c r="B1684" s="14">
        <v>1.0095911155981829E-3</v>
      </c>
      <c r="C1684" t="s">
        <v>4141</v>
      </c>
      <c r="D1684">
        <f t="shared" si="105"/>
        <v>2.0000000000000004</v>
      </c>
      <c r="E1684" t="str">
        <f t="shared" si="106"/>
        <v xml:space="preserve">(2/1918) </v>
      </c>
      <c r="F1684" s="9" t="str">
        <f t="shared" si="107"/>
        <v>0.1%</v>
      </c>
    </row>
    <row r="1685" spans="1:6" x14ac:dyDescent="0.25">
      <c r="A1685" s="13">
        <f t="shared" si="104"/>
        <v>0.10095911155981829</v>
      </c>
      <c r="B1685" s="14">
        <v>1.0095911155981829E-3</v>
      </c>
      <c r="C1685" t="s">
        <v>4142</v>
      </c>
      <c r="D1685">
        <f t="shared" si="105"/>
        <v>2.0000000000000004</v>
      </c>
      <c r="E1685" t="str">
        <f t="shared" si="106"/>
        <v xml:space="preserve">(2/1918) </v>
      </c>
      <c r="F1685" s="9" t="str">
        <f t="shared" si="107"/>
        <v>0.1%</v>
      </c>
    </row>
    <row r="1686" spans="1:6" x14ac:dyDescent="0.25">
      <c r="A1686" s="13">
        <f t="shared" si="104"/>
        <v>0.10095911155981829</v>
      </c>
      <c r="B1686" s="14">
        <v>1.0095911155981829E-3</v>
      </c>
      <c r="C1686" t="s">
        <v>4143</v>
      </c>
      <c r="D1686">
        <f t="shared" si="105"/>
        <v>2.0000000000000004</v>
      </c>
      <c r="E1686" t="str">
        <f t="shared" si="106"/>
        <v xml:space="preserve">(2/1918) </v>
      </c>
      <c r="F1686" s="9" t="str">
        <f t="shared" si="107"/>
        <v>0.1%</v>
      </c>
    </row>
    <row r="1687" spans="1:6" x14ac:dyDescent="0.25">
      <c r="A1687" s="13">
        <f t="shared" si="104"/>
        <v>0.10095911155981829</v>
      </c>
      <c r="B1687" s="14">
        <v>1.0095911155981829E-3</v>
      </c>
      <c r="C1687" t="s">
        <v>4144</v>
      </c>
      <c r="D1687">
        <f t="shared" si="105"/>
        <v>2.0000000000000004</v>
      </c>
      <c r="E1687" t="str">
        <f t="shared" si="106"/>
        <v xml:space="preserve">(2/1918) </v>
      </c>
      <c r="F1687" s="9" t="str">
        <f t="shared" si="107"/>
        <v>0.1%</v>
      </c>
    </row>
    <row r="1688" spans="1:6" x14ac:dyDescent="0.25">
      <c r="A1688" s="13">
        <f t="shared" si="104"/>
        <v>0.10095911155981829</v>
      </c>
      <c r="B1688" s="14">
        <v>1.0095911155981829E-3</v>
      </c>
      <c r="C1688" t="s">
        <v>4145</v>
      </c>
      <c r="D1688">
        <f t="shared" si="105"/>
        <v>2.0000000000000004</v>
      </c>
      <c r="E1688" t="str">
        <f t="shared" si="106"/>
        <v xml:space="preserve">(2/1918) </v>
      </c>
      <c r="F1688" s="9" t="str">
        <f t="shared" si="107"/>
        <v>0.1%</v>
      </c>
    </row>
    <row r="1689" spans="1:6" x14ac:dyDescent="0.25">
      <c r="A1689" s="13">
        <f t="shared" si="104"/>
        <v>0.10095911155981829</v>
      </c>
      <c r="B1689" s="14">
        <v>1.0095911155981829E-3</v>
      </c>
      <c r="C1689" t="s">
        <v>4146</v>
      </c>
      <c r="D1689">
        <f t="shared" si="105"/>
        <v>2.0000000000000004</v>
      </c>
      <c r="E1689" t="str">
        <f t="shared" si="106"/>
        <v xml:space="preserve">(2/1918) </v>
      </c>
      <c r="F1689" s="9" t="str">
        <f t="shared" si="107"/>
        <v>0.1%</v>
      </c>
    </row>
    <row r="1690" spans="1:6" x14ac:dyDescent="0.25">
      <c r="A1690" s="13">
        <f t="shared" si="104"/>
        <v>0.10095911155981829</v>
      </c>
      <c r="B1690" s="14">
        <v>1.0095911155981829E-3</v>
      </c>
      <c r="C1690" t="s">
        <v>4147</v>
      </c>
      <c r="D1690">
        <f t="shared" si="105"/>
        <v>2.0000000000000004</v>
      </c>
      <c r="E1690" t="str">
        <f t="shared" si="106"/>
        <v xml:space="preserve">(2/1918) </v>
      </c>
      <c r="F1690" s="9" t="str">
        <f t="shared" si="107"/>
        <v>0.1%</v>
      </c>
    </row>
    <row r="1691" spans="1:6" x14ac:dyDescent="0.25">
      <c r="A1691" s="13">
        <f t="shared" si="104"/>
        <v>0.10095911155981829</v>
      </c>
      <c r="B1691" s="14">
        <v>1.0095911155981829E-3</v>
      </c>
      <c r="C1691" t="s">
        <v>4148</v>
      </c>
      <c r="D1691">
        <f t="shared" si="105"/>
        <v>2.0000000000000004</v>
      </c>
      <c r="E1691" t="str">
        <f t="shared" si="106"/>
        <v xml:space="preserve">(2/1918) </v>
      </c>
      <c r="F1691" s="9" t="str">
        <f t="shared" si="107"/>
        <v>0.1%</v>
      </c>
    </row>
    <row r="1692" spans="1:6" x14ac:dyDescent="0.25">
      <c r="A1692" s="13">
        <f t="shared" si="104"/>
        <v>0.10095911155981829</v>
      </c>
      <c r="B1692" s="14">
        <v>1.0095911155981829E-3</v>
      </c>
      <c r="C1692" t="s">
        <v>4149</v>
      </c>
      <c r="D1692">
        <f t="shared" si="105"/>
        <v>2.0000000000000004</v>
      </c>
      <c r="E1692" t="str">
        <f t="shared" si="106"/>
        <v xml:space="preserve">(2/1918) </v>
      </c>
      <c r="F1692" s="9" t="str">
        <f t="shared" si="107"/>
        <v>0.1%</v>
      </c>
    </row>
    <row r="1693" spans="1:6" x14ac:dyDescent="0.25">
      <c r="A1693" s="13">
        <f t="shared" si="104"/>
        <v>0.10095911155981829</v>
      </c>
      <c r="B1693" s="14">
        <v>1.0095911155981829E-3</v>
      </c>
      <c r="C1693" t="s">
        <v>4150</v>
      </c>
      <c r="D1693">
        <f t="shared" si="105"/>
        <v>2.0000000000000004</v>
      </c>
      <c r="E1693" t="str">
        <f t="shared" si="106"/>
        <v xml:space="preserve">(2/1918) </v>
      </c>
      <c r="F1693" s="9" t="str">
        <f t="shared" si="107"/>
        <v>0.1%</v>
      </c>
    </row>
    <row r="1694" spans="1:6" x14ac:dyDescent="0.25">
      <c r="A1694" s="13">
        <f t="shared" si="104"/>
        <v>0.10095911155981829</v>
      </c>
      <c r="B1694" s="14">
        <v>1.0095911155981829E-3</v>
      </c>
      <c r="C1694" t="s">
        <v>4151</v>
      </c>
      <c r="D1694">
        <f t="shared" si="105"/>
        <v>2.0000000000000004</v>
      </c>
      <c r="E1694" t="str">
        <f t="shared" si="106"/>
        <v xml:space="preserve">(2/1918) </v>
      </c>
      <c r="F1694" s="9" t="str">
        <f t="shared" si="107"/>
        <v>0.1%</v>
      </c>
    </row>
    <row r="1695" spans="1:6" x14ac:dyDescent="0.25">
      <c r="A1695" s="13">
        <f t="shared" si="104"/>
        <v>0.10095911155981829</v>
      </c>
      <c r="B1695" s="14">
        <v>1.0095911155981829E-3</v>
      </c>
      <c r="C1695" t="s">
        <v>4152</v>
      </c>
      <c r="D1695">
        <f t="shared" si="105"/>
        <v>2.0000000000000004</v>
      </c>
      <c r="E1695" t="str">
        <f t="shared" si="106"/>
        <v xml:space="preserve">(2/1918) </v>
      </c>
      <c r="F1695" s="9" t="str">
        <f t="shared" si="107"/>
        <v>0.1%</v>
      </c>
    </row>
    <row r="1696" spans="1:6" x14ac:dyDescent="0.25">
      <c r="A1696" s="13">
        <f t="shared" si="104"/>
        <v>0.10095911155981829</v>
      </c>
      <c r="B1696" s="14">
        <v>1.0095911155981829E-3</v>
      </c>
      <c r="C1696" t="s">
        <v>4153</v>
      </c>
      <c r="D1696">
        <f t="shared" si="105"/>
        <v>2.0000000000000004</v>
      </c>
      <c r="E1696" t="str">
        <f t="shared" si="106"/>
        <v xml:space="preserve">(2/1918) </v>
      </c>
      <c r="F1696" s="9" t="str">
        <f t="shared" si="107"/>
        <v>0.1%</v>
      </c>
    </row>
    <row r="1697" spans="1:6" x14ac:dyDescent="0.25">
      <c r="A1697" s="13">
        <f t="shared" si="104"/>
        <v>0.10095911155981829</v>
      </c>
      <c r="B1697" s="14">
        <v>1.0095911155981829E-3</v>
      </c>
      <c r="C1697" t="s">
        <v>4154</v>
      </c>
      <c r="D1697">
        <f t="shared" si="105"/>
        <v>2.0000000000000004</v>
      </c>
      <c r="E1697" t="str">
        <f t="shared" si="106"/>
        <v xml:space="preserve">(2/1918) </v>
      </c>
      <c r="F1697" s="9" t="str">
        <f t="shared" si="107"/>
        <v>0.1%</v>
      </c>
    </row>
    <row r="1698" spans="1:6" x14ac:dyDescent="0.25">
      <c r="A1698" s="13">
        <f t="shared" si="104"/>
        <v>0.10095911155981829</v>
      </c>
      <c r="B1698" s="14">
        <v>1.0095911155981829E-3</v>
      </c>
      <c r="C1698" t="s">
        <v>4155</v>
      </c>
      <c r="D1698">
        <f t="shared" si="105"/>
        <v>2.0000000000000004</v>
      </c>
      <c r="E1698" t="str">
        <f t="shared" si="106"/>
        <v xml:space="preserve">(2/1918) </v>
      </c>
      <c r="F1698" s="9" t="str">
        <f t="shared" si="107"/>
        <v>0.1%</v>
      </c>
    </row>
    <row r="1699" spans="1:6" x14ac:dyDescent="0.25">
      <c r="A1699" s="13">
        <f t="shared" si="104"/>
        <v>0.10095911155981829</v>
      </c>
      <c r="B1699" s="14">
        <v>1.0095911155981829E-3</v>
      </c>
      <c r="C1699" t="s">
        <v>4156</v>
      </c>
      <c r="D1699">
        <f t="shared" si="105"/>
        <v>2.0000000000000004</v>
      </c>
      <c r="E1699" t="str">
        <f t="shared" si="106"/>
        <v xml:space="preserve">(2/1918) </v>
      </c>
      <c r="F1699" s="9" t="str">
        <f t="shared" si="107"/>
        <v>0.1%</v>
      </c>
    </row>
    <row r="1700" spans="1:6" x14ac:dyDescent="0.25">
      <c r="A1700" s="13">
        <f t="shared" si="104"/>
        <v>0.10095911155981829</v>
      </c>
      <c r="B1700" s="14">
        <v>1.0095911155981829E-3</v>
      </c>
      <c r="C1700" t="s">
        <v>4157</v>
      </c>
      <c r="D1700">
        <f t="shared" si="105"/>
        <v>2.0000000000000004</v>
      </c>
      <c r="E1700" t="str">
        <f t="shared" si="106"/>
        <v xml:space="preserve">(2/1918) </v>
      </c>
      <c r="F1700" s="9" t="str">
        <f t="shared" si="107"/>
        <v>0.1%</v>
      </c>
    </row>
    <row r="1701" spans="1:6" x14ac:dyDescent="0.25">
      <c r="A1701" s="13">
        <f t="shared" si="104"/>
        <v>0.10095911155981829</v>
      </c>
      <c r="B1701" s="14">
        <v>1.0095911155981829E-3</v>
      </c>
      <c r="C1701" t="s">
        <v>4158</v>
      </c>
      <c r="D1701">
        <f t="shared" si="105"/>
        <v>2.0000000000000004</v>
      </c>
      <c r="E1701" t="str">
        <f t="shared" si="106"/>
        <v xml:space="preserve">(2/1918) </v>
      </c>
      <c r="F1701" s="9" t="str">
        <f t="shared" si="107"/>
        <v>0.1%</v>
      </c>
    </row>
    <row r="1702" spans="1:6" x14ac:dyDescent="0.25">
      <c r="A1702" s="13">
        <f t="shared" si="104"/>
        <v>0.10095911155981829</v>
      </c>
      <c r="B1702" s="14">
        <v>1.0095911155981829E-3</v>
      </c>
      <c r="C1702" t="s">
        <v>4159</v>
      </c>
      <c r="D1702">
        <f t="shared" si="105"/>
        <v>2.0000000000000004</v>
      </c>
      <c r="E1702" t="str">
        <f t="shared" si="106"/>
        <v xml:space="preserve">(2/1918) </v>
      </c>
      <c r="F1702" s="9" t="str">
        <f t="shared" si="107"/>
        <v>0.1%</v>
      </c>
    </row>
    <row r="1703" spans="1:6" x14ac:dyDescent="0.25">
      <c r="A1703" s="13">
        <f t="shared" si="104"/>
        <v>0.10095911155981829</v>
      </c>
      <c r="B1703" s="14">
        <v>1.0095911155981829E-3</v>
      </c>
      <c r="C1703" t="s">
        <v>4160</v>
      </c>
      <c r="D1703">
        <f t="shared" si="105"/>
        <v>2.0000000000000004</v>
      </c>
      <c r="E1703" t="str">
        <f t="shared" si="106"/>
        <v xml:space="preserve">(2/1918) </v>
      </c>
      <c r="F1703" s="9" t="str">
        <f t="shared" si="107"/>
        <v>0.1%</v>
      </c>
    </row>
    <row r="1704" spans="1:6" x14ac:dyDescent="0.25">
      <c r="A1704" s="13">
        <f t="shared" si="104"/>
        <v>0.10095911155981829</v>
      </c>
      <c r="B1704" s="14">
        <v>1.0095911155981829E-3</v>
      </c>
      <c r="C1704" t="s">
        <v>4161</v>
      </c>
      <c r="D1704">
        <f t="shared" si="105"/>
        <v>2.0000000000000004</v>
      </c>
      <c r="E1704" t="str">
        <f t="shared" si="106"/>
        <v xml:space="preserve">(2/1918) </v>
      </c>
      <c r="F1704" s="9" t="str">
        <f t="shared" si="107"/>
        <v>0.1%</v>
      </c>
    </row>
    <row r="1705" spans="1:6" x14ac:dyDescent="0.25">
      <c r="A1705" s="13">
        <f t="shared" si="104"/>
        <v>0.10095911155981829</v>
      </c>
      <c r="B1705" s="14">
        <v>1.0095911155981829E-3</v>
      </c>
      <c r="C1705" t="s">
        <v>4162</v>
      </c>
      <c r="D1705">
        <f t="shared" si="105"/>
        <v>2.0000000000000004</v>
      </c>
      <c r="E1705" t="str">
        <f t="shared" si="106"/>
        <v xml:space="preserve">(2/1918) </v>
      </c>
      <c r="F1705" s="9" t="str">
        <f t="shared" si="107"/>
        <v>0.1%</v>
      </c>
    </row>
    <row r="1706" spans="1:6" x14ac:dyDescent="0.25">
      <c r="A1706" s="13">
        <f t="shared" si="104"/>
        <v>0.10095911155981829</v>
      </c>
      <c r="B1706" s="14">
        <v>1.0095911155981829E-3</v>
      </c>
      <c r="C1706" t="s">
        <v>4163</v>
      </c>
      <c r="D1706">
        <f t="shared" si="105"/>
        <v>2.0000000000000004</v>
      </c>
      <c r="E1706" t="str">
        <f t="shared" si="106"/>
        <v xml:space="preserve">(2/1918) </v>
      </c>
      <c r="F1706" s="9" t="str">
        <f t="shared" si="107"/>
        <v>0.1%</v>
      </c>
    </row>
    <row r="1707" spans="1:6" x14ac:dyDescent="0.25">
      <c r="A1707" s="13">
        <f t="shared" si="104"/>
        <v>0.10095911155981829</v>
      </c>
      <c r="B1707" s="14">
        <v>1.0095911155981829E-3</v>
      </c>
      <c r="C1707" t="s">
        <v>4164</v>
      </c>
      <c r="D1707">
        <f t="shared" si="105"/>
        <v>2.0000000000000004</v>
      </c>
      <c r="E1707" t="str">
        <f t="shared" si="106"/>
        <v xml:space="preserve">(2/1918) </v>
      </c>
      <c r="F1707" s="9" t="str">
        <f t="shared" si="107"/>
        <v>0.1%</v>
      </c>
    </row>
    <row r="1708" spans="1:6" x14ac:dyDescent="0.25">
      <c r="A1708" s="13">
        <f t="shared" si="104"/>
        <v>0.10095911155981829</v>
      </c>
      <c r="B1708" s="14">
        <v>1.0095911155981829E-3</v>
      </c>
      <c r="C1708" t="s">
        <v>4165</v>
      </c>
      <c r="D1708">
        <f t="shared" si="105"/>
        <v>2.0000000000000004</v>
      </c>
      <c r="E1708" t="str">
        <f t="shared" si="106"/>
        <v xml:space="preserve">(2/1918) </v>
      </c>
      <c r="F1708" s="9" t="str">
        <f t="shared" si="107"/>
        <v>0.1%</v>
      </c>
    </row>
    <row r="1709" spans="1:6" x14ac:dyDescent="0.25">
      <c r="A1709" s="13">
        <f t="shared" si="104"/>
        <v>0.10095911155981829</v>
      </c>
      <c r="B1709" s="14">
        <v>1.0095911155981829E-3</v>
      </c>
      <c r="C1709" t="s">
        <v>4166</v>
      </c>
      <c r="D1709">
        <f t="shared" si="105"/>
        <v>2.0000000000000004</v>
      </c>
      <c r="E1709" t="str">
        <f t="shared" si="106"/>
        <v xml:space="preserve">(2/1918) </v>
      </c>
      <c r="F1709" s="9" t="str">
        <f t="shared" si="107"/>
        <v>0.1%</v>
      </c>
    </row>
    <row r="1710" spans="1:6" x14ac:dyDescent="0.25">
      <c r="A1710" s="13">
        <f t="shared" si="104"/>
        <v>0.10095911155981829</v>
      </c>
      <c r="B1710" s="14">
        <v>1.0095911155981829E-3</v>
      </c>
      <c r="C1710" t="s">
        <v>4167</v>
      </c>
      <c r="D1710">
        <f t="shared" si="105"/>
        <v>2.0000000000000004</v>
      </c>
      <c r="E1710" t="str">
        <f t="shared" si="106"/>
        <v xml:space="preserve">(2/1918) </v>
      </c>
      <c r="F1710" s="9" t="str">
        <f t="shared" si="107"/>
        <v>0.1%</v>
      </c>
    </row>
    <row r="1711" spans="1:6" x14ac:dyDescent="0.25">
      <c r="A1711" s="13">
        <f t="shared" si="104"/>
        <v>0.10095911155981829</v>
      </c>
      <c r="B1711" s="14">
        <v>1.0095911155981829E-3</v>
      </c>
      <c r="C1711" t="s">
        <v>4168</v>
      </c>
      <c r="D1711">
        <f t="shared" si="105"/>
        <v>2.0000000000000004</v>
      </c>
      <c r="E1711" t="str">
        <f t="shared" si="106"/>
        <v xml:space="preserve">(2/1918) </v>
      </c>
      <c r="F1711" s="9" t="str">
        <f t="shared" si="107"/>
        <v>0.1%</v>
      </c>
    </row>
    <row r="1712" spans="1:6" x14ac:dyDescent="0.25">
      <c r="A1712" s="13">
        <f t="shared" si="104"/>
        <v>0.10095911155981829</v>
      </c>
      <c r="B1712" s="14">
        <v>1.0095911155981829E-3</v>
      </c>
      <c r="C1712" t="s">
        <v>4169</v>
      </c>
      <c r="D1712">
        <f t="shared" si="105"/>
        <v>2.0000000000000004</v>
      </c>
      <c r="E1712" t="str">
        <f t="shared" si="106"/>
        <v xml:space="preserve">(2/1918) </v>
      </c>
      <c r="F1712" s="9" t="str">
        <f t="shared" si="107"/>
        <v>0.1%</v>
      </c>
    </row>
    <row r="1713" spans="1:6" x14ac:dyDescent="0.25">
      <c r="A1713" s="13">
        <f t="shared" si="104"/>
        <v>0.10095911155981829</v>
      </c>
      <c r="B1713" s="14">
        <v>1.0095911155981829E-3</v>
      </c>
      <c r="C1713" t="s">
        <v>4170</v>
      </c>
      <c r="D1713">
        <f t="shared" si="105"/>
        <v>2.0000000000000004</v>
      </c>
      <c r="E1713" t="str">
        <f t="shared" si="106"/>
        <v xml:space="preserve">(2/1918) </v>
      </c>
      <c r="F1713" s="9" t="str">
        <f t="shared" si="107"/>
        <v>0.1%</v>
      </c>
    </row>
    <row r="1714" spans="1:6" x14ac:dyDescent="0.25">
      <c r="A1714" s="13">
        <f t="shared" si="104"/>
        <v>0.10095911155981829</v>
      </c>
      <c r="B1714" s="14">
        <v>1.0095911155981829E-3</v>
      </c>
      <c r="C1714" t="s">
        <v>4171</v>
      </c>
      <c r="D1714">
        <f t="shared" si="105"/>
        <v>2.0000000000000004</v>
      </c>
      <c r="E1714" t="str">
        <f t="shared" si="106"/>
        <v xml:space="preserve">(2/1918) </v>
      </c>
      <c r="F1714" s="9" t="str">
        <f t="shared" si="107"/>
        <v>0.1%</v>
      </c>
    </row>
    <row r="1715" spans="1:6" x14ac:dyDescent="0.25">
      <c r="A1715" s="13">
        <f t="shared" si="104"/>
        <v>0.10095911155981829</v>
      </c>
      <c r="B1715" s="14">
        <v>1.0095911155981829E-3</v>
      </c>
      <c r="C1715" t="s">
        <v>4172</v>
      </c>
      <c r="D1715">
        <f t="shared" si="105"/>
        <v>2.0000000000000004</v>
      </c>
      <c r="E1715" t="str">
        <f t="shared" si="106"/>
        <v xml:space="preserve">(2/1918) </v>
      </c>
      <c r="F1715" s="9" t="str">
        <f t="shared" si="107"/>
        <v>0.1%</v>
      </c>
    </row>
    <row r="1716" spans="1:6" x14ac:dyDescent="0.25">
      <c r="A1716" s="13">
        <f t="shared" si="104"/>
        <v>0.10095911155981829</v>
      </c>
      <c r="B1716" s="14">
        <v>1.0095911155981829E-3</v>
      </c>
      <c r="C1716" t="s">
        <v>4173</v>
      </c>
      <c r="D1716">
        <f t="shared" si="105"/>
        <v>2.0000000000000004</v>
      </c>
      <c r="E1716" t="str">
        <f t="shared" si="106"/>
        <v xml:space="preserve">(2/1918) </v>
      </c>
      <c r="F1716" s="9" t="str">
        <f t="shared" si="107"/>
        <v>0.1%</v>
      </c>
    </row>
    <row r="1717" spans="1:6" x14ac:dyDescent="0.25">
      <c r="A1717" s="13">
        <f t="shared" si="104"/>
        <v>0.10095911155981829</v>
      </c>
      <c r="B1717" s="14">
        <v>1.0095911155981829E-3</v>
      </c>
      <c r="C1717" t="s">
        <v>4174</v>
      </c>
      <c r="D1717">
        <f t="shared" si="105"/>
        <v>2.0000000000000004</v>
      </c>
      <c r="E1717" t="str">
        <f t="shared" si="106"/>
        <v xml:space="preserve">(2/1918) </v>
      </c>
      <c r="F1717" s="9" t="str">
        <f t="shared" si="107"/>
        <v>0.1%</v>
      </c>
    </row>
    <row r="1718" spans="1:6" x14ac:dyDescent="0.25">
      <c r="A1718" s="13">
        <f t="shared" si="104"/>
        <v>0.10095911155981829</v>
      </c>
      <c r="B1718" s="14">
        <v>1.0095911155981829E-3</v>
      </c>
      <c r="C1718" t="s">
        <v>4175</v>
      </c>
      <c r="D1718">
        <f t="shared" si="105"/>
        <v>2.0000000000000004</v>
      </c>
      <c r="E1718" t="str">
        <f t="shared" si="106"/>
        <v xml:space="preserve">(2/1918) </v>
      </c>
      <c r="F1718" s="9" t="str">
        <f t="shared" si="107"/>
        <v>0.1%</v>
      </c>
    </row>
    <row r="1719" spans="1:6" x14ac:dyDescent="0.25">
      <c r="A1719" s="13">
        <f t="shared" si="104"/>
        <v>0.10095911155981829</v>
      </c>
      <c r="B1719" s="14">
        <v>1.0095911155981829E-3</v>
      </c>
      <c r="C1719" t="s">
        <v>4176</v>
      </c>
      <c r="D1719">
        <f t="shared" si="105"/>
        <v>2.0000000000000004</v>
      </c>
      <c r="E1719" t="str">
        <f t="shared" si="106"/>
        <v xml:space="preserve">(2/1918) </v>
      </c>
      <c r="F1719" s="9" t="str">
        <f t="shared" si="107"/>
        <v>0.1%</v>
      </c>
    </row>
    <row r="1720" spans="1:6" x14ac:dyDescent="0.25">
      <c r="A1720" s="13">
        <f t="shared" si="104"/>
        <v>0.10095911155981829</v>
      </c>
      <c r="B1720" s="14">
        <v>1.0095911155981829E-3</v>
      </c>
      <c r="C1720" t="s">
        <v>4177</v>
      </c>
      <c r="D1720">
        <f t="shared" si="105"/>
        <v>2.0000000000000004</v>
      </c>
      <c r="E1720" t="str">
        <f t="shared" si="106"/>
        <v xml:space="preserve">(2/1918) </v>
      </c>
      <c r="F1720" s="9" t="str">
        <f t="shared" si="107"/>
        <v>0.1%</v>
      </c>
    </row>
    <row r="1721" spans="1:6" x14ac:dyDescent="0.25">
      <c r="A1721" s="13">
        <f t="shared" si="104"/>
        <v>0.10095911155981829</v>
      </c>
      <c r="B1721" s="14">
        <v>1.0095911155981829E-3</v>
      </c>
      <c r="C1721" t="s">
        <v>4178</v>
      </c>
      <c r="D1721">
        <f t="shared" si="105"/>
        <v>2.0000000000000004</v>
      </c>
      <c r="E1721" t="str">
        <f t="shared" si="106"/>
        <v xml:space="preserve">(2/1918) </v>
      </c>
      <c r="F1721" s="9" t="str">
        <f t="shared" si="107"/>
        <v>0.1%</v>
      </c>
    </row>
    <row r="1722" spans="1:6" x14ac:dyDescent="0.25">
      <c r="A1722" s="13">
        <f t="shared" si="104"/>
        <v>0.10095911155981829</v>
      </c>
      <c r="B1722" s="14">
        <v>1.0095911155981829E-3</v>
      </c>
      <c r="C1722" t="s">
        <v>4179</v>
      </c>
      <c r="D1722">
        <f t="shared" si="105"/>
        <v>2.0000000000000004</v>
      </c>
      <c r="E1722" t="str">
        <f t="shared" si="106"/>
        <v xml:space="preserve">(2/1918) </v>
      </c>
      <c r="F1722" s="9" t="str">
        <f t="shared" si="107"/>
        <v>0.1%</v>
      </c>
    </row>
    <row r="1723" spans="1:6" x14ac:dyDescent="0.25">
      <c r="A1723" s="13">
        <f t="shared" si="104"/>
        <v>0.10095911155981829</v>
      </c>
      <c r="B1723" s="14">
        <v>1.0095911155981829E-3</v>
      </c>
      <c r="C1723" t="s">
        <v>4180</v>
      </c>
      <c r="D1723">
        <f t="shared" si="105"/>
        <v>2.0000000000000004</v>
      </c>
      <c r="E1723" t="str">
        <f t="shared" si="106"/>
        <v xml:space="preserve">(2/1918) </v>
      </c>
      <c r="F1723" s="9" t="str">
        <f t="shared" si="107"/>
        <v>0.1%</v>
      </c>
    </row>
    <row r="1724" spans="1:6" x14ac:dyDescent="0.25">
      <c r="A1724" s="13">
        <f t="shared" si="104"/>
        <v>0.10095911155981829</v>
      </c>
      <c r="B1724" s="14">
        <v>1.0095911155981829E-3</v>
      </c>
      <c r="C1724" t="s">
        <v>4181</v>
      </c>
      <c r="D1724">
        <f t="shared" si="105"/>
        <v>2.0000000000000004</v>
      </c>
      <c r="E1724" t="str">
        <f t="shared" si="106"/>
        <v xml:space="preserve">(2/1918) </v>
      </c>
      <c r="F1724" s="9" t="str">
        <f t="shared" si="107"/>
        <v>0.1%</v>
      </c>
    </row>
  </sheetData>
  <mergeCells count="1">
    <mergeCell ref="E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3E5BB-7AE0-4108-BEAE-026BD536EC62}">
  <dimension ref="A1:E2"/>
  <sheetViews>
    <sheetView workbookViewId="0">
      <selection activeCell="E2" sqref="E2"/>
    </sheetView>
  </sheetViews>
  <sheetFormatPr defaultRowHeight="15" x14ac:dyDescent="0.25"/>
  <cols>
    <col min="1" max="1" width="9.5703125" bestFit="1" customWidth="1"/>
    <col min="3" max="3" width="101" customWidth="1"/>
    <col min="4" max="4" width="13.42578125" customWidth="1"/>
  </cols>
  <sheetData>
    <row r="1" spans="1:5" x14ac:dyDescent="0.25">
      <c r="A1" s="4" t="s">
        <v>2456</v>
      </c>
      <c r="B1" s="5" t="s">
        <v>2457</v>
      </c>
      <c r="C1" s="5" t="s">
        <v>2458</v>
      </c>
      <c r="D1" s="5" t="s">
        <v>4182</v>
      </c>
      <c r="E1" s="5" t="s">
        <v>2456</v>
      </c>
    </row>
    <row r="2" spans="1:5" x14ac:dyDescent="0.25">
      <c r="A2" s="18">
        <f>B2*100</f>
        <v>0.10095911155981799</v>
      </c>
      <c r="B2" s="19">
        <v>1.0095911155981799E-3</v>
      </c>
      <c r="C2" s="20" t="s">
        <v>4188</v>
      </c>
      <c r="D2" s="25">
        <f>B2*1918</f>
        <v>1.9363957597173092</v>
      </c>
      <c r="E2" s="20" t="str">
        <f>TEXT(D2/1918, "0.0%")</f>
        <v>0.1%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4D19-20AB-43DF-B248-4FDD0E69BEEB}">
  <dimension ref="A1:K70"/>
  <sheetViews>
    <sheetView topLeftCell="A61" zoomScaleNormal="100" workbookViewId="0">
      <selection activeCell="H153" sqref="H153"/>
    </sheetView>
  </sheetViews>
  <sheetFormatPr defaultRowHeight="15" x14ac:dyDescent="0.25"/>
  <cols>
    <col min="2" max="2" width="17.28515625" customWidth="1"/>
    <col min="3" max="3" width="82.42578125" customWidth="1"/>
    <col min="4" max="4" width="11.28515625" customWidth="1"/>
  </cols>
  <sheetData>
    <row r="1" spans="1:11" x14ac:dyDescent="0.25">
      <c r="A1" s="4" t="s">
        <v>4193</v>
      </c>
      <c r="B1" s="4" t="s">
        <v>4190</v>
      </c>
      <c r="C1" s="4" t="s">
        <v>4191</v>
      </c>
      <c r="D1" s="46" t="s">
        <v>4189</v>
      </c>
      <c r="E1" s="46"/>
      <c r="F1" s="46" t="s">
        <v>4192</v>
      </c>
      <c r="G1" s="46"/>
    </row>
    <row r="2" spans="1:11" x14ac:dyDescent="0.25">
      <c r="A2">
        <v>1</v>
      </c>
      <c r="B2" s="22">
        <v>182</v>
      </c>
      <c r="C2" t="s">
        <v>10</v>
      </c>
      <c r="D2" s="22" t="str">
        <f>"("&amp;B2&amp;"/1918) "</f>
        <v xml:space="preserve">(182/1918) </v>
      </c>
      <c r="E2" t="str">
        <f>TEXT(B2/1918, "0.0%")</f>
        <v>9.5%</v>
      </c>
      <c r="G2" s="26">
        <v>0</v>
      </c>
      <c r="I2" s="47" t="s">
        <v>4202</v>
      </c>
      <c r="J2" s="47"/>
      <c r="K2" s="47"/>
    </row>
    <row r="3" spans="1:11" x14ac:dyDescent="0.25">
      <c r="A3">
        <v>2</v>
      </c>
      <c r="B3" s="22">
        <v>121</v>
      </c>
      <c r="C3" t="s">
        <v>42</v>
      </c>
      <c r="D3" s="22" t="str">
        <f t="shared" ref="D3:D65" si="0">"("&amp;B3&amp;"/1918) "</f>
        <v xml:space="preserve">(121/1918) </v>
      </c>
      <c r="E3" t="str">
        <f t="shared" ref="E3:E65" si="1">TEXT(B3/1918, "0.0%")</f>
        <v>6.3%</v>
      </c>
      <c r="G3" s="26">
        <v>0</v>
      </c>
      <c r="I3" s="47"/>
      <c r="J3" s="47"/>
      <c r="K3" s="47"/>
    </row>
    <row r="4" spans="1:11" x14ac:dyDescent="0.25">
      <c r="A4">
        <v>3</v>
      </c>
      <c r="B4" s="22">
        <v>117</v>
      </c>
      <c r="C4" t="s">
        <v>14</v>
      </c>
      <c r="D4" s="22" t="str">
        <f t="shared" si="0"/>
        <v xml:space="preserve">(117/1918) </v>
      </c>
      <c r="E4" t="str">
        <f t="shared" si="1"/>
        <v>6.1%</v>
      </c>
      <c r="G4" s="26">
        <v>0</v>
      </c>
      <c r="I4" s="47"/>
      <c r="J4" s="47"/>
      <c r="K4" s="47"/>
    </row>
    <row r="5" spans="1:11" x14ac:dyDescent="0.25">
      <c r="A5">
        <v>4</v>
      </c>
      <c r="B5" s="22">
        <v>112</v>
      </c>
      <c r="C5" t="s">
        <v>9</v>
      </c>
      <c r="D5" s="22" t="str">
        <f t="shared" si="0"/>
        <v xml:space="preserve">(112/1918) </v>
      </c>
      <c r="E5" t="str">
        <f t="shared" si="1"/>
        <v>5.8%</v>
      </c>
      <c r="G5" s="26">
        <v>0</v>
      </c>
      <c r="I5" s="47"/>
      <c r="J5" s="47"/>
      <c r="K5" s="47"/>
    </row>
    <row r="6" spans="1:11" x14ac:dyDescent="0.25">
      <c r="A6">
        <v>5</v>
      </c>
      <c r="B6" s="22">
        <v>107</v>
      </c>
      <c r="C6" t="s">
        <v>20</v>
      </c>
      <c r="D6" s="22" t="str">
        <f t="shared" si="0"/>
        <v xml:space="preserve">(107/1918) </v>
      </c>
      <c r="E6" t="str">
        <f t="shared" si="1"/>
        <v>5.6%</v>
      </c>
      <c r="G6" s="26">
        <v>0</v>
      </c>
    </row>
    <row r="7" spans="1:11" x14ac:dyDescent="0.25">
      <c r="A7">
        <v>6</v>
      </c>
      <c r="B7" s="22">
        <v>96</v>
      </c>
      <c r="C7" t="s">
        <v>29</v>
      </c>
      <c r="D7" s="22" t="str">
        <f t="shared" si="0"/>
        <v xml:space="preserve">(96/1918) </v>
      </c>
      <c r="E7" t="str">
        <f t="shared" si="1"/>
        <v>5.0%</v>
      </c>
      <c r="G7" s="26">
        <v>0</v>
      </c>
    </row>
    <row r="8" spans="1:11" x14ac:dyDescent="0.25">
      <c r="A8">
        <v>7</v>
      </c>
      <c r="B8" s="22">
        <v>88</v>
      </c>
      <c r="C8" t="s">
        <v>16</v>
      </c>
      <c r="D8" s="22" t="str">
        <f t="shared" si="0"/>
        <v xml:space="preserve">(88/1918) </v>
      </c>
      <c r="E8" t="str">
        <f t="shared" si="1"/>
        <v>4.6%</v>
      </c>
      <c r="G8" s="26">
        <v>0</v>
      </c>
    </row>
    <row r="9" spans="1:11" x14ac:dyDescent="0.25">
      <c r="A9">
        <v>8</v>
      </c>
      <c r="B9" s="22">
        <v>68</v>
      </c>
      <c r="C9" t="s">
        <v>95</v>
      </c>
      <c r="D9" s="22" t="str">
        <f t="shared" si="0"/>
        <v xml:space="preserve">(68/1918) </v>
      </c>
      <c r="E9" t="str">
        <f t="shared" si="1"/>
        <v>3.5%</v>
      </c>
      <c r="G9" s="26">
        <v>0</v>
      </c>
    </row>
    <row r="10" spans="1:11" x14ac:dyDescent="0.25">
      <c r="A10">
        <v>9</v>
      </c>
      <c r="B10" s="22">
        <v>66</v>
      </c>
      <c r="C10" t="s">
        <v>37</v>
      </c>
      <c r="D10" s="22" t="str">
        <f t="shared" si="0"/>
        <v xml:space="preserve">(66/1918) </v>
      </c>
      <c r="E10" t="str">
        <f t="shared" si="1"/>
        <v>3.4%</v>
      </c>
      <c r="G10" s="26">
        <v>0</v>
      </c>
    </row>
    <row r="11" spans="1:11" x14ac:dyDescent="0.25">
      <c r="A11">
        <v>10</v>
      </c>
      <c r="B11" s="22">
        <v>64</v>
      </c>
      <c r="C11" t="s">
        <v>93</v>
      </c>
      <c r="D11" s="22" t="str">
        <f t="shared" si="0"/>
        <v xml:space="preserve">(64/1918) </v>
      </c>
      <c r="E11" t="str">
        <f t="shared" si="1"/>
        <v>3.3%</v>
      </c>
      <c r="G11" s="26">
        <v>0</v>
      </c>
    </row>
    <row r="12" spans="1:11" x14ac:dyDescent="0.25">
      <c r="A12">
        <v>11</v>
      </c>
      <c r="B12" s="22">
        <v>63</v>
      </c>
      <c r="C12" t="s">
        <v>33</v>
      </c>
      <c r="D12" s="22" t="str">
        <f t="shared" si="0"/>
        <v xml:space="preserve">(63/1918) </v>
      </c>
      <c r="E12" t="str">
        <f t="shared" si="1"/>
        <v>3.3%</v>
      </c>
      <c r="G12" s="26">
        <v>0</v>
      </c>
    </row>
    <row r="13" spans="1:11" x14ac:dyDescent="0.25">
      <c r="A13">
        <v>12</v>
      </c>
      <c r="B13" s="22">
        <v>61</v>
      </c>
      <c r="C13" t="s">
        <v>60</v>
      </c>
      <c r="D13" s="22" t="str">
        <f t="shared" si="0"/>
        <v xml:space="preserve">(61/1918) </v>
      </c>
      <c r="E13" t="str">
        <f t="shared" si="1"/>
        <v>3.2%</v>
      </c>
      <c r="G13" s="26">
        <v>0</v>
      </c>
    </row>
    <row r="14" spans="1:11" x14ac:dyDescent="0.25">
      <c r="A14">
        <v>13</v>
      </c>
      <c r="B14" s="22">
        <v>57</v>
      </c>
      <c r="C14" t="s">
        <v>44</v>
      </c>
      <c r="D14" s="22" t="str">
        <f t="shared" si="0"/>
        <v xml:space="preserve">(57/1918) </v>
      </c>
      <c r="E14" t="str">
        <f t="shared" si="1"/>
        <v>3.0%</v>
      </c>
      <c r="G14" s="26">
        <v>0</v>
      </c>
    </row>
    <row r="15" spans="1:11" x14ac:dyDescent="0.25">
      <c r="A15">
        <v>14</v>
      </c>
      <c r="B15" s="22">
        <v>56</v>
      </c>
      <c r="C15" t="s">
        <v>40</v>
      </c>
      <c r="D15" s="22" t="str">
        <f t="shared" si="0"/>
        <v xml:space="preserve">(56/1918) </v>
      </c>
      <c r="E15" t="str">
        <f t="shared" si="1"/>
        <v>2.9%</v>
      </c>
      <c r="G15" s="26">
        <v>0</v>
      </c>
    </row>
    <row r="16" spans="1:11" x14ac:dyDescent="0.25">
      <c r="A16">
        <v>15</v>
      </c>
      <c r="B16" s="22">
        <v>49</v>
      </c>
      <c r="C16" t="s">
        <v>252</v>
      </c>
      <c r="D16" s="22" t="str">
        <f t="shared" si="0"/>
        <v xml:space="preserve">(49/1918) </v>
      </c>
      <c r="E16" t="str">
        <f t="shared" si="1"/>
        <v>2.6%</v>
      </c>
      <c r="G16" s="26">
        <v>0</v>
      </c>
    </row>
    <row r="17" spans="1:7" x14ac:dyDescent="0.25">
      <c r="A17">
        <v>16</v>
      </c>
      <c r="B17" s="22">
        <v>46</v>
      </c>
      <c r="C17" t="s">
        <v>119</v>
      </c>
      <c r="D17" s="22" t="str">
        <f t="shared" si="0"/>
        <v xml:space="preserve">(46/1918) </v>
      </c>
      <c r="E17" t="str">
        <f t="shared" si="1"/>
        <v>2.4%</v>
      </c>
      <c r="G17" s="26">
        <v>0</v>
      </c>
    </row>
    <row r="18" spans="1:7" x14ac:dyDescent="0.25">
      <c r="A18">
        <v>17</v>
      </c>
      <c r="B18" s="22">
        <v>42</v>
      </c>
      <c r="C18" t="s">
        <v>78</v>
      </c>
      <c r="D18" s="22" t="str">
        <f t="shared" si="0"/>
        <v xml:space="preserve">(42/1918) </v>
      </c>
      <c r="E18" t="str">
        <f t="shared" si="1"/>
        <v>2.2%</v>
      </c>
      <c r="G18" s="26">
        <v>0</v>
      </c>
    </row>
    <row r="19" spans="1:7" x14ac:dyDescent="0.25">
      <c r="A19">
        <v>18</v>
      </c>
      <c r="B19" s="22">
        <v>38</v>
      </c>
      <c r="C19" t="s">
        <v>276</v>
      </c>
      <c r="D19" s="22" t="str">
        <f t="shared" si="0"/>
        <v xml:space="preserve">(38/1918) </v>
      </c>
      <c r="E19" t="str">
        <f t="shared" si="1"/>
        <v>2.0%</v>
      </c>
      <c r="G19" s="26">
        <v>0</v>
      </c>
    </row>
    <row r="20" spans="1:7" x14ac:dyDescent="0.25">
      <c r="A20">
        <v>19</v>
      </c>
      <c r="B20" s="22">
        <v>38</v>
      </c>
      <c r="C20" t="s">
        <v>110</v>
      </c>
      <c r="D20" s="22" t="str">
        <f t="shared" si="0"/>
        <v xml:space="preserve">(38/1918) </v>
      </c>
      <c r="E20" t="str">
        <f t="shared" si="1"/>
        <v>2.0%</v>
      </c>
      <c r="G20" s="26">
        <v>0</v>
      </c>
    </row>
    <row r="21" spans="1:7" x14ac:dyDescent="0.25">
      <c r="A21">
        <v>20</v>
      </c>
      <c r="B21" s="22">
        <v>35</v>
      </c>
      <c r="C21" t="s">
        <v>269</v>
      </c>
      <c r="D21" s="22" t="str">
        <f t="shared" si="0"/>
        <v xml:space="preserve">(35/1918) </v>
      </c>
      <c r="E21" t="str">
        <f t="shared" si="1"/>
        <v>1.8%</v>
      </c>
      <c r="G21" s="26">
        <v>0</v>
      </c>
    </row>
    <row r="22" spans="1:7" x14ac:dyDescent="0.25">
      <c r="A22">
        <v>21</v>
      </c>
      <c r="B22" s="22">
        <v>35</v>
      </c>
      <c r="C22" t="s">
        <v>82</v>
      </c>
      <c r="D22" s="22" t="str">
        <f t="shared" si="0"/>
        <v xml:space="preserve">(35/1918) </v>
      </c>
      <c r="E22" t="str">
        <f t="shared" si="1"/>
        <v>1.8%</v>
      </c>
      <c r="G22" s="26">
        <v>0</v>
      </c>
    </row>
    <row r="23" spans="1:7" x14ac:dyDescent="0.25">
      <c r="A23">
        <v>22</v>
      </c>
      <c r="B23" s="22">
        <v>34</v>
      </c>
      <c r="C23" t="s">
        <v>225</v>
      </c>
      <c r="D23" s="22" t="str">
        <f t="shared" si="0"/>
        <v xml:space="preserve">(34/1918) </v>
      </c>
      <c r="E23" t="str">
        <f t="shared" si="1"/>
        <v>1.8%</v>
      </c>
      <c r="G23" s="26">
        <v>0</v>
      </c>
    </row>
    <row r="24" spans="1:7" x14ac:dyDescent="0.25">
      <c r="A24">
        <v>23</v>
      </c>
      <c r="B24" s="22">
        <v>34</v>
      </c>
      <c r="C24" t="s">
        <v>66</v>
      </c>
      <c r="D24" s="22" t="str">
        <f t="shared" si="0"/>
        <v xml:space="preserve">(34/1918) </v>
      </c>
      <c r="E24" t="str">
        <f t="shared" si="1"/>
        <v>1.8%</v>
      </c>
      <c r="G24" s="26">
        <v>0</v>
      </c>
    </row>
    <row r="25" spans="1:7" x14ac:dyDescent="0.25">
      <c r="A25">
        <v>24</v>
      </c>
      <c r="B25" s="22">
        <v>34</v>
      </c>
      <c r="C25" t="s">
        <v>27</v>
      </c>
      <c r="D25" s="22" t="str">
        <f t="shared" si="0"/>
        <v xml:space="preserve">(34/1918) </v>
      </c>
      <c r="E25" t="str">
        <f t="shared" si="1"/>
        <v>1.8%</v>
      </c>
      <c r="G25" s="26">
        <v>0</v>
      </c>
    </row>
    <row r="26" spans="1:7" x14ac:dyDescent="0.25">
      <c r="A26">
        <v>25</v>
      </c>
      <c r="B26" s="22">
        <v>33</v>
      </c>
      <c r="C26" t="s">
        <v>77</v>
      </c>
      <c r="D26" s="22" t="str">
        <f t="shared" si="0"/>
        <v xml:space="preserve">(33/1918) </v>
      </c>
      <c r="E26" t="str">
        <f t="shared" si="1"/>
        <v>1.7%</v>
      </c>
      <c r="G26" s="26">
        <v>0</v>
      </c>
    </row>
    <row r="27" spans="1:7" x14ac:dyDescent="0.25">
      <c r="A27">
        <v>26</v>
      </c>
      <c r="B27" s="22">
        <v>32</v>
      </c>
      <c r="C27" t="s">
        <v>227</v>
      </c>
      <c r="D27" s="22" t="str">
        <f t="shared" si="0"/>
        <v xml:space="preserve">(32/1918) </v>
      </c>
      <c r="E27" t="str">
        <f t="shared" si="1"/>
        <v>1.7%</v>
      </c>
      <c r="G27" s="26">
        <v>0</v>
      </c>
    </row>
    <row r="28" spans="1:7" x14ac:dyDescent="0.25">
      <c r="A28">
        <v>27</v>
      </c>
      <c r="B28" s="22">
        <v>32</v>
      </c>
      <c r="C28" t="s">
        <v>231</v>
      </c>
      <c r="D28" s="22" t="str">
        <f t="shared" si="0"/>
        <v xml:space="preserve">(32/1918) </v>
      </c>
      <c r="E28" t="str">
        <f t="shared" si="1"/>
        <v>1.7%</v>
      </c>
      <c r="G28" s="26">
        <v>0</v>
      </c>
    </row>
    <row r="29" spans="1:7" x14ac:dyDescent="0.25">
      <c r="A29">
        <v>28</v>
      </c>
      <c r="B29" s="22">
        <v>32</v>
      </c>
      <c r="C29" t="s">
        <v>22</v>
      </c>
      <c r="D29" s="22" t="str">
        <f t="shared" si="0"/>
        <v xml:space="preserve">(32/1918) </v>
      </c>
      <c r="E29" t="str">
        <f t="shared" si="1"/>
        <v>1.7%</v>
      </c>
      <c r="G29" s="26">
        <v>0</v>
      </c>
    </row>
    <row r="30" spans="1:7" x14ac:dyDescent="0.25">
      <c r="A30">
        <v>29</v>
      </c>
      <c r="B30" s="22">
        <v>30</v>
      </c>
      <c r="C30" t="s">
        <v>259</v>
      </c>
      <c r="D30" s="22" t="str">
        <f t="shared" si="0"/>
        <v xml:space="preserve">(30/1918) </v>
      </c>
      <c r="E30" t="str">
        <f t="shared" si="1"/>
        <v>1.6%</v>
      </c>
      <c r="G30" s="26">
        <v>0</v>
      </c>
    </row>
    <row r="31" spans="1:7" x14ac:dyDescent="0.25">
      <c r="A31">
        <v>30</v>
      </c>
      <c r="B31" s="22">
        <v>29</v>
      </c>
      <c r="C31" t="s">
        <v>235</v>
      </c>
      <c r="D31" s="22" t="str">
        <f t="shared" si="0"/>
        <v xml:space="preserve">(29/1918) </v>
      </c>
      <c r="E31" t="str">
        <f t="shared" si="1"/>
        <v>1.5%</v>
      </c>
      <c r="G31" s="26">
        <v>0</v>
      </c>
    </row>
    <row r="32" spans="1:7" x14ac:dyDescent="0.25">
      <c r="A32">
        <v>31</v>
      </c>
      <c r="B32" s="22">
        <v>29</v>
      </c>
      <c r="C32" t="s">
        <v>68</v>
      </c>
      <c r="D32" s="22" t="str">
        <f t="shared" si="0"/>
        <v xml:space="preserve">(29/1918) </v>
      </c>
      <c r="E32" t="str">
        <f t="shared" si="1"/>
        <v>1.5%</v>
      </c>
      <c r="G32" s="26">
        <v>0</v>
      </c>
    </row>
    <row r="33" spans="1:7" x14ac:dyDescent="0.25">
      <c r="A33">
        <v>32</v>
      </c>
      <c r="B33" s="22">
        <v>28</v>
      </c>
      <c r="C33" t="s">
        <v>34</v>
      </c>
      <c r="D33" s="22" t="str">
        <f t="shared" si="0"/>
        <v xml:space="preserve">(28/1918) </v>
      </c>
      <c r="E33" t="str">
        <f t="shared" si="1"/>
        <v>1.5%</v>
      </c>
      <c r="G33" s="26">
        <v>0</v>
      </c>
    </row>
    <row r="34" spans="1:7" x14ac:dyDescent="0.25">
      <c r="A34">
        <v>33</v>
      </c>
      <c r="B34" s="22">
        <v>27</v>
      </c>
      <c r="C34" t="s">
        <v>172</v>
      </c>
      <c r="D34" s="22" t="str">
        <f t="shared" si="0"/>
        <v xml:space="preserve">(27/1918) </v>
      </c>
      <c r="E34" t="str">
        <f t="shared" si="1"/>
        <v>1.4%</v>
      </c>
      <c r="G34" s="26">
        <v>0</v>
      </c>
    </row>
    <row r="35" spans="1:7" x14ac:dyDescent="0.25">
      <c r="A35">
        <v>34</v>
      </c>
      <c r="B35" s="22">
        <v>27</v>
      </c>
      <c r="C35" t="s">
        <v>15</v>
      </c>
      <c r="D35" s="22" t="str">
        <f t="shared" si="0"/>
        <v xml:space="preserve">(27/1918) </v>
      </c>
      <c r="E35" t="str">
        <f t="shared" si="1"/>
        <v>1.4%</v>
      </c>
      <c r="G35" s="26">
        <v>0</v>
      </c>
    </row>
    <row r="36" spans="1:7" x14ac:dyDescent="0.25">
      <c r="A36">
        <v>35</v>
      </c>
      <c r="B36" s="22">
        <v>27</v>
      </c>
      <c r="C36" t="s">
        <v>410</v>
      </c>
      <c r="D36" s="22" t="str">
        <f t="shared" si="0"/>
        <v xml:space="preserve">(27/1918) </v>
      </c>
      <c r="E36" t="str">
        <f t="shared" si="1"/>
        <v>1.4%</v>
      </c>
      <c r="G36" s="26">
        <v>0</v>
      </c>
    </row>
    <row r="37" spans="1:7" x14ac:dyDescent="0.25">
      <c r="A37">
        <v>36</v>
      </c>
      <c r="B37" s="22">
        <v>26</v>
      </c>
      <c r="C37" t="s">
        <v>171</v>
      </c>
      <c r="D37" s="22" t="str">
        <f t="shared" si="0"/>
        <v xml:space="preserve">(26/1918) </v>
      </c>
      <c r="E37" t="str">
        <f t="shared" si="1"/>
        <v>1.4%</v>
      </c>
      <c r="G37" s="26">
        <v>0</v>
      </c>
    </row>
    <row r="38" spans="1:7" x14ac:dyDescent="0.25">
      <c r="A38">
        <v>37</v>
      </c>
      <c r="B38" s="22">
        <v>26</v>
      </c>
      <c r="C38" t="s">
        <v>166</v>
      </c>
      <c r="D38" s="22" t="str">
        <f t="shared" si="0"/>
        <v xml:space="preserve">(26/1918) </v>
      </c>
      <c r="E38" t="str">
        <f t="shared" si="1"/>
        <v>1.4%</v>
      </c>
      <c r="G38" s="26">
        <v>0</v>
      </c>
    </row>
    <row r="39" spans="1:7" x14ac:dyDescent="0.25">
      <c r="A39">
        <v>38</v>
      </c>
      <c r="B39" s="22">
        <v>26</v>
      </c>
      <c r="C39" t="s">
        <v>161</v>
      </c>
      <c r="D39" s="22" t="str">
        <f t="shared" si="0"/>
        <v xml:space="preserve">(26/1918) </v>
      </c>
      <c r="E39" t="str">
        <f t="shared" si="1"/>
        <v>1.4%</v>
      </c>
      <c r="G39" s="26">
        <v>0</v>
      </c>
    </row>
    <row r="40" spans="1:7" x14ac:dyDescent="0.25">
      <c r="A40">
        <v>39</v>
      </c>
      <c r="B40" s="22">
        <v>26</v>
      </c>
      <c r="C40" t="s">
        <v>264</v>
      </c>
      <c r="D40" s="22" t="str">
        <f t="shared" si="0"/>
        <v xml:space="preserve">(26/1918) </v>
      </c>
      <c r="E40" t="str">
        <f t="shared" si="1"/>
        <v>1.4%</v>
      </c>
      <c r="G40" s="26">
        <v>0</v>
      </c>
    </row>
    <row r="41" spans="1:7" x14ac:dyDescent="0.25">
      <c r="A41">
        <v>40</v>
      </c>
      <c r="B41" s="22">
        <v>25</v>
      </c>
      <c r="C41" t="s">
        <v>121</v>
      </c>
      <c r="D41" s="22" t="str">
        <f t="shared" si="0"/>
        <v xml:space="preserve">(25/1918) </v>
      </c>
      <c r="E41" t="str">
        <f t="shared" si="1"/>
        <v>1.3%</v>
      </c>
      <c r="G41" s="26">
        <v>0</v>
      </c>
    </row>
    <row r="42" spans="1:7" x14ac:dyDescent="0.25">
      <c r="A42">
        <v>41</v>
      </c>
      <c r="B42" s="22">
        <v>25</v>
      </c>
      <c r="C42" t="s">
        <v>159</v>
      </c>
      <c r="D42" s="22" t="str">
        <f t="shared" si="0"/>
        <v xml:space="preserve">(25/1918) </v>
      </c>
      <c r="E42" t="str">
        <f t="shared" si="1"/>
        <v>1.3%</v>
      </c>
      <c r="G42" s="26">
        <v>0</v>
      </c>
    </row>
    <row r="43" spans="1:7" x14ac:dyDescent="0.25">
      <c r="A43">
        <v>42</v>
      </c>
      <c r="B43" s="22">
        <v>25</v>
      </c>
      <c r="C43" t="s">
        <v>298</v>
      </c>
      <c r="D43" s="22" t="str">
        <f t="shared" si="0"/>
        <v xml:space="preserve">(25/1918) </v>
      </c>
      <c r="E43" t="str">
        <f t="shared" si="1"/>
        <v>1.3%</v>
      </c>
      <c r="G43" s="26">
        <v>0</v>
      </c>
    </row>
    <row r="44" spans="1:7" x14ac:dyDescent="0.25">
      <c r="A44">
        <v>43</v>
      </c>
      <c r="B44" s="22">
        <v>25</v>
      </c>
      <c r="C44" t="s">
        <v>394</v>
      </c>
      <c r="D44" s="22" t="str">
        <f t="shared" si="0"/>
        <v xml:space="preserve">(25/1918) </v>
      </c>
      <c r="E44" t="str">
        <f t="shared" si="1"/>
        <v>1.3%</v>
      </c>
      <c r="G44" s="26">
        <v>0</v>
      </c>
    </row>
    <row r="45" spans="1:7" x14ac:dyDescent="0.25">
      <c r="A45">
        <v>44</v>
      </c>
      <c r="B45" s="22">
        <v>24</v>
      </c>
      <c r="C45" t="s">
        <v>274</v>
      </c>
      <c r="D45" s="22" t="str">
        <f t="shared" si="0"/>
        <v xml:space="preserve">(24/1918) </v>
      </c>
      <c r="E45" t="str">
        <f t="shared" si="1"/>
        <v>1.3%</v>
      </c>
      <c r="G45" s="26">
        <v>0</v>
      </c>
    </row>
    <row r="46" spans="1:7" x14ac:dyDescent="0.25">
      <c r="A46">
        <v>45</v>
      </c>
      <c r="B46" s="22">
        <v>23</v>
      </c>
      <c r="C46" t="s">
        <v>449</v>
      </c>
      <c r="D46" s="22" t="str">
        <f t="shared" si="0"/>
        <v xml:space="preserve">(23/1918) </v>
      </c>
      <c r="E46" t="str">
        <f t="shared" si="1"/>
        <v>1.2%</v>
      </c>
      <c r="G46" s="26">
        <v>0</v>
      </c>
    </row>
    <row r="47" spans="1:7" x14ac:dyDescent="0.25">
      <c r="A47">
        <v>46</v>
      </c>
      <c r="B47" s="22">
        <v>23</v>
      </c>
      <c r="C47" t="s">
        <v>135</v>
      </c>
      <c r="D47" s="22" t="str">
        <f t="shared" si="0"/>
        <v xml:space="preserve">(23/1918) </v>
      </c>
      <c r="E47" t="str">
        <f t="shared" si="1"/>
        <v>1.2%</v>
      </c>
      <c r="G47" s="26">
        <v>0</v>
      </c>
    </row>
    <row r="48" spans="1:7" x14ac:dyDescent="0.25">
      <c r="A48">
        <v>47</v>
      </c>
      <c r="B48" s="22">
        <v>23</v>
      </c>
      <c r="C48" t="s">
        <v>71</v>
      </c>
      <c r="D48" s="22" t="str">
        <f t="shared" si="0"/>
        <v xml:space="preserve">(23/1918) </v>
      </c>
      <c r="E48" t="str">
        <f t="shared" si="1"/>
        <v>1.2%</v>
      </c>
      <c r="G48" s="26">
        <v>0</v>
      </c>
    </row>
    <row r="49" spans="1:7" x14ac:dyDescent="0.25">
      <c r="A49">
        <v>48</v>
      </c>
      <c r="B49" s="22">
        <v>22</v>
      </c>
      <c r="C49" t="s">
        <v>294</v>
      </c>
      <c r="D49" s="22" t="str">
        <f t="shared" si="0"/>
        <v xml:space="preserve">(22/1918) </v>
      </c>
      <c r="E49" t="str">
        <f t="shared" si="1"/>
        <v>1.1%</v>
      </c>
      <c r="G49" s="26">
        <v>0</v>
      </c>
    </row>
    <row r="50" spans="1:7" x14ac:dyDescent="0.25">
      <c r="A50">
        <v>49</v>
      </c>
      <c r="B50" s="22">
        <v>22</v>
      </c>
      <c r="C50" t="s">
        <v>283</v>
      </c>
      <c r="D50" s="22" t="str">
        <f t="shared" si="0"/>
        <v xml:space="preserve">(22/1918) </v>
      </c>
      <c r="E50" t="str">
        <f t="shared" si="1"/>
        <v>1.1%</v>
      </c>
      <c r="G50" s="26">
        <v>0</v>
      </c>
    </row>
    <row r="51" spans="1:7" x14ac:dyDescent="0.25">
      <c r="A51">
        <v>50</v>
      </c>
      <c r="B51" s="22">
        <v>22</v>
      </c>
      <c r="C51" t="s">
        <v>250</v>
      </c>
      <c r="D51" s="22" t="str">
        <f t="shared" si="0"/>
        <v xml:space="preserve">(22/1918) </v>
      </c>
      <c r="E51" t="str">
        <f t="shared" si="1"/>
        <v>1.1%</v>
      </c>
      <c r="G51" s="26">
        <v>0</v>
      </c>
    </row>
    <row r="52" spans="1:7" x14ac:dyDescent="0.25">
      <c r="A52">
        <v>51</v>
      </c>
      <c r="B52" s="22">
        <v>21</v>
      </c>
      <c r="C52" t="s">
        <v>205</v>
      </c>
      <c r="D52" s="22" t="str">
        <f t="shared" si="0"/>
        <v xml:space="preserve">(21/1918) </v>
      </c>
      <c r="E52" t="str">
        <f t="shared" si="1"/>
        <v>1.1%</v>
      </c>
      <c r="G52" s="26">
        <v>0</v>
      </c>
    </row>
    <row r="53" spans="1:7" x14ac:dyDescent="0.25">
      <c r="A53">
        <v>52</v>
      </c>
      <c r="B53" s="22">
        <v>20</v>
      </c>
      <c r="C53" t="s">
        <v>8</v>
      </c>
      <c r="D53" s="22" t="str">
        <f t="shared" si="0"/>
        <v xml:space="preserve">(20/1918) </v>
      </c>
      <c r="E53" t="str">
        <f t="shared" si="1"/>
        <v>1.0%</v>
      </c>
      <c r="G53" s="26">
        <v>0</v>
      </c>
    </row>
    <row r="54" spans="1:7" x14ac:dyDescent="0.25">
      <c r="A54">
        <v>53</v>
      </c>
      <c r="B54" s="22">
        <v>20</v>
      </c>
      <c r="C54" t="s">
        <v>189</v>
      </c>
      <c r="D54" s="22" t="str">
        <f t="shared" si="0"/>
        <v xml:space="preserve">(20/1918) </v>
      </c>
      <c r="E54" t="str">
        <f t="shared" si="1"/>
        <v>1.0%</v>
      </c>
      <c r="G54" s="26">
        <v>0</v>
      </c>
    </row>
    <row r="55" spans="1:7" x14ac:dyDescent="0.25">
      <c r="A55">
        <v>54</v>
      </c>
      <c r="B55" s="22">
        <v>20</v>
      </c>
      <c r="C55" t="s">
        <v>191</v>
      </c>
      <c r="D55" s="22" t="str">
        <f t="shared" si="0"/>
        <v xml:space="preserve">(20/1918) </v>
      </c>
      <c r="E55" t="str">
        <f t="shared" si="1"/>
        <v>1.0%</v>
      </c>
      <c r="G55" s="26">
        <v>0</v>
      </c>
    </row>
    <row r="56" spans="1:7" x14ac:dyDescent="0.25">
      <c r="A56">
        <v>55</v>
      </c>
      <c r="B56" s="22">
        <v>20</v>
      </c>
      <c r="C56" t="s">
        <v>57</v>
      </c>
      <c r="D56" s="22" t="str">
        <f t="shared" si="0"/>
        <v xml:space="preserve">(20/1918) </v>
      </c>
      <c r="E56" t="str">
        <f t="shared" si="1"/>
        <v>1.0%</v>
      </c>
      <c r="G56" s="26">
        <v>0</v>
      </c>
    </row>
    <row r="57" spans="1:7" x14ac:dyDescent="0.25">
      <c r="A57">
        <v>56</v>
      </c>
      <c r="B57" s="22">
        <v>20</v>
      </c>
      <c r="C57" t="s">
        <v>282</v>
      </c>
      <c r="D57" s="22" t="str">
        <f t="shared" si="0"/>
        <v xml:space="preserve">(20/1918) </v>
      </c>
      <c r="E57" t="str">
        <f t="shared" si="1"/>
        <v>1.0%</v>
      </c>
      <c r="G57" s="26">
        <v>0</v>
      </c>
    </row>
    <row r="58" spans="1:7" x14ac:dyDescent="0.25">
      <c r="A58">
        <v>57</v>
      </c>
      <c r="B58" s="22">
        <v>20</v>
      </c>
      <c r="C58" t="s">
        <v>80</v>
      </c>
      <c r="D58" s="22" t="str">
        <f t="shared" si="0"/>
        <v xml:space="preserve">(20/1918) </v>
      </c>
      <c r="E58" t="str">
        <f t="shared" si="1"/>
        <v>1.0%</v>
      </c>
      <c r="G58" s="26">
        <v>0</v>
      </c>
    </row>
    <row r="59" spans="1:7" x14ac:dyDescent="0.25">
      <c r="A59">
        <v>58</v>
      </c>
      <c r="B59" s="22">
        <v>20</v>
      </c>
      <c r="C59" t="s">
        <v>352</v>
      </c>
      <c r="D59" s="22" t="str">
        <f t="shared" si="0"/>
        <v xml:space="preserve">(20/1918) </v>
      </c>
      <c r="E59" t="str">
        <f t="shared" si="1"/>
        <v>1.0%</v>
      </c>
      <c r="G59" s="26">
        <v>0</v>
      </c>
    </row>
    <row r="60" spans="1:7" x14ac:dyDescent="0.25">
      <c r="A60">
        <v>59</v>
      </c>
      <c r="B60" s="22">
        <v>20</v>
      </c>
      <c r="C60" t="s">
        <v>302</v>
      </c>
      <c r="D60" s="22" t="str">
        <f t="shared" si="0"/>
        <v xml:space="preserve">(20/1918) </v>
      </c>
      <c r="E60" t="str">
        <f t="shared" si="1"/>
        <v>1.0%</v>
      </c>
      <c r="G60" s="26">
        <v>0</v>
      </c>
    </row>
    <row r="61" spans="1:7" x14ac:dyDescent="0.25">
      <c r="A61">
        <v>60</v>
      </c>
      <c r="B61" s="22">
        <v>19</v>
      </c>
      <c r="C61" t="s">
        <v>39</v>
      </c>
      <c r="D61" s="22" t="str">
        <f t="shared" si="0"/>
        <v xml:space="preserve">(19/1918) </v>
      </c>
      <c r="E61" t="str">
        <f t="shared" si="1"/>
        <v>1.0%</v>
      </c>
      <c r="G61" s="26">
        <v>0</v>
      </c>
    </row>
    <row r="62" spans="1:7" x14ac:dyDescent="0.25">
      <c r="A62">
        <v>61</v>
      </c>
      <c r="B62" s="22">
        <v>19</v>
      </c>
      <c r="C62" t="s">
        <v>237</v>
      </c>
      <c r="D62" s="22" t="str">
        <f t="shared" si="0"/>
        <v xml:space="preserve">(19/1918) </v>
      </c>
      <c r="E62" t="str">
        <f t="shared" si="1"/>
        <v>1.0%</v>
      </c>
      <c r="G62" s="26">
        <v>0</v>
      </c>
    </row>
    <row r="63" spans="1:7" x14ac:dyDescent="0.25">
      <c r="A63">
        <v>62</v>
      </c>
      <c r="B63" s="22">
        <v>19</v>
      </c>
      <c r="C63" t="s">
        <v>279</v>
      </c>
      <c r="D63" s="22" t="str">
        <f t="shared" si="0"/>
        <v xml:space="preserve">(19/1918) </v>
      </c>
      <c r="E63" t="str">
        <f t="shared" si="1"/>
        <v>1.0%</v>
      </c>
      <c r="G63" s="26">
        <v>0</v>
      </c>
    </row>
    <row r="64" spans="1:7" x14ac:dyDescent="0.25">
      <c r="A64">
        <v>63</v>
      </c>
      <c r="B64" s="22">
        <v>19</v>
      </c>
      <c r="C64" t="s">
        <v>118</v>
      </c>
      <c r="D64" s="22" t="str">
        <f t="shared" si="0"/>
        <v xml:space="preserve">(19/1918) </v>
      </c>
      <c r="E64" t="str">
        <f t="shared" si="1"/>
        <v>1.0%</v>
      </c>
      <c r="G64" s="26">
        <v>0</v>
      </c>
    </row>
    <row r="65" spans="1:7" x14ac:dyDescent="0.25">
      <c r="A65">
        <v>64</v>
      </c>
      <c r="B65" s="22">
        <v>19</v>
      </c>
      <c r="C65" t="s">
        <v>195</v>
      </c>
      <c r="D65" s="22" t="str">
        <f t="shared" si="0"/>
        <v xml:space="preserve">(19/1918) </v>
      </c>
      <c r="E65" t="str">
        <f t="shared" si="1"/>
        <v>1.0%</v>
      </c>
      <c r="G65" s="26">
        <v>0</v>
      </c>
    </row>
    <row r="66" spans="1:7" x14ac:dyDescent="0.25">
      <c r="A66">
        <v>65</v>
      </c>
      <c r="B66" s="24">
        <v>35</v>
      </c>
      <c r="C66" s="8" t="s">
        <v>4194</v>
      </c>
      <c r="D66" s="24" t="str">
        <f>"("&amp;B66&amp;"/1918) "</f>
        <v xml:space="preserve">(35/1918) </v>
      </c>
      <c r="E66" s="8" t="str">
        <f>TEXT(B66/1918, "0.0%")</f>
        <v>1.8%</v>
      </c>
      <c r="F66" s="8" t="str">
        <f>"("&amp;B66&amp;"/"&amp;B6&amp;") "</f>
        <v xml:space="preserve">(35/107) </v>
      </c>
      <c r="G66" s="24" t="str">
        <f>'confidence(50%)'!G153</f>
        <v xml:space="preserve">32.7% </v>
      </c>
    </row>
    <row r="67" spans="1:7" x14ac:dyDescent="0.25">
      <c r="A67">
        <v>66</v>
      </c>
      <c r="B67" s="24">
        <v>20.000000000000007</v>
      </c>
      <c r="C67" s="8" t="s">
        <v>4195</v>
      </c>
      <c r="D67" s="24" t="str">
        <f t="shared" ref="D67:D70" si="2">"("&amp;B67&amp;"/1918) "</f>
        <v xml:space="preserve">(20/1918) </v>
      </c>
      <c r="E67" s="8" t="str">
        <f t="shared" ref="E67:E70" si="3">TEXT(B67/1918, "0.0%")</f>
        <v>1.0%</v>
      </c>
      <c r="F67" s="8" t="str">
        <f>"("&amp;B67&amp;"/"&amp;B5&amp;") "</f>
        <v xml:space="preserve">(20/112) </v>
      </c>
      <c r="G67" s="24" t="str">
        <f>TEXT(B67/B5, "0.0%")</f>
        <v>17.9%</v>
      </c>
    </row>
    <row r="68" spans="1:7" x14ac:dyDescent="0.25">
      <c r="A68">
        <v>67</v>
      </c>
      <c r="B68" s="24">
        <v>35</v>
      </c>
      <c r="C68" s="8" t="s">
        <v>4205</v>
      </c>
      <c r="D68" s="24" t="str">
        <f>"("&amp;B68&amp;"/1918) "</f>
        <v xml:space="preserve">(35/1918) </v>
      </c>
      <c r="E68" s="8" t="str">
        <f>TEXT(B68/1918, "0.0%")</f>
        <v>1.8%</v>
      </c>
      <c r="F68" s="8" t="str">
        <f>"("&amp;B68&amp;"/"&amp;B2&amp;") "</f>
        <v xml:space="preserve">(35/182) </v>
      </c>
      <c r="G68" s="24" t="str">
        <f>TEXT(B68/B2, "0.0%")</f>
        <v>19.2%</v>
      </c>
    </row>
    <row r="69" spans="1:7" x14ac:dyDescent="0.25">
      <c r="A69">
        <v>67</v>
      </c>
      <c r="B69" s="24">
        <v>20</v>
      </c>
      <c r="C69" s="8" t="s">
        <v>4206</v>
      </c>
      <c r="D69" s="24" t="str">
        <f>"("&amp;B69&amp;"/1918) "</f>
        <v xml:space="preserve">(20/1918) </v>
      </c>
      <c r="E69" s="8" t="str">
        <f>TEXT(B69/1918, "0.0%")</f>
        <v>1.0%</v>
      </c>
      <c r="F69" s="8" t="str">
        <f>"("&amp;B69&amp;"/"&amp;B2&amp;") "</f>
        <v xml:space="preserve">(20/182) </v>
      </c>
      <c r="G69" s="24" t="str">
        <f>TEXT(B69/B2, "0.0%")</f>
        <v>11.0%</v>
      </c>
    </row>
    <row r="70" spans="1:7" x14ac:dyDescent="0.25">
      <c r="A70">
        <v>67</v>
      </c>
      <c r="B70" s="22">
        <v>10</v>
      </c>
      <c r="C70" t="s">
        <v>4196</v>
      </c>
      <c r="D70" s="22" t="str">
        <f t="shared" si="2"/>
        <v xml:space="preserve">(10/1918) </v>
      </c>
      <c r="E70" t="str">
        <f t="shared" si="3"/>
        <v>0.5%</v>
      </c>
      <c r="F70" t="str">
        <f>"("&amp;B70&amp;"/"&amp;B5&amp;") "</f>
        <v xml:space="preserve">(10/112) </v>
      </c>
      <c r="G70" s="22" t="str">
        <f>TEXT(B70/B5, "0.0%")</f>
        <v>8.9%</v>
      </c>
    </row>
  </sheetData>
  <mergeCells count="3">
    <mergeCell ref="D1:E1"/>
    <mergeCell ref="F1:G1"/>
    <mergeCell ref="I2:K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2135-9D4E-4469-8343-4DE0D1291EE9}">
  <dimension ref="A1:G5"/>
  <sheetViews>
    <sheetView zoomScale="85" zoomScaleNormal="85" workbookViewId="0">
      <selection activeCell="F2" sqref="F2"/>
    </sheetView>
  </sheetViews>
  <sheetFormatPr defaultRowHeight="15" x14ac:dyDescent="0.25"/>
  <cols>
    <col min="2" max="2" width="15.7109375" customWidth="1"/>
    <col min="3" max="3" width="84" customWidth="1"/>
    <col min="5" max="5" width="12" customWidth="1"/>
  </cols>
  <sheetData>
    <row r="1" spans="1:7" x14ac:dyDescent="0.25">
      <c r="A1" s="4" t="s">
        <v>4193</v>
      </c>
      <c r="B1" s="4" t="s">
        <v>4190</v>
      </c>
      <c r="C1" s="4" t="s">
        <v>4191</v>
      </c>
      <c r="D1" s="4" t="s">
        <v>4189</v>
      </c>
      <c r="E1" s="4" t="s">
        <v>4192</v>
      </c>
      <c r="F1" s="4" t="s">
        <v>4204</v>
      </c>
      <c r="G1" s="4" t="s">
        <v>4203</v>
      </c>
    </row>
    <row r="2" spans="1:7" x14ac:dyDescent="0.25">
      <c r="A2">
        <v>1</v>
      </c>
      <c r="B2" s="22">
        <v>35</v>
      </c>
      <c r="C2" t="s">
        <v>4194</v>
      </c>
      <c r="D2" t="s">
        <v>4197</v>
      </c>
      <c r="E2" t="s">
        <v>4199</v>
      </c>
      <c r="F2" s="21">
        <f>182/1918</f>
        <v>9.4890510948905105E-2</v>
      </c>
      <c r="G2" s="2">
        <f>E2/F2</f>
        <v>3.2985384615384619</v>
      </c>
    </row>
    <row r="3" spans="1:7" x14ac:dyDescent="0.25">
      <c r="A3">
        <v>2</v>
      </c>
      <c r="B3" s="22">
        <v>20.000000000000007</v>
      </c>
      <c r="C3" t="s">
        <v>4195</v>
      </c>
      <c r="D3" t="s">
        <v>4198</v>
      </c>
      <c r="E3" t="s">
        <v>4200</v>
      </c>
      <c r="F3" s="27">
        <f>F2</f>
        <v>9.4890510948905105E-2</v>
      </c>
      <c r="G3" s="2">
        <f>E3/F3</f>
        <v>1.8863846153846153</v>
      </c>
    </row>
    <row r="4" spans="1:7" x14ac:dyDescent="0.25">
      <c r="A4">
        <v>2</v>
      </c>
      <c r="B4" s="22">
        <v>35</v>
      </c>
      <c r="C4" t="s">
        <v>4205</v>
      </c>
      <c r="D4" t="s">
        <v>4197</v>
      </c>
      <c r="E4" t="s">
        <v>4207</v>
      </c>
      <c r="F4" s="21">
        <f>107/1918</f>
        <v>5.5787278415015643E-2</v>
      </c>
      <c r="G4" s="2">
        <f>E4/F4</f>
        <v>3.441644859813084</v>
      </c>
    </row>
    <row r="5" spans="1:7" x14ac:dyDescent="0.25">
      <c r="A5">
        <v>2</v>
      </c>
      <c r="B5" s="22">
        <v>20</v>
      </c>
      <c r="C5" t="s">
        <v>4206</v>
      </c>
      <c r="D5" t="s">
        <v>4198</v>
      </c>
      <c r="E5" t="s">
        <v>4208</v>
      </c>
      <c r="F5" s="21">
        <f>112/1918</f>
        <v>5.8394160583941604E-2</v>
      </c>
      <c r="G5" s="2">
        <f t="shared" ref="G5" si="0">E5/F5</f>
        <v>1.88375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7FC8-E1A8-44D2-B4D0-A0B3FA804830}">
  <dimension ref="A1:G397"/>
  <sheetViews>
    <sheetView tabSelected="1" topLeftCell="A379" zoomScale="115" zoomScaleNormal="115" workbookViewId="0">
      <selection activeCell="C394" sqref="C394:D395"/>
    </sheetView>
  </sheetViews>
  <sheetFormatPr defaultRowHeight="15" x14ac:dyDescent="0.25"/>
  <cols>
    <col min="2" max="2" width="12.7109375" customWidth="1"/>
    <col min="3" max="3" width="37.28515625" customWidth="1"/>
    <col min="4" max="4" width="22" customWidth="1"/>
    <col min="5" max="5" width="24.5703125" customWidth="1"/>
  </cols>
  <sheetData>
    <row r="1" spans="1:7" x14ac:dyDescent="0.25">
      <c r="A1" s="4" t="s">
        <v>2456</v>
      </c>
      <c r="B1" s="5" t="s">
        <v>2457</v>
      </c>
      <c r="C1" s="5" t="s">
        <v>2458</v>
      </c>
      <c r="D1" s="5" t="s">
        <v>4182</v>
      </c>
      <c r="E1" s="46" t="s">
        <v>4189</v>
      </c>
      <c r="F1" s="46"/>
    </row>
    <row r="2" spans="1:7" x14ac:dyDescent="0.25">
      <c r="A2" s="6">
        <f t="shared" ref="A2:A65" si="0">B2*100</f>
        <v>9.1872791519434607</v>
      </c>
      <c r="B2" s="7">
        <v>9.1872791519434602E-2</v>
      </c>
      <c r="C2" s="8" t="s">
        <v>10</v>
      </c>
      <c r="D2" s="8">
        <v>182</v>
      </c>
      <c r="E2" s="24" t="str">
        <f>"("&amp;D2&amp;"/1981) "</f>
        <v xml:space="preserve">(182/1981) </v>
      </c>
      <c r="F2" s="11" t="str">
        <f>TEXT(D2/1981, "0.0%")</f>
        <v>9.2%</v>
      </c>
      <c r="G2">
        <v>1</v>
      </c>
    </row>
    <row r="3" spans="1:7" x14ac:dyDescent="0.25">
      <c r="A3" s="6">
        <f t="shared" si="0"/>
        <v>6.1080262493690061</v>
      </c>
      <c r="B3" s="7">
        <v>6.1080262493690057E-2</v>
      </c>
      <c r="C3" s="8" t="s">
        <v>42</v>
      </c>
      <c r="D3" s="8">
        <v>121</v>
      </c>
      <c r="E3" s="24" t="str">
        <f t="shared" ref="E3:E66" si="1">"("&amp;D3&amp;"/1981) "</f>
        <v xml:space="preserve">(121/1981) </v>
      </c>
      <c r="F3" s="11" t="str">
        <f t="shared" ref="F3:F66" si="2">TEXT(D3/1981, "0.0%")</f>
        <v>6.1%</v>
      </c>
      <c r="G3">
        <v>2</v>
      </c>
    </row>
    <row r="4" spans="1:7" x14ac:dyDescent="0.25">
      <c r="A4" s="6">
        <f t="shared" si="0"/>
        <v>5.9061080262493686</v>
      </c>
      <c r="B4" s="7">
        <v>5.9061080262493688E-2</v>
      </c>
      <c r="C4" s="8" t="s">
        <v>14</v>
      </c>
      <c r="D4" s="8">
        <v>117</v>
      </c>
      <c r="E4" s="24" t="str">
        <f t="shared" si="1"/>
        <v xml:space="preserve">(117/1981) </v>
      </c>
      <c r="F4" s="11" t="str">
        <f t="shared" si="2"/>
        <v>5.9%</v>
      </c>
      <c r="G4">
        <v>3</v>
      </c>
    </row>
    <row r="5" spans="1:7" x14ac:dyDescent="0.25">
      <c r="A5" s="6">
        <f t="shared" si="0"/>
        <v>5.6537102473498235</v>
      </c>
      <c r="B5" s="7">
        <v>5.6537102473498232E-2</v>
      </c>
      <c r="C5" s="8" t="s">
        <v>9</v>
      </c>
      <c r="D5" s="8">
        <v>112</v>
      </c>
      <c r="E5" s="24" t="str">
        <f t="shared" si="1"/>
        <v xml:space="preserve">(112/1981) </v>
      </c>
      <c r="F5" s="11" t="str">
        <f t="shared" si="2"/>
        <v>5.7%</v>
      </c>
      <c r="G5">
        <v>4</v>
      </c>
    </row>
    <row r="6" spans="1:7" x14ac:dyDescent="0.25">
      <c r="A6" s="6">
        <f t="shared" si="0"/>
        <v>5.4013124684502776</v>
      </c>
      <c r="B6" s="7">
        <v>5.4013124684502777E-2</v>
      </c>
      <c r="C6" s="8" t="s">
        <v>20</v>
      </c>
      <c r="D6" s="8">
        <v>107</v>
      </c>
      <c r="E6" s="24" t="str">
        <f t="shared" si="1"/>
        <v xml:space="preserve">(107/1981) </v>
      </c>
      <c r="F6" s="11" t="str">
        <f t="shared" si="2"/>
        <v>5.4%</v>
      </c>
      <c r="G6">
        <v>5</v>
      </c>
    </row>
    <row r="7" spans="1:7" x14ac:dyDescent="0.25">
      <c r="A7" s="6">
        <f t="shared" si="0"/>
        <v>4.8460373548712772</v>
      </c>
      <c r="B7" s="7">
        <v>4.8460373548712771E-2</v>
      </c>
      <c r="C7" s="8" t="s">
        <v>29</v>
      </c>
      <c r="D7" s="8">
        <v>96</v>
      </c>
      <c r="E7" s="24" t="str">
        <f t="shared" si="1"/>
        <v xml:space="preserve">(96/1981) </v>
      </c>
      <c r="F7" s="11" t="str">
        <f t="shared" si="2"/>
        <v>4.8%</v>
      </c>
      <c r="G7">
        <v>6</v>
      </c>
    </row>
    <row r="8" spans="1:7" x14ac:dyDescent="0.25">
      <c r="A8" s="6">
        <f t="shared" si="0"/>
        <v>4.442200908632004</v>
      </c>
      <c r="B8" s="7">
        <v>4.442200908632004E-2</v>
      </c>
      <c r="C8" s="8" t="s">
        <v>16</v>
      </c>
      <c r="D8" s="8">
        <v>88</v>
      </c>
      <c r="E8" s="24" t="str">
        <f t="shared" si="1"/>
        <v xml:space="preserve">(88/1981) </v>
      </c>
      <c r="F8" s="11" t="str">
        <f t="shared" si="2"/>
        <v>4.4%</v>
      </c>
      <c r="G8">
        <v>7</v>
      </c>
    </row>
    <row r="9" spans="1:7" x14ac:dyDescent="0.25">
      <c r="A9" s="6">
        <f t="shared" si="0"/>
        <v>3.4326097930338224</v>
      </c>
      <c r="B9" s="7">
        <v>3.4326097930338223E-2</v>
      </c>
      <c r="C9" s="8" t="s">
        <v>95</v>
      </c>
      <c r="D9" s="8">
        <v>68</v>
      </c>
      <c r="E9" s="24" t="str">
        <f t="shared" si="1"/>
        <v xml:space="preserve">(68/1981) </v>
      </c>
      <c r="F9" s="11" t="str">
        <f t="shared" si="2"/>
        <v>3.4%</v>
      </c>
      <c r="G9">
        <v>8</v>
      </c>
    </row>
    <row r="10" spans="1:7" x14ac:dyDescent="0.25">
      <c r="A10" s="6">
        <f t="shared" si="0"/>
        <v>3.3316506814740028</v>
      </c>
      <c r="B10" s="7">
        <v>3.3316506814740028E-2</v>
      </c>
      <c r="C10" s="8" t="s">
        <v>37</v>
      </c>
      <c r="D10" s="8">
        <v>66</v>
      </c>
      <c r="E10" s="24" t="str">
        <f t="shared" si="1"/>
        <v xml:space="preserve">(66/1981) </v>
      </c>
      <c r="F10" s="11" t="str">
        <f t="shared" si="2"/>
        <v>3.3%</v>
      </c>
      <c r="G10">
        <v>9</v>
      </c>
    </row>
    <row r="11" spans="1:7" x14ac:dyDescent="0.25">
      <c r="A11" s="6">
        <f t="shared" si="0"/>
        <v>3.2306915699141845</v>
      </c>
      <c r="B11" s="7">
        <v>3.2306915699141847E-2</v>
      </c>
      <c r="C11" s="8" t="s">
        <v>93</v>
      </c>
      <c r="D11" s="8">
        <v>64</v>
      </c>
      <c r="E11" s="24" t="str">
        <f t="shared" si="1"/>
        <v xml:space="preserve">(64/1981) </v>
      </c>
      <c r="F11" s="11" t="str">
        <f t="shared" si="2"/>
        <v>3.2%</v>
      </c>
      <c r="G11">
        <v>10</v>
      </c>
    </row>
    <row r="12" spans="1:7" x14ac:dyDescent="0.25">
      <c r="A12" s="6">
        <f t="shared" si="0"/>
        <v>3.1802120141342751</v>
      </c>
      <c r="B12" s="7">
        <v>3.1802120141342753E-2</v>
      </c>
      <c r="C12" s="8" t="s">
        <v>33</v>
      </c>
      <c r="D12" s="8">
        <v>63</v>
      </c>
      <c r="E12" s="24" t="str">
        <f t="shared" si="1"/>
        <v xml:space="preserve">(63/1981) </v>
      </c>
      <c r="F12" s="11" t="str">
        <f t="shared" si="2"/>
        <v>3.2%</v>
      </c>
      <c r="G12">
        <v>11</v>
      </c>
    </row>
    <row r="13" spans="1:7" x14ac:dyDescent="0.25">
      <c r="A13" s="6">
        <f t="shared" si="0"/>
        <v>3.0792529025744568</v>
      </c>
      <c r="B13" s="7">
        <v>3.0792529025744569E-2</v>
      </c>
      <c r="C13" s="8" t="s">
        <v>60</v>
      </c>
      <c r="D13" s="8">
        <v>61</v>
      </c>
      <c r="E13" s="24" t="str">
        <f t="shared" si="1"/>
        <v xml:space="preserve">(61/1981) </v>
      </c>
      <c r="F13" s="11" t="str">
        <f t="shared" si="2"/>
        <v>3.1%</v>
      </c>
      <c r="G13">
        <v>12</v>
      </c>
    </row>
    <row r="14" spans="1:7" x14ac:dyDescent="0.25">
      <c r="A14" s="6">
        <f t="shared" si="0"/>
        <v>2.8773346794548211</v>
      </c>
      <c r="B14" s="7">
        <v>2.877334679454821E-2</v>
      </c>
      <c r="C14" s="8" t="s">
        <v>44</v>
      </c>
      <c r="D14" s="8">
        <v>57</v>
      </c>
      <c r="E14" s="24" t="str">
        <f t="shared" si="1"/>
        <v xml:space="preserve">(57/1981) </v>
      </c>
      <c r="F14" s="11" t="str">
        <f t="shared" si="2"/>
        <v>2.9%</v>
      </c>
      <c r="G14">
        <v>13</v>
      </c>
    </row>
    <row r="15" spans="1:7" x14ac:dyDescent="0.25">
      <c r="A15" s="6">
        <f t="shared" si="0"/>
        <v>2.8268551236749118</v>
      </c>
      <c r="B15" s="7">
        <v>2.826855123674912E-2</v>
      </c>
      <c r="C15" s="8" t="s">
        <v>40</v>
      </c>
      <c r="D15" s="8">
        <v>56</v>
      </c>
      <c r="E15" s="24" t="str">
        <f t="shared" si="1"/>
        <v xml:space="preserve">(56/1981) </v>
      </c>
      <c r="F15" s="11" t="str">
        <f t="shared" si="2"/>
        <v>2.8%</v>
      </c>
      <c r="G15">
        <v>14</v>
      </c>
    </row>
    <row r="16" spans="1:7" x14ac:dyDescent="0.25">
      <c r="A16" s="6">
        <f t="shared" si="0"/>
        <v>2.473498233215548</v>
      </c>
      <c r="B16" s="7">
        <v>2.4734982332155479E-2</v>
      </c>
      <c r="C16" s="8" t="s">
        <v>252</v>
      </c>
      <c r="D16" s="8">
        <v>49</v>
      </c>
      <c r="E16" s="24" t="str">
        <f t="shared" si="1"/>
        <v xml:space="preserve">(49/1981) </v>
      </c>
      <c r="F16" s="11" t="str">
        <f t="shared" si="2"/>
        <v>2.5%</v>
      </c>
      <c r="G16">
        <v>15</v>
      </c>
    </row>
    <row r="17" spans="1:7" x14ac:dyDescent="0.25">
      <c r="A17" s="6">
        <f t="shared" si="0"/>
        <v>2.3220595658758203</v>
      </c>
      <c r="B17" s="7">
        <v>2.3220595658758201E-2</v>
      </c>
      <c r="C17" s="8" t="s">
        <v>119</v>
      </c>
      <c r="D17" s="8">
        <v>46</v>
      </c>
      <c r="E17" s="24" t="str">
        <f t="shared" si="1"/>
        <v xml:space="preserve">(46/1981) </v>
      </c>
      <c r="F17" s="11" t="str">
        <f t="shared" si="2"/>
        <v>2.3%</v>
      </c>
      <c r="G17">
        <v>16</v>
      </c>
    </row>
    <row r="18" spans="1:7" x14ac:dyDescent="0.25">
      <c r="A18" s="6">
        <f t="shared" si="0"/>
        <v>2.1201413427561837</v>
      </c>
      <c r="B18" s="7">
        <v>2.1201413427561839E-2</v>
      </c>
      <c r="C18" s="8" t="s">
        <v>78</v>
      </c>
      <c r="D18" s="8">
        <v>42</v>
      </c>
      <c r="E18" s="24" t="str">
        <f t="shared" si="1"/>
        <v xml:space="preserve">(42/1981) </v>
      </c>
      <c r="F18" s="11" t="str">
        <f t="shared" si="2"/>
        <v>2.1%</v>
      </c>
      <c r="G18">
        <v>17</v>
      </c>
    </row>
    <row r="19" spans="1:7" x14ac:dyDescent="0.25">
      <c r="A19" s="6">
        <f t="shared" si="0"/>
        <v>1.9182231196365469</v>
      </c>
      <c r="B19" s="7">
        <v>1.918223119636547E-2</v>
      </c>
      <c r="C19" s="8" t="s">
        <v>276</v>
      </c>
      <c r="D19" s="8">
        <v>38</v>
      </c>
      <c r="E19" s="24" t="str">
        <f t="shared" si="1"/>
        <v xml:space="preserve">(38/1981) </v>
      </c>
      <c r="F19" s="11" t="str">
        <f t="shared" si="2"/>
        <v>1.9%</v>
      </c>
      <c r="G19">
        <v>18</v>
      </c>
    </row>
    <row r="20" spans="1:7" x14ac:dyDescent="0.25">
      <c r="A20" s="6">
        <f t="shared" si="0"/>
        <v>1.9182231196365469</v>
      </c>
      <c r="B20" s="7">
        <v>1.918223119636547E-2</v>
      </c>
      <c r="C20" s="8" t="s">
        <v>110</v>
      </c>
      <c r="D20" s="8">
        <v>38</v>
      </c>
      <c r="E20" s="24" t="str">
        <f t="shared" si="1"/>
        <v xml:space="preserve">(38/1981) </v>
      </c>
      <c r="F20" s="11" t="str">
        <f t="shared" si="2"/>
        <v>1.9%</v>
      </c>
      <c r="G20">
        <v>19</v>
      </c>
    </row>
    <row r="21" spans="1:7" x14ac:dyDescent="0.25">
      <c r="A21" s="6">
        <f t="shared" si="0"/>
        <v>1.7667844522968199</v>
      </c>
      <c r="B21" s="7">
        <v>1.7667844522968199E-2</v>
      </c>
      <c r="C21" s="8" t="s">
        <v>269</v>
      </c>
      <c r="D21" s="8">
        <v>35</v>
      </c>
      <c r="E21" s="24" t="str">
        <f t="shared" si="1"/>
        <v xml:space="preserve">(35/1981) </v>
      </c>
      <c r="F21" s="11" t="str">
        <f t="shared" si="2"/>
        <v>1.8%</v>
      </c>
      <c r="G21">
        <v>20</v>
      </c>
    </row>
    <row r="22" spans="1:7" x14ac:dyDescent="0.25">
      <c r="A22" s="6">
        <f t="shared" si="0"/>
        <v>1.7667844522968199</v>
      </c>
      <c r="B22" s="7">
        <v>1.7667844522968199E-2</v>
      </c>
      <c r="C22" s="8" t="s">
        <v>82</v>
      </c>
      <c r="D22" s="8">
        <v>35</v>
      </c>
      <c r="E22" s="24" t="str">
        <f t="shared" si="1"/>
        <v xml:space="preserve">(35/1981) </v>
      </c>
      <c r="F22" s="11" t="str">
        <f t="shared" si="2"/>
        <v>1.8%</v>
      </c>
      <c r="G22">
        <v>21</v>
      </c>
    </row>
    <row r="23" spans="1:7" x14ac:dyDescent="0.25">
      <c r="A23" s="6">
        <f t="shared" si="0"/>
        <v>1.7163048965169112</v>
      </c>
      <c r="B23" s="7">
        <v>1.7163048965169111E-2</v>
      </c>
      <c r="C23" s="8" t="s">
        <v>225</v>
      </c>
      <c r="D23" s="8">
        <v>34</v>
      </c>
      <c r="E23" s="24" t="str">
        <f t="shared" si="1"/>
        <v xml:space="preserve">(34/1981) </v>
      </c>
      <c r="F23" s="11" t="str">
        <f t="shared" si="2"/>
        <v>1.7%</v>
      </c>
      <c r="G23">
        <v>22</v>
      </c>
    </row>
    <row r="24" spans="1:7" x14ac:dyDescent="0.25">
      <c r="A24" s="6">
        <f t="shared" si="0"/>
        <v>1.7163048965169112</v>
      </c>
      <c r="B24" s="7">
        <v>1.7163048965169111E-2</v>
      </c>
      <c r="C24" s="8" t="s">
        <v>66</v>
      </c>
      <c r="D24" s="8">
        <v>34</v>
      </c>
      <c r="E24" s="24" t="str">
        <f t="shared" si="1"/>
        <v xml:space="preserve">(34/1981) </v>
      </c>
      <c r="F24" s="11" t="str">
        <f t="shared" si="2"/>
        <v>1.7%</v>
      </c>
      <c r="G24">
        <v>23</v>
      </c>
    </row>
    <row r="25" spans="1:7" x14ac:dyDescent="0.25">
      <c r="A25" s="6">
        <f t="shared" si="0"/>
        <v>1.7163048965169112</v>
      </c>
      <c r="B25" s="7">
        <v>1.7163048965169111E-2</v>
      </c>
      <c r="C25" s="8" t="s">
        <v>27</v>
      </c>
      <c r="D25" s="8">
        <v>34</v>
      </c>
      <c r="E25" s="24" t="str">
        <f t="shared" si="1"/>
        <v xml:space="preserve">(34/1981) </v>
      </c>
      <c r="F25" s="11" t="str">
        <f t="shared" si="2"/>
        <v>1.7%</v>
      </c>
      <c r="G25">
        <v>24</v>
      </c>
    </row>
    <row r="26" spans="1:7" x14ac:dyDescent="0.25">
      <c r="A26" s="6">
        <f t="shared" si="0"/>
        <v>1.6658253407370012</v>
      </c>
      <c r="B26" s="7">
        <v>1.6658253407370011E-2</v>
      </c>
      <c r="C26" s="8" t="s">
        <v>77</v>
      </c>
      <c r="D26" s="8">
        <v>33</v>
      </c>
      <c r="E26" s="24" t="str">
        <f t="shared" si="1"/>
        <v xml:space="preserve">(33/1981) </v>
      </c>
      <c r="F26" s="11" t="str">
        <f t="shared" si="2"/>
        <v>1.7%</v>
      </c>
      <c r="G26">
        <v>25</v>
      </c>
    </row>
    <row r="27" spans="1:7" x14ac:dyDescent="0.25">
      <c r="A27" s="6">
        <f t="shared" si="0"/>
        <v>1.615345784957092</v>
      </c>
      <c r="B27" s="7">
        <v>1.615345784957092E-2</v>
      </c>
      <c r="C27" s="8" t="s">
        <v>227</v>
      </c>
      <c r="D27" s="8">
        <v>32</v>
      </c>
      <c r="E27" s="24" t="str">
        <f t="shared" si="1"/>
        <v xml:space="preserve">(32/1981) </v>
      </c>
      <c r="F27" s="11" t="str">
        <f t="shared" si="2"/>
        <v>1.6%</v>
      </c>
      <c r="G27">
        <v>26</v>
      </c>
    </row>
    <row r="28" spans="1:7" x14ac:dyDescent="0.25">
      <c r="A28" s="6">
        <f t="shared" si="0"/>
        <v>1.615345784957092</v>
      </c>
      <c r="B28" s="7">
        <v>1.615345784957092E-2</v>
      </c>
      <c r="C28" s="8" t="s">
        <v>231</v>
      </c>
      <c r="D28" s="8">
        <v>32</v>
      </c>
      <c r="E28" s="24" t="str">
        <f t="shared" si="1"/>
        <v xml:space="preserve">(32/1981) </v>
      </c>
      <c r="F28" s="11" t="str">
        <f t="shared" si="2"/>
        <v>1.6%</v>
      </c>
      <c r="G28">
        <v>27</v>
      </c>
    </row>
    <row r="29" spans="1:7" x14ac:dyDescent="0.25">
      <c r="A29" s="6">
        <f t="shared" si="0"/>
        <v>1.615345784957092</v>
      </c>
      <c r="B29" s="7">
        <v>1.615345784957092E-2</v>
      </c>
      <c r="C29" s="8" t="s">
        <v>22</v>
      </c>
      <c r="D29" s="8">
        <v>32</v>
      </c>
      <c r="E29" s="24" t="str">
        <f t="shared" si="1"/>
        <v xml:space="preserve">(32/1981) </v>
      </c>
      <c r="F29" s="11" t="str">
        <f t="shared" si="2"/>
        <v>1.6%</v>
      </c>
      <c r="G29">
        <v>28</v>
      </c>
    </row>
    <row r="30" spans="1:7" x14ac:dyDescent="0.25">
      <c r="A30" s="6">
        <f t="shared" si="0"/>
        <v>1.5143866733972742</v>
      </c>
      <c r="B30" s="7">
        <v>1.5143866733972741E-2</v>
      </c>
      <c r="C30" s="8" t="s">
        <v>259</v>
      </c>
      <c r="D30" s="8">
        <v>30</v>
      </c>
      <c r="E30" s="24" t="str">
        <f t="shared" si="1"/>
        <v xml:space="preserve">(30/1981) </v>
      </c>
      <c r="F30" s="11" t="str">
        <f t="shared" si="2"/>
        <v>1.5%</v>
      </c>
      <c r="G30">
        <v>29</v>
      </c>
    </row>
    <row r="31" spans="1:7" x14ac:dyDescent="0.25">
      <c r="A31" s="6">
        <f t="shared" si="0"/>
        <v>1.463907117617365</v>
      </c>
      <c r="B31" s="7">
        <v>1.463907117617365E-2</v>
      </c>
      <c r="C31" s="8" t="s">
        <v>235</v>
      </c>
      <c r="D31" s="8">
        <v>29</v>
      </c>
      <c r="E31" s="24" t="str">
        <f t="shared" si="1"/>
        <v xml:space="preserve">(29/1981) </v>
      </c>
      <c r="F31" s="11" t="str">
        <f t="shared" si="2"/>
        <v>1.5%</v>
      </c>
      <c r="G31">
        <v>30</v>
      </c>
    </row>
    <row r="32" spans="1:7" x14ac:dyDescent="0.25">
      <c r="A32" s="6">
        <f t="shared" si="0"/>
        <v>1.463907117617365</v>
      </c>
      <c r="B32" s="7">
        <v>1.463907117617365E-2</v>
      </c>
      <c r="C32" s="8" t="s">
        <v>68</v>
      </c>
      <c r="D32" s="8">
        <v>29</v>
      </c>
      <c r="E32" s="24" t="str">
        <f t="shared" si="1"/>
        <v xml:space="preserve">(29/1981) </v>
      </c>
      <c r="F32" s="11" t="str">
        <f t="shared" si="2"/>
        <v>1.5%</v>
      </c>
      <c r="G32">
        <v>31</v>
      </c>
    </row>
    <row r="33" spans="1:7" x14ac:dyDescent="0.25">
      <c r="A33" s="6">
        <f t="shared" si="0"/>
        <v>1.4134275618374559</v>
      </c>
      <c r="B33" s="7">
        <v>1.413427561837456E-2</v>
      </c>
      <c r="C33" s="8" t="s">
        <v>34</v>
      </c>
      <c r="D33" s="8">
        <v>28</v>
      </c>
      <c r="E33" s="24" t="str">
        <f t="shared" si="1"/>
        <v xml:space="preserve">(28/1981) </v>
      </c>
      <c r="F33" s="11" t="str">
        <f t="shared" si="2"/>
        <v>1.4%</v>
      </c>
      <c r="G33">
        <v>32</v>
      </c>
    </row>
    <row r="34" spans="1:7" x14ac:dyDescent="0.25">
      <c r="A34" s="6">
        <f t="shared" si="0"/>
        <v>1.362948006057547</v>
      </c>
      <c r="B34" s="7">
        <v>1.3629480060575469E-2</v>
      </c>
      <c r="C34" s="8" t="s">
        <v>172</v>
      </c>
      <c r="D34" s="8">
        <v>27</v>
      </c>
      <c r="E34" s="24" t="str">
        <f t="shared" si="1"/>
        <v xml:space="preserve">(27/1981) </v>
      </c>
      <c r="F34" s="11" t="str">
        <f t="shared" si="2"/>
        <v>1.4%</v>
      </c>
      <c r="G34">
        <v>33</v>
      </c>
    </row>
    <row r="35" spans="1:7" x14ac:dyDescent="0.25">
      <c r="A35" s="6">
        <f t="shared" si="0"/>
        <v>1.362948006057547</v>
      </c>
      <c r="B35" s="7">
        <v>1.3629480060575469E-2</v>
      </c>
      <c r="C35" s="8" t="s">
        <v>15</v>
      </c>
      <c r="D35" s="8">
        <v>27</v>
      </c>
      <c r="E35" s="24" t="str">
        <f t="shared" si="1"/>
        <v xml:space="preserve">(27/1981) </v>
      </c>
      <c r="F35" s="11" t="str">
        <f t="shared" si="2"/>
        <v>1.4%</v>
      </c>
      <c r="G35">
        <v>34</v>
      </c>
    </row>
    <row r="36" spans="1:7" x14ac:dyDescent="0.25">
      <c r="A36" s="6">
        <f t="shared" si="0"/>
        <v>1.362948006057547</v>
      </c>
      <c r="B36" s="7">
        <v>1.3629480060575469E-2</v>
      </c>
      <c r="C36" s="8" t="s">
        <v>410</v>
      </c>
      <c r="D36" s="8">
        <v>27</v>
      </c>
      <c r="E36" s="24" t="str">
        <f t="shared" si="1"/>
        <v xml:space="preserve">(27/1981) </v>
      </c>
      <c r="F36" s="11" t="str">
        <f t="shared" si="2"/>
        <v>1.4%</v>
      </c>
      <c r="G36">
        <v>35</v>
      </c>
    </row>
    <row r="37" spans="1:7" x14ac:dyDescent="0.25">
      <c r="A37" s="6">
        <f t="shared" si="0"/>
        <v>1.312468450277638</v>
      </c>
      <c r="B37" s="7">
        <v>1.3124684502776381E-2</v>
      </c>
      <c r="C37" s="8" t="s">
        <v>171</v>
      </c>
      <c r="D37" s="8">
        <v>26</v>
      </c>
      <c r="E37" s="24" t="str">
        <f t="shared" si="1"/>
        <v xml:space="preserve">(26/1981) </v>
      </c>
      <c r="F37" s="11" t="str">
        <f t="shared" si="2"/>
        <v>1.3%</v>
      </c>
      <c r="G37">
        <v>36</v>
      </c>
    </row>
    <row r="38" spans="1:7" x14ac:dyDescent="0.25">
      <c r="A38" s="6">
        <f t="shared" si="0"/>
        <v>1.312468450277638</v>
      </c>
      <c r="B38" s="7">
        <v>1.3124684502776381E-2</v>
      </c>
      <c r="C38" s="8" t="s">
        <v>166</v>
      </c>
      <c r="D38" s="8">
        <v>26</v>
      </c>
      <c r="E38" s="24" t="str">
        <f t="shared" si="1"/>
        <v xml:space="preserve">(26/1981) </v>
      </c>
      <c r="F38" s="11" t="str">
        <f t="shared" si="2"/>
        <v>1.3%</v>
      </c>
      <c r="G38">
        <v>37</v>
      </c>
    </row>
    <row r="39" spans="1:7" x14ac:dyDescent="0.25">
      <c r="A39" s="6">
        <f t="shared" si="0"/>
        <v>1.312468450277638</v>
      </c>
      <c r="B39" s="7">
        <v>1.3124684502776381E-2</v>
      </c>
      <c r="C39" s="8" t="s">
        <v>161</v>
      </c>
      <c r="D39" s="8">
        <v>26</v>
      </c>
      <c r="E39" s="24" t="str">
        <f t="shared" si="1"/>
        <v xml:space="preserve">(26/1981) </v>
      </c>
      <c r="F39" s="11" t="str">
        <f t="shared" si="2"/>
        <v>1.3%</v>
      </c>
      <c r="G39">
        <v>38</v>
      </c>
    </row>
    <row r="40" spans="1:7" x14ac:dyDescent="0.25">
      <c r="A40" s="6">
        <f t="shared" si="0"/>
        <v>1.312468450277638</v>
      </c>
      <c r="B40" s="7">
        <v>1.3124684502776381E-2</v>
      </c>
      <c r="C40" s="8" t="s">
        <v>264</v>
      </c>
      <c r="D40" s="8">
        <v>26</v>
      </c>
      <c r="E40" s="24" t="str">
        <f t="shared" si="1"/>
        <v xml:space="preserve">(26/1981) </v>
      </c>
      <c r="F40" s="11" t="str">
        <f t="shared" si="2"/>
        <v>1.3%</v>
      </c>
      <c r="G40">
        <v>39</v>
      </c>
    </row>
    <row r="41" spans="1:7" x14ac:dyDescent="0.25">
      <c r="A41" s="6">
        <f t="shared" si="0"/>
        <v>1.261988894497728</v>
      </c>
      <c r="B41" s="7">
        <v>1.261988894497728E-2</v>
      </c>
      <c r="C41" s="8" t="s">
        <v>121</v>
      </c>
      <c r="D41" s="8">
        <v>25</v>
      </c>
      <c r="E41" s="24" t="str">
        <f t="shared" si="1"/>
        <v xml:space="preserve">(25/1981) </v>
      </c>
      <c r="F41" s="11" t="str">
        <f t="shared" si="2"/>
        <v>1.3%</v>
      </c>
      <c r="G41">
        <v>40</v>
      </c>
    </row>
    <row r="42" spans="1:7" x14ac:dyDescent="0.25">
      <c r="A42" s="6">
        <f t="shared" si="0"/>
        <v>1.261988894497728</v>
      </c>
      <c r="B42" s="7">
        <v>1.261988894497728E-2</v>
      </c>
      <c r="C42" s="8" t="s">
        <v>159</v>
      </c>
      <c r="D42" s="8">
        <v>25</v>
      </c>
      <c r="E42" s="24" t="str">
        <f t="shared" si="1"/>
        <v xml:space="preserve">(25/1981) </v>
      </c>
      <c r="F42" s="11" t="str">
        <f t="shared" si="2"/>
        <v>1.3%</v>
      </c>
      <c r="G42">
        <v>41</v>
      </c>
    </row>
    <row r="43" spans="1:7" x14ac:dyDescent="0.25">
      <c r="A43" s="6">
        <f t="shared" si="0"/>
        <v>1.261988894497728</v>
      </c>
      <c r="B43" s="7">
        <v>1.261988894497728E-2</v>
      </c>
      <c r="C43" s="8" t="s">
        <v>298</v>
      </c>
      <c r="D43" s="8">
        <v>25</v>
      </c>
      <c r="E43" s="24" t="str">
        <f t="shared" si="1"/>
        <v xml:space="preserve">(25/1981) </v>
      </c>
      <c r="F43" s="11" t="str">
        <f t="shared" si="2"/>
        <v>1.3%</v>
      </c>
      <c r="G43">
        <v>42</v>
      </c>
    </row>
    <row r="44" spans="1:7" x14ac:dyDescent="0.25">
      <c r="A44" s="6">
        <f t="shared" si="0"/>
        <v>1.261988894497728</v>
      </c>
      <c r="B44" s="7">
        <v>1.261988894497728E-2</v>
      </c>
      <c r="C44" s="8" t="s">
        <v>394</v>
      </c>
      <c r="D44" s="8">
        <v>25</v>
      </c>
      <c r="E44" s="24" t="str">
        <f t="shared" si="1"/>
        <v xml:space="preserve">(25/1981) </v>
      </c>
      <c r="F44" s="11" t="str">
        <f t="shared" si="2"/>
        <v>1.3%</v>
      </c>
      <c r="G44">
        <v>43</v>
      </c>
    </row>
    <row r="45" spans="1:7" x14ac:dyDescent="0.25">
      <c r="A45" s="6">
        <f t="shared" si="0"/>
        <v>1.2115093387178189</v>
      </c>
      <c r="B45" s="7">
        <v>1.2115093387178189E-2</v>
      </c>
      <c r="C45" s="8" t="s">
        <v>274</v>
      </c>
      <c r="D45" s="8">
        <v>24</v>
      </c>
      <c r="E45" s="24" t="str">
        <f t="shared" si="1"/>
        <v xml:space="preserve">(24/1981) </v>
      </c>
      <c r="F45" s="11" t="str">
        <f t="shared" si="2"/>
        <v>1.2%</v>
      </c>
      <c r="G45">
        <v>44</v>
      </c>
    </row>
    <row r="46" spans="1:7" x14ac:dyDescent="0.25">
      <c r="A46" s="6">
        <f t="shared" si="0"/>
        <v>1.1610297829379101</v>
      </c>
      <c r="B46" s="7">
        <v>1.16102978293791E-2</v>
      </c>
      <c r="C46" s="8" t="s">
        <v>449</v>
      </c>
      <c r="D46" s="8">
        <v>23</v>
      </c>
      <c r="E46" s="24" t="str">
        <f t="shared" si="1"/>
        <v xml:space="preserve">(23/1981) </v>
      </c>
      <c r="F46" s="11" t="str">
        <f t="shared" si="2"/>
        <v>1.2%</v>
      </c>
      <c r="G46">
        <v>45</v>
      </c>
    </row>
    <row r="47" spans="1:7" x14ac:dyDescent="0.25">
      <c r="A47" s="6">
        <f t="shared" si="0"/>
        <v>1.1610297829379101</v>
      </c>
      <c r="B47" s="7">
        <v>1.16102978293791E-2</v>
      </c>
      <c r="C47" s="8" t="s">
        <v>135</v>
      </c>
      <c r="D47" s="8">
        <v>23</v>
      </c>
      <c r="E47" s="24" t="str">
        <f t="shared" si="1"/>
        <v xml:space="preserve">(23/1981) </v>
      </c>
      <c r="F47" s="11" t="str">
        <f t="shared" si="2"/>
        <v>1.2%</v>
      </c>
      <c r="G47">
        <v>46</v>
      </c>
    </row>
    <row r="48" spans="1:7" x14ac:dyDescent="0.25">
      <c r="A48" s="6">
        <f t="shared" si="0"/>
        <v>1.1610297829379101</v>
      </c>
      <c r="B48" s="7">
        <v>1.16102978293791E-2</v>
      </c>
      <c r="C48" s="8" t="s">
        <v>71</v>
      </c>
      <c r="D48" s="8">
        <v>23</v>
      </c>
      <c r="E48" s="24" t="str">
        <f t="shared" si="1"/>
        <v xml:space="preserve">(23/1981) </v>
      </c>
      <c r="F48" s="11" t="str">
        <f t="shared" si="2"/>
        <v>1.2%</v>
      </c>
      <c r="G48">
        <v>47</v>
      </c>
    </row>
    <row r="49" spans="1:7" x14ac:dyDescent="0.25">
      <c r="A49" s="6">
        <f t="shared" si="0"/>
        <v>1.110550227158001</v>
      </c>
      <c r="B49" s="7">
        <v>1.110550227158001E-2</v>
      </c>
      <c r="C49" s="8" t="s">
        <v>294</v>
      </c>
      <c r="D49" s="8">
        <v>22</v>
      </c>
      <c r="E49" s="24" t="str">
        <f t="shared" si="1"/>
        <v xml:space="preserve">(22/1981) </v>
      </c>
      <c r="F49" s="11" t="str">
        <f t="shared" si="2"/>
        <v>1.1%</v>
      </c>
      <c r="G49">
        <v>48</v>
      </c>
    </row>
    <row r="50" spans="1:7" x14ac:dyDescent="0.25">
      <c r="A50" s="6">
        <f t="shared" si="0"/>
        <v>1.110550227158001</v>
      </c>
      <c r="B50" s="7">
        <v>1.110550227158001E-2</v>
      </c>
      <c r="C50" s="8" t="s">
        <v>283</v>
      </c>
      <c r="D50" s="8">
        <v>22</v>
      </c>
      <c r="E50" s="24" t="str">
        <f t="shared" si="1"/>
        <v xml:space="preserve">(22/1981) </v>
      </c>
      <c r="F50" s="11" t="str">
        <f t="shared" si="2"/>
        <v>1.1%</v>
      </c>
      <c r="G50">
        <v>49</v>
      </c>
    </row>
    <row r="51" spans="1:7" x14ac:dyDescent="0.25">
      <c r="A51" s="6">
        <f t="shared" si="0"/>
        <v>1.110550227158001</v>
      </c>
      <c r="B51" s="7">
        <v>1.110550227158001E-2</v>
      </c>
      <c r="C51" s="8" t="s">
        <v>250</v>
      </c>
      <c r="D51" s="8">
        <v>22</v>
      </c>
      <c r="E51" s="24" t="str">
        <f t="shared" si="1"/>
        <v xml:space="preserve">(22/1981) </v>
      </c>
      <c r="F51" s="11" t="str">
        <f t="shared" si="2"/>
        <v>1.1%</v>
      </c>
      <c r="G51">
        <v>50</v>
      </c>
    </row>
    <row r="52" spans="1:7" x14ac:dyDescent="0.25">
      <c r="A52" s="6">
        <f t="shared" si="0"/>
        <v>1.0600706713780919</v>
      </c>
      <c r="B52" s="7">
        <v>1.0600706713780919E-2</v>
      </c>
      <c r="C52" s="8" t="s">
        <v>205</v>
      </c>
      <c r="D52" s="8">
        <v>21</v>
      </c>
      <c r="E52" s="24" t="str">
        <f t="shared" si="1"/>
        <v xml:space="preserve">(21/1981) </v>
      </c>
      <c r="F52" s="11" t="str">
        <f t="shared" si="2"/>
        <v>1.1%</v>
      </c>
      <c r="G52">
        <v>51</v>
      </c>
    </row>
    <row r="53" spans="1:7" x14ac:dyDescent="0.25">
      <c r="A53" s="6">
        <f t="shared" si="0"/>
        <v>1.0095911155981832</v>
      </c>
      <c r="B53" s="7">
        <v>1.0095911155981831E-2</v>
      </c>
      <c r="C53" s="8" t="s">
        <v>8</v>
      </c>
      <c r="D53" s="8">
        <v>20</v>
      </c>
      <c r="E53" s="24" t="str">
        <f t="shared" si="1"/>
        <v xml:space="preserve">(20/1981) </v>
      </c>
      <c r="F53" s="11" t="str">
        <f t="shared" si="2"/>
        <v>1.0%</v>
      </c>
      <c r="G53">
        <v>52</v>
      </c>
    </row>
    <row r="54" spans="1:7" x14ac:dyDescent="0.25">
      <c r="A54" s="6">
        <f t="shared" si="0"/>
        <v>1.0095911155981832</v>
      </c>
      <c r="B54" s="7">
        <v>1.0095911155981831E-2</v>
      </c>
      <c r="C54" s="8" t="s">
        <v>189</v>
      </c>
      <c r="D54" s="8">
        <v>20</v>
      </c>
      <c r="E54" s="24" t="str">
        <f t="shared" si="1"/>
        <v xml:space="preserve">(20/1981) </v>
      </c>
      <c r="F54" s="11" t="str">
        <f t="shared" si="2"/>
        <v>1.0%</v>
      </c>
      <c r="G54">
        <v>53</v>
      </c>
    </row>
    <row r="55" spans="1:7" x14ac:dyDescent="0.25">
      <c r="A55" s="6">
        <f t="shared" si="0"/>
        <v>1.0095911155981832</v>
      </c>
      <c r="B55" s="7">
        <v>1.0095911155981831E-2</v>
      </c>
      <c r="C55" s="8" t="s">
        <v>191</v>
      </c>
      <c r="D55" s="8">
        <v>20</v>
      </c>
      <c r="E55" s="24" t="str">
        <f t="shared" si="1"/>
        <v xml:space="preserve">(20/1981) </v>
      </c>
      <c r="F55" s="11" t="str">
        <f t="shared" si="2"/>
        <v>1.0%</v>
      </c>
      <c r="G55">
        <v>54</v>
      </c>
    </row>
    <row r="56" spans="1:7" x14ac:dyDescent="0.25">
      <c r="A56" s="6">
        <f t="shared" si="0"/>
        <v>1.0095911155981832</v>
      </c>
      <c r="B56" s="7">
        <v>1.0095911155981831E-2</v>
      </c>
      <c r="C56" s="8" t="s">
        <v>57</v>
      </c>
      <c r="D56" s="8">
        <v>20</v>
      </c>
      <c r="E56" s="24" t="str">
        <f t="shared" si="1"/>
        <v xml:space="preserve">(20/1981) </v>
      </c>
      <c r="F56" s="11" t="str">
        <f t="shared" si="2"/>
        <v>1.0%</v>
      </c>
      <c r="G56">
        <v>55</v>
      </c>
    </row>
    <row r="57" spans="1:7" x14ac:dyDescent="0.25">
      <c r="A57" s="6">
        <f t="shared" si="0"/>
        <v>1.0095911155981832</v>
      </c>
      <c r="B57" s="7">
        <v>1.0095911155981831E-2</v>
      </c>
      <c r="C57" s="8" t="s">
        <v>282</v>
      </c>
      <c r="D57" s="8">
        <v>20</v>
      </c>
      <c r="E57" s="24" t="str">
        <f t="shared" si="1"/>
        <v xml:space="preserve">(20/1981) </v>
      </c>
      <c r="F57" s="11" t="str">
        <f t="shared" si="2"/>
        <v>1.0%</v>
      </c>
      <c r="G57">
        <v>56</v>
      </c>
    </row>
    <row r="58" spans="1:7" x14ac:dyDescent="0.25">
      <c r="A58" s="6">
        <f t="shared" si="0"/>
        <v>1.0095911155981832</v>
      </c>
      <c r="B58" s="7">
        <v>1.0095911155981831E-2</v>
      </c>
      <c r="C58" s="8" t="s">
        <v>80</v>
      </c>
      <c r="D58" s="8">
        <v>20</v>
      </c>
      <c r="E58" s="24" t="str">
        <f t="shared" si="1"/>
        <v xml:space="preserve">(20/1981) </v>
      </c>
      <c r="F58" s="11" t="str">
        <f t="shared" si="2"/>
        <v>1.0%</v>
      </c>
      <c r="G58">
        <v>57</v>
      </c>
    </row>
    <row r="59" spans="1:7" x14ac:dyDescent="0.25">
      <c r="A59" s="6">
        <f t="shared" si="0"/>
        <v>1.0095911155981832</v>
      </c>
      <c r="B59" s="7">
        <v>1.0095911155981831E-2</v>
      </c>
      <c r="C59" s="8" t="s">
        <v>352</v>
      </c>
      <c r="D59" s="8">
        <v>20</v>
      </c>
      <c r="E59" s="24" t="str">
        <f t="shared" si="1"/>
        <v xml:space="preserve">(20/1981) </v>
      </c>
      <c r="F59" s="11" t="str">
        <f t="shared" si="2"/>
        <v>1.0%</v>
      </c>
      <c r="G59">
        <v>58</v>
      </c>
    </row>
    <row r="60" spans="1:7" x14ac:dyDescent="0.25">
      <c r="A60" s="6">
        <f t="shared" si="0"/>
        <v>1.0095911155981832</v>
      </c>
      <c r="B60" s="7">
        <v>1.0095911155981831E-2</v>
      </c>
      <c r="C60" s="8" t="s">
        <v>302</v>
      </c>
      <c r="D60" s="8">
        <v>20</v>
      </c>
      <c r="E60" s="24" t="str">
        <f t="shared" si="1"/>
        <v xml:space="preserve">(20/1981) </v>
      </c>
      <c r="F60" s="11" t="str">
        <f t="shared" si="2"/>
        <v>1.0%</v>
      </c>
      <c r="G60">
        <v>59</v>
      </c>
    </row>
    <row r="61" spans="1:7" x14ac:dyDescent="0.25">
      <c r="A61" s="6">
        <f t="shared" si="0"/>
        <v>0.95911155981827367</v>
      </c>
      <c r="B61" s="7">
        <v>9.5911155981827367E-3</v>
      </c>
      <c r="C61" s="8" t="s">
        <v>39</v>
      </c>
      <c r="D61" s="8">
        <v>19</v>
      </c>
      <c r="E61" s="24" t="str">
        <f t="shared" si="1"/>
        <v xml:space="preserve">(19/1981) </v>
      </c>
      <c r="F61" s="11" t="str">
        <f t="shared" si="2"/>
        <v>1.0%</v>
      </c>
      <c r="G61">
        <v>60</v>
      </c>
    </row>
    <row r="62" spans="1:7" x14ac:dyDescent="0.25">
      <c r="A62" s="6">
        <f t="shared" si="0"/>
        <v>0.95911155981827367</v>
      </c>
      <c r="B62" s="7">
        <v>9.5911155981827367E-3</v>
      </c>
      <c r="C62" s="8" t="s">
        <v>237</v>
      </c>
      <c r="D62" s="8">
        <v>19</v>
      </c>
      <c r="E62" s="24" t="str">
        <f t="shared" si="1"/>
        <v xml:space="preserve">(19/1981) </v>
      </c>
      <c r="F62" s="11" t="str">
        <f t="shared" si="2"/>
        <v>1.0%</v>
      </c>
      <c r="G62">
        <v>61</v>
      </c>
    </row>
    <row r="63" spans="1:7" x14ac:dyDescent="0.25">
      <c r="A63" s="6">
        <f t="shared" si="0"/>
        <v>0.95911155981827367</v>
      </c>
      <c r="B63" s="7">
        <v>9.5911155981827367E-3</v>
      </c>
      <c r="C63" s="8" t="s">
        <v>279</v>
      </c>
      <c r="D63" s="8">
        <v>19</v>
      </c>
      <c r="E63" s="24" t="str">
        <f t="shared" si="1"/>
        <v xml:space="preserve">(19/1981) </v>
      </c>
      <c r="F63" s="11" t="str">
        <f t="shared" si="2"/>
        <v>1.0%</v>
      </c>
      <c r="G63">
        <v>62</v>
      </c>
    </row>
    <row r="64" spans="1:7" x14ac:dyDescent="0.25">
      <c r="A64" s="6">
        <f t="shared" si="0"/>
        <v>0.95911155981827367</v>
      </c>
      <c r="B64" s="7">
        <v>9.5911155981827367E-3</v>
      </c>
      <c r="C64" s="8" t="s">
        <v>118</v>
      </c>
      <c r="D64" s="8">
        <v>19</v>
      </c>
      <c r="E64" s="24" t="str">
        <f t="shared" si="1"/>
        <v xml:space="preserve">(19/1981) </v>
      </c>
      <c r="F64" s="11" t="str">
        <f t="shared" si="2"/>
        <v>1.0%</v>
      </c>
      <c r="G64">
        <v>63</v>
      </c>
    </row>
    <row r="65" spans="1:7" x14ac:dyDescent="0.25">
      <c r="A65" s="6">
        <f t="shared" si="0"/>
        <v>0.95911155981827367</v>
      </c>
      <c r="B65" s="7">
        <v>9.5911155981827367E-3</v>
      </c>
      <c r="C65" s="8" t="s">
        <v>195</v>
      </c>
      <c r="D65" s="8">
        <v>19</v>
      </c>
      <c r="E65" s="24" t="str">
        <f t="shared" si="1"/>
        <v xml:space="preserve">(19/1981) </v>
      </c>
      <c r="F65" s="11" t="str">
        <f t="shared" si="2"/>
        <v>1.0%</v>
      </c>
      <c r="G65">
        <v>64</v>
      </c>
    </row>
    <row r="66" spans="1:7" x14ac:dyDescent="0.25">
      <c r="A66" s="6">
        <f t="shared" ref="A66:A129" si="3">B66*100</f>
        <v>0.90863200403836442</v>
      </c>
      <c r="B66" s="7">
        <v>9.0863200403836445E-3</v>
      </c>
      <c r="C66" s="8" t="s">
        <v>254</v>
      </c>
      <c r="D66" s="8">
        <v>18</v>
      </c>
      <c r="E66" s="24" t="str">
        <f t="shared" si="1"/>
        <v xml:space="preserve">(18/1981) </v>
      </c>
      <c r="F66" s="11" t="str">
        <f t="shared" si="2"/>
        <v>0.9%</v>
      </c>
      <c r="G66">
        <v>65</v>
      </c>
    </row>
    <row r="67" spans="1:7" x14ac:dyDescent="0.25">
      <c r="A67" s="6">
        <f t="shared" si="3"/>
        <v>0.90863200403836442</v>
      </c>
      <c r="B67" s="7">
        <v>9.0863200403836445E-3</v>
      </c>
      <c r="C67" s="8" t="s">
        <v>377</v>
      </c>
      <c r="D67" s="8">
        <v>18</v>
      </c>
      <c r="E67" s="24" t="str">
        <f t="shared" ref="E67:E130" si="4">"("&amp;D67&amp;"/1981) "</f>
        <v xml:space="preserve">(18/1981) </v>
      </c>
      <c r="F67" s="11" t="str">
        <f t="shared" ref="F67:F130" si="5">TEXT(D67/1981, "0.0%")</f>
        <v>0.9%</v>
      </c>
      <c r="G67">
        <v>66</v>
      </c>
    </row>
    <row r="68" spans="1:7" x14ac:dyDescent="0.25">
      <c r="A68" s="6">
        <f t="shared" si="3"/>
        <v>0.90863200403836442</v>
      </c>
      <c r="B68" s="7">
        <v>9.0863200403836445E-3</v>
      </c>
      <c r="C68" s="8" t="s">
        <v>106</v>
      </c>
      <c r="D68" s="8">
        <v>18</v>
      </c>
      <c r="E68" s="24" t="str">
        <f t="shared" si="4"/>
        <v xml:space="preserve">(18/1981) </v>
      </c>
      <c r="F68" s="11" t="str">
        <f t="shared" si="5"/>
        <v>0.9%</v>
      </c>
      <c r="G68">
        <v>67</v>
      </c>
    </row>
    <row r="69" spans="1:7" x14ac:dyDescent="0.25">
      <c r="A69" s="6">
        <f t="shared" si="3"/>
        <v>0.90863200403836442</v>
      </c>
      <c r="B69" s="7">
        <v>9.0863200403836445E-3</v>
      </c>
      <c r="C69" s="8" t="s">
        <v>221</v>
      </c>
      <c r="D69" s="8">
        <v>18</v>
      </c>
      <c r="E69" s="24" t="str">
        <f t="shared" si="4"/>
        <v xml:space="preserve">(18/1981) </v>
      </c>
      <c r="F69" s="11" t="str">
        <f t="shared" si="5"/>
        <v>0.9%</v>
      </c>
      <c r="G69">
        <v>68</v>
      </c>
    </row>
    <row r="70" spans="1:7" x14ac:dyDescent="0.25">
      <c r="A70" s="6">
        <f t="shared" si="3"/>
        <v>0.85815244825845538</v>
      </c>
      <c r="B70" s="7">
        <v>8.581524482584554E-3</v>
      </c>
      <c r="C70" s="8" t="s">
        <v>104</v>
      </c>
      <c r="D70" s="8">
        <v>17</v>
      </c>
      <c r="E70" s="24" t="str">
        <f t="shared" si="4"/>
        <v xml:space="preserve">(17/1981) </v>
      </c>
      <c r="F70" s="11" t="str">
        <f t="shared" si="5"/>
        <v>0.9%</v>
      </c>
      <c r="G70">
        <v>69</v>
      </c>
    </row>
    <row r="71" spans="1:7" x14ac:dyDescent="0.25">
      <c r="A71" s="6">
        <f t="shared" si="3"/>
        <v>0.85815244825845538</v>
      </c>
      <c r="B71" s="7">
        <v>8.581524482584554E-3</v>
      </c>
      <c r="C71" s="8" t="s">
        <v>336</v>
      </c>
      <c r="D71" s="8">
        <v>17</v>
      </c>
      <c r="E71" s="24" t="str">
        <f t="shared" si="4"/>
        <v xml:space="preserve">(17/1981) </v>
      </c>
      <c r="F71" s="11" t="str">
        <f t="shared" si="5"/>
        <v>0.9%</v>
      </c>
      <c r="G71">
        <v>70</v>
      </c>
    </row>
    <row r="72" spans="1:7" x14ac:dyDescent="0.25">
      <c r="A72" s="6">
        <f t="shared" si="3"/>
        <v>0.85815244825845538</v>
      </c>
      <c r="B72" s="7">
        <v>8.581524482584554E-3</v>
      </c>
      <c r="C72" s="8" t="s">
        <v>36</v>
      </c>
      <c r="D72" s="8">
        <v>17</v>
      </c>
      <c r="E72" s="24" t="str">
        <f t="shared" si="4"/>
        <v xml:space="preserve">(17/1981) </v>
      </c>
      <c r="F72" s="11" t="str">
        <f t="shared" si="5"/>
        <v>0.9%</v>
      </c>
      <c r="G72">
        <v>71</v>
      </c>
    </row>
    <row r="73" spans="1:7" x14ac:dyDescent="0.25">
      <c r="A73" s="6">
        <f t="shared" si="3"/>
        <v>0.80767289247854612</v>
      </c>
      <c r="B73" s="7">
        <v>8.0767289247854618E-3</v>
      </c>
      <c r="C73" s="8" t="s">
        <v>207</v>
      </c>
      <c r="D73" s="8">
        <v>16</v>
      </c>
      <c r="E73" s="24" t="str">
        <f t="shared" si="4"/>
        <v xml:space="preserve">(16/1981) </v>
      </c>
      <c r="F73" s="11" t="str">
        <f t="shared" si="5"/>
        <v>0.8%</v>
      </c>
      <c r="G73">
        <v>72</v>
      </c>
    </row>
    <row r="74" spans="1:7" x14ac:dyDescent="0.25">
      <c r="A74" s="6">
        <f t="shared" si="3"/>
        <v>0.80767289247854612</v>
      </c>
      <c r="B74" s="7">
        <v>8.0767289247854618E-3</v>
      </c>
      <c r="C74" s="8" t="s">
        <v>187</v>
      </c>
      <c r="D74" s="8">
        <v>16</v>
      </c>
      <c r="E74" s="24" t="str">
        <f t="shared" si="4"/>
        <v xml:space="preserve">(16/1981) </v>
      </c>
      <c r="F74" s="11" t="str">
        <f t="shared" si="5"/>
        <v>0.8%</v>
      </c>
      <c r="G74">
        <v>73</v>
      </c>
    </row>
    <row r="75" spans="1:7" x14ac:dyDescent="0.25">
      <c r="A75" s="6">
        <f t="shared" si="3"/>
        <v>0.80767289247854612</v>
      </c>
      <c r="B75" s="7">
        <v>8.0767289247854618E-3</v>
      </c>
      <c r="C75" s="8" t="s">
        <v>219</v>
      </c>
      <c r="D75" s="8">
        <v>16</v>
      </c>
      <c r="E75" s="24" t="str">
        <f t="shared" si="4"/>
        <v xml:space="preserve">(16/1981) </v>
      </c>
      <c r="F75" s="11" t="str">
        <f t="shared" si="5"/>
        <v>0.8%</v>
      </c>
      <c r="G75">
        <v>74</v>
      </c>
    </row>
    <row r="76" spans="1:7" x14ac:dyDescent="0.25">
      <c r="A76" s="6">
        <f t="shared" si="3"/>
        <v>0.75719333669863709</v>
      </c>
      <c r="B76" s="7">
        <v>7.5719333669863704E-3</v>
      </c>
      <c r="C76" s="8" t="s">
        <v>498</v>
      </c>
      <c r="D76" s="8">
        <v>15</v>
      </c>
      <c r="E76" s="24" t="str">
        <f t="shared" si="4"/>
        <v xml:space="preserve">(15/1981) </v>
      </c>
      <c r="F76" s="11" t="str">
        <f t="shared" si="5"/>
        <v>0.8%</v>
      </c>
      <c r="G76">
        <v>75</v>
      </c>
    </row>
    <row r="77" spans="1:7" x14ac:dyDescent="0.25">
      <c r="A77" s="6">
        <f t="shared" si="3"/>
        <v>0.75719333669863709</v>
      </c>
      <c r="B77" s="7">
        <v>7.5719333669863704E-3</v>
      </c>
      <c r="C77" s="8" t="s">
        <v>342</v>
      </c>
      <c r="D77" s="8">
        <v>15</v>
      </c>
      <c r="E77" s="24" t="str">
        <f t="shared" si="4"/>
        <v xml:space="preserve">(15/1981) </v>
      </c>
      <c r="F77" s="11" t="str">
        <f t="shared" si="5"/>
        <v>0.8%</v>
      </c>
      <c r="G77">
        <v>76</v>
      </c>
    </row>
    <row r="78" spans="1:7" x14ac:dyDescent="0.25">
      <c r="A78" s="6">
        <f t="shared" si="3"/>
        <v>0.75719333669863709</v>
      </c>
      <c r="B78" s="7">
        <v>7.5719333669863704E-3</v>
      </c>
      <c r="C78" s="8" t="s">
        <v>281</v>
      </c>
      <c r="D78" s="8">
        <v>15</v>
      </c>
      <c r="E78" s="24" t="str">
        <f t="shared" si="4"/>
        <v xml:space="preserve">(15/1981) </v>
      </c>
      <c r="F78" s="11" t="str">
        <f t="shared" si="5"/>
        <v>0.8%</v>
      </c>
      <c r="G78">
        <v>77</v>
      </c>
    </row>
    <row r="79" spans="1:7" x14ac:dyDescent="0.25">
      <c r="A79" s="6">
        <f t="shared" si="3"/>
        <v>0.75719333669863709</v>
      </c>
      <c r="B79" s="7">
        <v>7.5719333669863704E-3</v>
      </c>
      <c r="C79" s="8" t="s">
        <v>265</v>
      </c>
      <c r="D79" s="8">
        <v>15</v>
      </c>
      <c r="E79" s="24" t="str">
        <f t="shared" si="4"/>
        <v xml:space="preserve">(15/1981) </v>
      </c>
      <c r="F79" s="11" t="str">
        <f t="shared" si="5"/>
        <v>0.8%</v>
      </c>
      <c r="G79">
        <v>78</v>
      </c>
    </row>
    <row r="80" spans="1:7" x14ac:dyDescent="0.25">
      <c r="A80" s="6">
        <f t="shared" si="3"/>
        <v>0.75719333669863709</v>
      </c>
      <c r="B80" s="7">
        <v>7.5719333669863704E-3</v>
      </c>
      <c r="C80" s="8" t="s">
        <v>263</v>
      </c>
      <c r="D80" s="8">
        <v>15</v>
      </c>
      <c r="E80" s="24" t="str">
        <f t="shared" si="4"/>
        <v xml:space="preserve">(15/1981) </v>
      </c>
      <c r="F80" s="11" t="str">
        <f t="shared" si="5"/>
        <v>0.8%</v>
      </c>
      <c r="G80">
        <v>79</v>
      </c>
    </row>
    <row r="81" spans="1:7" x14ac:dyDescent="0.25">
      <c r="A81" s="6">
        <f t="shared" si="3"/>
        <v>0.75719333669863709</v>
      </c>
      <c r="B81" s="7">
        <v>7.5719333669863704E-3</v>
      </c>
      <c r="C81" s="8" t="s">
        <v>620</v>
      </c>
      <c r="D81" s="8">
        <v>15</v>
      </c>
      <c r="E81" s="24" t="str">
        <f t="shared" si="4"/>
        <v xml:space="preserve">(15/1981) </v>
      </c>
      <c r="F81" s="11" t="str">
        <f t="shared" si="5"/>
        <v>0.8%</v>
      </c>
      <c r="G81">
        <v>80</v>
      </c>
    </row>
    <row r="82" spans="1:7" x14ac:dyDescent="0.25">
      <c r="A82" s="6">
        <f t="shared" si="3"/>
        <v>0.75719333669863709</v>
      </c>
      <c r="B82" s="7">
        <v>7.5719333669863704E-3</v>
      </c>
      <c r="C82" s="8" t="s">
        <v>213</v>
      </c>
      <c r="D82" s="8">
        <v>15</v>
      </c>
      <c r="E82" s="24" t="str">
        <f t="shared" si="4"/>
        <v xml:space="preserve">(15/1981) </v>
      </c>
      <c r="F82" s="11" t="str">
        <f t="shared" si="5"/>
        <v>0.8%</v>
      </c>
      <c r="G82">
        <v>81</v>
      </c>
    </row>
    <row r="83" spans="1:7" x14ac:dyDescent="0.25">
      <c r="A83" s="6">
        <f t="shared" si="3"/>
        <v>0.75719333669863709</v>
      </c>
      <c r="B83" s="7">
        <v>7.5719333669863704E-3</v>
      </c>
      <c r="C83" s="8" t="s">
        <v>181</v>
      </c>
      <c r="D83" s="8">
        <v>15</v>
      </c>
      <c r="E83" s="24" t="str">
        <f t="shared" si="4"/>
        <v xml:space="preserve">(15/1981) </v>
      </c>
      <c r="F83" s="11" t="str">
        <f t="shared" si="5"/>
        <v>0.8%</v>
      </c>
      <c r="G83">
        <v>82</v>
      </c>
    </row>
    <row r="84" spans="1:7" x14ac:dyDescent="0.25">
      <c r="A84" s="6">
        <f t="shared" si="3"/>
        <v>0.75719333669863709</v>
      </c>
      <c r="B84" s="7">
        <v>7.5719333669863704E-3</v>
      </c>
      <c r="C84" s="8" t="s">
        <v>72</v>
      </c>
      <c r="D84" s="8">
        <v>15</v>
      </c>
      <c r="E84" s="24" t="str">
        <f t="shared" si="4"/>
        <v xml:space="preserve">(15/1981) </v>
      </c>
      <c r="F84" s="11" t="str">
        <f t="shared" si="5"/>
        <v>0.8%</v>
      </c>
      <c r="G84">
        <v>83</v>
      </c>
    </row>
    <row r="85" spans="1:7" x14ac:dyDescent="0.25">
      <c r="A85" s="6">
        <f t="shared" si="3"/>
        <v>0.75719333669863709</v>
      </c>
      <c r="B85" s="7">
        <v>7.5719333669863704E-3</v>
      </c>
      <c r="C85" s="8" t="s">
        <v>312</v>
      </c>
      <c r="D85" s="8">
        <v>15</v>
      </c>
      <c r="E85" s="24" t="str">
        <f t="shared" si="4"/>
        <v xml:space="preserve">(15/1981) </v>
      </c>
      <c r="F85" s="11" t="str">
        <f t="shared" si="5"/>
        <v>0.8%</v>
      </c>
      <c r="G85">
        <v>84</v>
      </c>
    </row>
    <row r="86" spans="1:7" x14ac:dyDescent="0.25">
      <c r="A86" s="6">
        <f t="shared" si="3"/>
        <v>0.75719333669863709</v>
      </c>
      <c r="B86" s="7">
        <v>7.5719333669863704E-3</v>
      </c>
      <c r="C86" s="8" t="s">
        <v>722</v>
      </c>
      <c r="D86" s="8">
        <v>15</v>
      </c>
      <c r="E86" s="24" t="str">
        <f t="shared" si="4"/>
        <v xml:space="preserve">(15/1981) </v>
      </c>
      <c r="F86" s="11" t="str">
        <f t="shared" si="5"/>
        <v>0.8%</v>
      </c>
      <c r="G86">
        <v>85</v>
      </c>
    </row>
    <row r="87" spans="1:7" x14ac:dyDescent="0.25">
      <c r="A87" s="6">
        <f t="shared" si="3"/>
        <v>0.70671378091872794</v>
      </c>
      <c r="B87" s="7">
        <v>7.0671378091872791E-3</v>
      </c>
      <c r="C87" s="8" t="s">
        <v>383</v>
      </c>
      <c r="D87" s="8">
        <v>14</v>
      </c>
      <c r="E87" s="24" t="str">
        <f t="shared" si="4"/>
        <v xml:space="preserve">(14/1981) </v>
      </c>
      <c r="F87" s="11" t="str">
        <f t="shared" si="5"/>
        <v>0.7%</v>
      </c>
      <c r="G87">
        <v>86</v>
      </c>
    </row>
    <row r="88" spans="1:7" x14ac:dyDescent="0.25">
      <c r="A88" s="6">
        <f t="shared" si="3"/>
        <v>0.70671378091872794</v>
      </c>
      <c r="B88" s="7">
        <v>7.0671378091872791E-3</v>
      </c>
      <c r="C88" s="8" t="s">
        <v>198</v>
      </c>
      <c r="D88" s="8">
        <v>14</v>
      </c>
      <c r="E88" s="24" t="str">
        <f t="shared" si="4"/>
        <v xml:space="preserve">(14/1981) </v>
      </c>
      <c r="F88" s="11" t="str">
        <f t="shared" si="5"/>
        <v>0.7%</v>
      </c>
      <c r="G88">
        <v>87</v>
      </c>
    </row>
    <row r="89" spans="1:7" x14ac:dyDescent="0.25">
      <c r="A89" s="6">
        <f t="shared" si="3"/>
        <v>0.70671378091872794</v>
      </c>
      <c r="B89" s="7">
        <v>7.0671378091872791E-3</v>
      </c>
      <c r="C89" s="8" t="s">
        <v>467</v>
      </c>
      <c r="D89" s="8">
        <v>14</v>
      </c>
      <c r="E89" s="24" t="str">
        <f t="shared" si="4"/>
        <v xml:space="preserve">(14/1981) </v>
      </c>
      <c r="F89" s="11" t="str">
        <f t="shared" si="5"/>
        <v>0.7%</v>
      </c>
      <c r="G89">
        <v>88</v>
      </c>
    </row>
    <row r="90" spans="1:7" x14ac:dyDescent="0.25">
      <c r="A90" s="6">
        <f t="shared" si="3"/>
        <v>0.70671378091872794</v>
      </c>
      <c r="B90" s="7">
        <v>7.0671378091872791E-3</v>
      </c>
      <c r="C90" s="8" t="s">
        <v>354</v>
      </c>
      <c r="D90" s="8">
        <v>14</v>
      </c>
      <c r="E90" s="24" t="str">
        <f t="shared" si="4"/>
        <v xml:space="preserve">(14/1981) </v>
      </c>
      <c r="F90" s="11" t="str">
        <f t="shared" si="5"/>
        <v>0.7%</v>
      </c>
      <c r="G90">
        <v>89</v>
      </c>
    </row>
    <row r="91" spans="1:7" x14ac:dyDescent="0.25">
      <c r="A91" s="6">
        <f t="shared" si="3"/>
        <v>0.70671378091872794</v>
      </c>
      <c r="B91" s="7">
        <v>7.0671378091872791E-3</v>
      </c>
      <c r="C91" s="8" t="s">
        <v>300</v>
      </c>
      <c r="D91" s="8">
        <v>14</v>
      </c>
      <c r="E91" s="24" t="str">
        <f t="shared" si="4"/>
        <v xml:space="preserve">(14/1981) </v>
      </c>
      <c r="F91" s="11" t="str">
        <f t="shared" si="5"/>
        <v>0.7%</v>
      </c>
      <c r="G91">
        <v>90</v>
      </c>
    </row>
    <row r="92" spans="1:7" x14ac:dyDescent="0.25">
      <c r="A92" s="6">
        <f t="shared" si="3"/>
        <v>0.70671378091872794</v>
      </c>
      <c r="B92" s="7">
        <v>7.0671378091872791E-3</v>
      </c>
      <c r="C92" s="8" t="s">
        <v>743</v>
      </c>
      <c r="D92" s="8">
        <v>14</v>
      </c>
      <c r="E92" s="24" t="str">
        <f t="shared" si="4"/>
        <v xml:space="preserve">(14/1981) </v>
      </c>
      <c r="F92" s="11" t="str">
        <f t="shared" si="5"/>
        <v>0.7%</v>
      </c>
      <c r="G92">
        <v>91</v>
      </c>
    </row>
    <row r="93" spans="1:7" x14ac:dyDescent="0.25">
      <c r="A93" s="6">
        <f t="shared" si="3"/>
        <v>0.70671378091872794</v>
      </c>
      <c r="B93" s="7">
        <v>7.0671378091872791E-3</v>
      </c>
      <c r="C93" s="8" t="s">
        <v>358</v>
      </c>
      <c r="D93" s="8">
        <v>14</v>
      </c>
      <c r="E93" s="24" t="str">
        <f t="shared" si="4"/>
        <v xml:space="preserve">(14/1981) </v>
      </c>
      <c r="F93" s="11" t="str">
        <f t="shared" si="5"/>
        <v>0.7%</v>
      </c>
      <c r="G93">
        <v>92</v>
      </c>
    </row>
    <row r="94" spans="1:7" x14ac:dyDescent="0.25">
      <c r="A94" s="6">
        <f t="shared" si="3"/>
        <v>0.70671378091872794</v>
      </c>
      <c r="B94" s="7">
        <v>7.0671378091872791E-3</v>
      </c>
      <c r="C94" s="8" t="s">
        <v>145</v>
      </c>
      <c r="D94" s="8">
        <v>14</v>
      </c>
      <c r="E94" s="24" t="str">
        <f t="shared" si="4"/>
        <v xml:space="preserve">(14/1981) </v>
      </c>
      <c r="F94" s="11" t="str">
        <f t="shared" si="5"/>
        <v>0.7%</v>
      </c>
      <c r="G94">
        <v>93</v>
      </c>
    </row>
    <row r="95" spans="1:7" x14ac:dyDescent="0.25">
      <c r="A95" s="6">
        <f t="shared" si="3"/>
        <v>0.70671378091872794</v>
      </c>
      <c r="B95" s="7">
        <v>7.0671378091872791E-3</v>
      </c>
      <c r="C95" s="8" t="s">
        <v>399</v>
      </c>
      <c r="D95" s="8">
        <v>14</v>
      </c>
      <c r="E95" s="24" t="str">
        <f t="shared" si="4"/>
        <v xml:space="preserve">(14/1981) </v>
      </c>
      <c r="F95" s="11" t="str">
        <f t="shared" si="5"/>
        <v>0.7%</v>
      </c>
      <c r="G95">
        <v>94</v>
      </c>
    </row>
    <row r="96" spans="1:7" x14ac:dyDescent="0.25">
      <c r="A96" s="6">
        <f t="shared" si="3"/>
        <v>0.70671378091872794</v>
      </c>
      <c r="B96" s="7">
        <v>7.0671378091872791E-3</v>
      </c>
      <c r="C96" s="8" t="s">
        <v>497</v>
      </c>
      <c r="D96" s="8">
        <v>14</v>
      </c>
      <c r="E96" s="24" t="str">
        <f t="shared" si="4"/>
        <v xml:space="preserve">(14/1981) </v>
      </c>
      <c r="F96" s="11" t="str">
        <f t="shared" si="5"/>
        <v>0.7%</v>
      </c>
      <c r="G96">
        <v>95</v>
      </c>
    </row>
    <row r="97" spans="1:7" x14ac:dyDescent="0.25">
      <c r="A97" s="6">
        <f t="shared" si="3"/>
        <v>0.65623422513881879</v>
      </c>
      <c r="B97" s="7">
        <v>6.5623422513881877E-3</v>
      </c>
      <c r="C97" s="8" t="s">
        <v>707</v>
      </c>
      <c r="D97" s="8">
        <v>13</v>
      </c>
      <c r="E97" s="24" t="str">
        <f t="shared" si="4"/>
        <v xml:space="preserve">(13/1981) </v>
      </c>
      <c r="F97" s="11" t="str">
        <f t="shared" si="5"/>
        <v>0.7%</v>
      </c>
      <c r="G97">
        <v>96</v>
      </c>
    </row>
    <row r="98" spans="1:7" x14ac:dyDescent="0.25">
      <c r="A98" s="6">
        <f t="shared" si="3"/>
        <v>0.65623422513881879</v>
      </c>
      <c r="B98" s="7">
        <v>6.5623422513881877E-3</v>
      </c>
      <c r="C98" s="8" t="s">
        <v>243</v>
      </c>
      <c r="D98" s="8">
        <v>13</v>
      </c>
      <c r="E98" s="24" t="str">
        <f t="shared" si="4"/>
        <v xml:space="preserve">(13/1981) </v>
      </c>
      <c r="F98" s="11" t="str">
        <f t="shared" si="5"/>
        <v>0.7%</v>
      </c>
      <c r="G98">
        <v>97</v>
      </c>
    </row>
    <row r="99" spans="1:7" x14ac:dyDescent="0.25">
      <c r="A99" s="6">
        <f t="shared" si="3"/>
        <v>0.65623422513881879</v>
      </c>
      <c r="B99" s="7">
        <v>6.5623422513881877E-3</v>
      </c>
      <c r="C99" s="8" t="s">
        <v>55</v>
      </c>
      <c r="D99" s="8">
        <v>13</v>
      </c>
      <c r="E99" s="24" t="str">
        <f t="shared" si="4"/>
        <v xml:space="preserve">(13/1981) </v>
      </c>
      <c r="F99" s="11" t="str">
        <f t="shared" si="5"/>
        <v>0.7%</v>
      </c>
      <c r="G99">
        <v>98</v>
      </c>
    </row>
    <row r="100" spans="1:7" x14ac:dyDescent="0.25">
      <c r="A100" s="6">
        <f t="shared" si="3"/>
        <v>0.65623422513881879</v>
      </c>
      <c r="B100" s="7">
        <v>6.5623422513881877E-3</v>
      </c>
      <c r="C100" s="8" t="s">
        <v>349</v>
      </c>
      <c r="D100" s="8">
        <v>13</v>
      </c>
      <c r="E100" s="24" t="str">
        <f t="shared" si="4"/>
        <v xml:space="preserve">(13/1981) </v>
      </c>
      <c r="F100" s="11" t="str">
        <f t="shared" si="5"/>
        <v>0.7%</v>
      </c>
      <c r="G100">
        <v>99</v>
      </c>
    </row>
    <row r="101" spans="1:7" x14ac:dyDescent="0.25">
      <c r="A101" s="6">
        <f t="shared" si="3"/>
        <v>0.65623422513881879</v>
      </c>
      <c r="B101" s="7">
        <v>6.5623422513881877E-3</v>
      </c>
      <c r="C101" s="8" t="s">
        <v>112</v>
      </c>
      <c r="D101" s="8">
        <v>13</v>
      </c>
      <c r="E101" s="24" t="str">
        <f t="shared" si="4"/>
        <v xml:space="preserve">(13/1981) </v>
      </c>
      <c r="F101" s="11" t="str">
        <f t="shared" si="5"/>
        <v>0.7%</v>
      </c>
      <c r="G101">
        <v>100</v>
      </c>
    </row>
    <row r="102" spans="1:7" x14ac:dyDescent="0.25">
      <c r="A102" s="6">
        <f t="shared" si="3"/>
        <v>0.65623422513881879</v>
      </c>
      <c r="B102" s="7">
        <v>6.5623422513881877E-3</v>
      </c>
      <c r="C102" s="8" t="s">
        <v>360</v>
      </c>
      <c r="D102" s="8">
        <v>13</v>
      </c>
      <c r="E102" s="24" t="str">
        <f t="shared" si="4"/>
        <v xml:space="preserve">(13/1981) </v>
      </c>
      <c r="F102" s="11" t="str">
        <f t="shared" si="5"/>
        <v>0.7%</v>
      </c>
      <c r="G102">
        <v>101</v>
      </c>
    </row>
    <row r="103" spans="1:7" x14ac:dyDescent="0.25">
      <c r="A103" s="6">
        <f t="shared" si="3"/>
        <v>0.65623422513881879</v>
      </c>
      <c r="B103" s="7">
        <v>6.5623422513881877E-3</v>
      </c>
      <c r="C103" s="8" t="s">
        <v>45</v>
      </c>
      <c r="D103" s="8">
        <v>13</v>
      </c>
      <c r="E103" s="24" t="str">
        <f t="shared" si="4"/>
        <v xml:space="preserve">(13/1981) </v>
      </c>
      <c r="F103" s="11" t="str">
        <f t="shared" si="5"/>
        <v>0.7%</v>
      </c>
      <c r="G103">
        <v>102</v>
      </c>
    </row>
    <row r="104" spans="1:7" x14ac:dyDescent="0.25">
      <c r="A104" s="6">
        <f t="shared" si="3"/>
        <v>0.65623422513881879</v>
      </c>
      <c r="B104" s="7">
        <v>6.5623422513881877E-3</v>
      </c>
      <c r="C104" s="8" t="s">
        <v>11</v>
      </c>
      <c r="D104" s="8">
        <v>13</v>
      </c>
      <c r="E104" s="24" t="str">
        <f t="shared" si="4"/>
        <v xml:space="preserve">(13/1981) </v>
      </c>
      <c r="F104" s="11" t="str">
        <f t="shared" si="5"/>
        <v>0.7%</v>
      </c>
      <c r="G104">
        <v>103</v>
      </c>
    </row>
    <row r="105" spans="1:7" x14ac:dyDescent="0.25">
      <c r="A105" s="6">
        <f t="shared" si="3"/>
        <v>0.60575466935890965</v>
      </c>
      <c r="B105" s="7">
        <v>6.0575466935890963E-3</v>
      </c>
      <c r="C105" s="8" t="s">
        <v>805</v>
      </c>
      <c r="D105" s="8">
        <v>12</v>
      </c>
      <c r="E105" s="24" t="str">
        <f t="shared" si="4"/>
        <v xml:space="preserve">(12/1981) </v>
      </c>
      <c r="F105" s="11" t="str">
        <f t="shared" si="5"/>
        <v>0.6%</v>
      </c>
      <c r="G105">
        <v>104</v>
      </c>
    </row>
    <row r="106" spans="1:7" x14ac:dyDescent="0.25">
      <c r="A106" s="6">
        <f t="shared" si="3"/>
        <v>0.60575466935890965</v>
      </c>
      <c r="B106" s="7">
        <v>6.0575466935890963E-3</v>
      </c>
      <c r="C106" s="8" t="s">
        <v>85</v>
      </c>
      <c r="D106" s="8">
        <v>12</v>
      </c>
      <c r="E106" s="24" t="str">
        <f t="shared" si="4"/>
        <v xml:space="preserve">(12/1981) </v>
      </c>
      <c r="F106" s="11" t="str">
        <f t="shared" si="5"/>
        <v>0.6%</v>
      </c>
      <c r="G106">
        <v>105</v>
      </c>
    </row>
    <row r="107" spans="1:7" x14ac:dyDescent="0.25">
      <c r="A107" s="6">
        <f t="shared" si="3"/>
        <v>0.60575466935890965</v>
      </c>
      <c r="B107" s="7">
        <v>6.0575466935890963E-3</v>
      </c>
      <c r="C107" s="8" t="s">
        <v>31</v>
      </c>
      <c r="D107" s="8">
        <v>12</v>
      </c>
      <c r="E107" s="24" t="str">
        <f t="shared" si="4"/>
        <v xml:space="preserve">(12/1981) </v>
      </c>
      <c r="F107" s="11" t="str">
        <f t="shared" si="5"/>
        <v>0.6%</v>
      </c>
      <c r="G107">
        <v>106</v>
      </c>
    </row>
    <row r="108" spans="1:7" x14ac:dyDescent="0.25">
      <c r="A108" s="6">
        <f t="shared" si="3"/>
        <v>0.60575466935890965</v>
      </c>
      <c r="B108" s="7">
        <v>6.0575466935890963E-3</v>
      </c>
      <c r="C108" s="8" t="s">
        <v>361</v>
      </c>
      <c r="D108" s="8">
        <v>12</v>
      </c>
      <c r="E108" s="24" t="str">
        <f t="shared" si="4"/>
        <v xml:space="preserve">(12/1981) </v>
      </c>
      <c r="F108" s="11" t="str">
        <f t="shared" si="5"/>
        <v>0.6%</v>
      </c>
      <c r="G108">
        <v>107</v>
      </c>
    </row>
    <row r="109" spans="1:7" x14ac:dyDescent="0.25">
      <c r="A109" s="6">
        <f t="shared" si="3"/>
        <v>0.60575466935890965</v>
      </c>
      <c r="B109" s="7">
        <v>6.0575466935890963E-3</v>
      </c>
      <c r="C109" s="8" t="s">
        <v>821</v>
      </c>
      <c r="D109" s="8">
        <v>12</v>
      </c>
      <c r="E109" s="24" t="str">
        <f t="shared" si="4"/>
        <v xml:space="preserve">(12/1981) </v>
      </c>
      <c r="F109" s="11" t="str">
        <f t="shared" si="5"/>
        <v>0.6%</v>
      </c>
      <c r="G109">
        <v>108</v>
      </c>
    </row>
    <row r="110" spans="1:7" x14ac:dyDescent="0.25">
      <c r="A110" s="6">
        <f t="shared" si="3"/>
        <v>0.60575466935890965</v>
      </c>
      <c r="B110" s="7">
        <v>6.0575466935890963E-3</v>
      </c>
      <c r="C110" s="8" t="s">
        <v>480</v>
      </c>
      <c r="D110" s="8">
        <v>12</v>
      </c>
      <c r="E110" s="24" t="str">
        <f t="shared" si="4"/>
        <v xml:space="preserve">(12/1981) </v>
      </c>
      <c r="F110" s="11" t="str">
        <f t="shared" si="5"/>
        <v>0.6%</v>
      </c>
      <c r="G110">
        <v>109</v>
      </c>
    </row>
    <row r="111" spans="1:7" x14ac:dyDescent="0.25">
      <c r="A111" s="6">
        <f t="shared" si="3"/>
        <v>0.60575466935890965</v>
      </c>
      <c r="B111" s="7">
        <v>6.0575466935890963E-3</v>
      </c>
      <c r="C111" s="8" t="s">
        <v>113</v>
      </c>
      <c r="D111" s="8">
        <v>12</v>
      </c>
      <c r="E111" s="24" t="str">
        <f t="shared" si="4"/>
        <v xml:space="preserve">(12/1981) </v>
      </c>
      <c r="F111" s="11" t="str">
        <f t="shared" si="5"/>
        <v>0.6%</v>
      </c>
      <c r="G111">
        <v>110</v>
      </c>
    </row>
    <row r="112" spans="1:7" x14ac:dyDescent="0.25">
      <c r="A112" s="6">
        <f t="shared" si="3"/>
        <v>0.60575466935890965</v>
      </c>
      <c r="B112" s="7">
        <v>6.0575466935890963E-3</v>
      </c>
      <c r="C112" s="8" t="s">
        <v>62</v>
      </c>
      <c r="D112" s="8">
        <v>12</v>
      </c>
      <c r="E112" s="24" t="str">
        <f t="shared" si="4"/>
        <v xml:space="preserve">(12/1981) </v>
      </c>
      <c r="F112" s="11" t="str">
        <f t="shared" si="5"/>
        <v>0.6%</v>
      </c>
      <c r="G112">
        <v>111</v>
      </c>
    </row>
    <row r="113" spans="1:7" x14ac:dyDescent="0.25">
      <c r="A113" s="6">
        <f t="shared" si="3"/>
        <v>0.60575466935890965</v>
      </c>
      <c r="B113" s="7">
        <v>6.0575466935890963E-3</v>
      </c>
      <c r="C113" s="8" t="s">
        <v>177</v>
      </c>
      <c r="D113" s="8">
        <v>12</v>
      </c>
      <c r="E113" s="24" t="str">
        <f t="shared" si="4"/>
        <v xml:space="preserve">(12/1981) </v>
      </c>
      <c r="F113" s="11" t="str">
        <f t="shared" si="5"/>
        <v>0.6%</v>
      </c>
      <c r="G113">
        <v>112</v>
      </c>
    </row>
    <row r="114" spans="1:7" x14ac:dyDescent="0.25">
      <c r="A114" s="6">
        <f t="shared" si="3"/>
        <v>0.60575466935890965</v>
      </c>
      <c r="B114" s="7">
        <v>6.0575466935890963E-3</v>
      </c>
      <c r="C114" s="8" t="s">
        <v>296</v>
      </c>
      <c r="D114" s="8">
        <v>12</v>
      </c>
      <c r="E114" s="24" t="str">
        <f t="shared" si="4"/>
        <v xml:space="preserve">(12/1981) </v>
      </c>
      <c r="F114" s="11" t="str">
        <f t="shared" si="5"/>
        <v>0.6%</v>
      </c>
      <c r="G114">
        <v>113</v>
      </c>
    </row>
    <row r="115" spans="1:7" x14ac:dyDescent="0.25">
      <c r="A115" s="6">
        <f t="shared" si="3"/>
        <v>0.60575466935890965</v>
      </c>
      <c r="B115" s="7">
        <v>6.0575466935890963E-3</v>
      </c>
      <c r="C115" s="8" t="s">
        <v>925</v>
      </c>
      <c r="D115" s="8">
        <v>12</v>
      </c>
      <c r="E115" s="24" t="str">
        <f t="shared" si="4"/>
        <v xml:space="preserve">(12/1981) </v>
      </c>
      <c r="F115" s="11" t="str">
        <f t="shared" si="5"/>
        <v>0.6%</v>
      </c>
      <c r="G115">
        <v>114</v>
      </c>
    </row>
    <row r="116" spans="1:7" x14ac:dyDescent="0.25">
      <c r="A116" s="6">
        <f t="shared" si="3"/>
        <v>0.60575466935890965</v>
      </c>
      <c r="B116" s="7">
        <v>6.0575466935890963E-3</v>
      </c>
      <c r="C116" s="8" t="s">
        <v>130</v>
      </c>
      <c r="D116" s="8">
        <v>12</v>
      </c>
      <c r="E116" s="24" t="str">
        <f t="shared" si="4"/>
        <v xml:space="preserve">(12/1981) </v>
      </c>
      <c r="F116" s="11" t="str">
        <f t="shared" si="5"/>
        <v>0.6%</v>
      </c>
      <c r="G116">
        <v>115</v>
      </c>
    </row>
    <row r="117" spans="1:7" x14ac:dyDescent="0.25">
      <c r="A117" s="6">
        <f t="shared" si="3"/>
        <v>0.5552751135790005</v>
      </c>
      <c r="B117" s="7">
        <v>5.552751135790005E-3</v>
      </c>
      <c r="C117" s="8" t="s">
        <v>209</v>
      </c>
      <c r="D117" s="8">
        <v>11</v>
      </c>
      <c r="E117" s="24" t="str">
        <f t="shared" si="4"/>
        <v xml:space="preserve">(11/1981) </v>
      </c>
      <c r="F117" s="11" t="str">
        <f t="shared" si="5"/>
        <v>0.6%</v>
      </c>
      <c r="G117">
        <v>116</v>
      </c>
    </row>
    <row r="118" spans="1:7" x14ac:dyDescent="0.25">
      <c r="A118" s="6">
        <f t="shared" si="3"/>
        <v>0.5552751135790005</v>
      </c>
      <c r="B118" s="7">
        <v>5.552751135790005E-3</v>
      </c>
      <c r="C118" s="8" t="s">
        <v>267</v>
      </c>
      <c r="D118" s="8">
        <v>11</v>
      </c>
      <c r="E118" s="24" t="str">
        <f t="shared" si="4"/>
        <v xml:space="preserve">(11/1981) </v>
      </c>
      <c r="F118" s="11" t="str">
        <f t="shared" si="5"/>
        <v>0.6%</v>
      </c>
      <c r="G118">
        <v>117</v>
      </c>
    </row>
    <row r="119" spans="1:7" x14ac:dyDescent="0.25">
      <c r="A119" s="6">
        <f t="shared" si="3"/>
        <v>0.5552751135790005</v>
      </c>
      <c r="B119" s="7">
        <v>5.552751135790005E-3</v>
      </c>
      <c r="C119" s="8" t="s">
        <v>303</v>
      </c>
      <c r="D119" s="8">
        <v>11</v>
      </c>
      <c r="E119" s="24" t="str">
        <f t="shared" si="4"/>
        <v xml:space="preserve">(11/1981) </v>
      </c>
      <c r="F119" s="11" t="str">
        <f t="shared" si="5"/>
        <v>0.6%</v>
      </c>
      <c r="G119">
        <v>118</v>
      </c>
    </row>
    <row r="120" spans="1:7" x14ac:dyDescent="0.25">
      <c r="A120" s="6">
        <f t="shared" si="3"/>
        <v>0.5552751135790005</v>
      </c>
      <c r="B120" s="7">
        <v>5.552751135790005E-3</v>
      </c>
      <c r="C120" s="8" t="s">
        <v>347</v>
      </c>
      <c r="D120" s="8">
        <v>11</v>
      </c>
      <c r="E120" s="24" t="str">
        <f t="shared" si="4"/>
        <v xml:space="preserve">(11/1981) </v>
      </c>
      <c r="F120" s="11" t="str">
        <f t="shared" si="5"/>
        <v>0.6%</v>
      </c>
      <c r="G120">
        <v>119</v>
      </c>
    </row>
    <row r="121" spans="1:7" x14ac:dyDescent="0.25">
      <c r="A121" s="6">
        <f t="shared" si="3"/>
        <v>0.5552751135790005</v>
      </c>
      <c r="B121" s="7">
        <v>5.552751135790005E-3</v>
      </c>
      <c r="C121" s="8" t="s">
        <v>412</v>
      </c>
      <c r="D121" s="8">
        <v>11</v>
      </c>
      <c r="E121" s="24" t="str">
        <f t="shared" si="4"/>
        <v xml:space="preserve">(11/1981) </v>
      </c>
      <c r="F121" s="11" t="str">
        <f t="shared" si="5"/>
        <v>0.6%</v>
      </c>
      <c r="G121">
        <v>120</v>
      </c>
    </row>
    <row r="122" spans="1:7" x14ac:dyDescent="0.25">
      <c r="A122" s="6">
        <f t="shared" si="3"/>
        <v>0.5552751135790005</v>
      </c>
      <c r="B122" s="7">
        <v>5.552751135790005E-3</v>
      </c>
      <c r="C122" s="8" t="s">
        <v>88</v>
      </c>
      <c r="D122" s="8">
        <v>11</v>
      </c>
      <c r="E122" s="24" t="str">
        <f t="shared" si="4"/>
        <v xml:space="preserve">(11/1981) </v>
      </c>
      <c r="F122" s="11" t="str">
        <f t="shared" si="5"/>
        <v>0.6%</v>
      </c>
      <c r="G122">
        <v>121</v>
      </c>
    </row>
    <row r="123" spans="1:7" x14ac:dyDescent="0.25">
      <c r="A123" s="6">
        <f t="shared" si="3"/>
        <v>0.5552751135790005</v>
      </c>
      <c r="B123" s="7">
        <v>5.552751135790005E-3</v>
      </c>
      <c r="C123" s="8" t="s">
        <v>152</v>
      </c>
      <c r="D123" s="8">
        <v>11</v>
      </c>
      <c r="E123" s="24" t="str">
        <f t="shared" si="4"/>
        <v xml:space="preserve">(11/1981) </v>
      </c>
      <c r="F123" s="11" t="str">
        <f t="shared" si="5"/>
        <v>0.6%</v>
      </c>
      <c r="G123">
        <v>122</v>
      </c>
    </row>
    <row r="124" spans="1:7" x14ac:dyDescent="0.25">
      <c r="A124" s="6">
        <f t="shared" si="3"/>
        <v>0.5552751135790005</v>
      </c>
      <c r="B124" s="7">
        <v>5.552751135790005E-3</v>
      </c>
      <c r="C124" s="8" t="s">
        <v>73</v>
      </c>
      <c r="D124" s="8">
        <v>11</v>
      </c>
      <c r="E124" s="24" t="str">
        <f t="shared" si="4"/>
        <v xml:space="preserve">(11/1981) </v>
      </c>
      <c r="F124" s="11" t="str">
        <f t="shared" si="5"/>
        <v>0.6%</v>
      </c>
      <c r="G124">
        <v>123</v>
      </c>
    </row>
    <row r="125" spans="1:7" x14ac:dyDescent="0.25">
      <c r="A125" s="6">
        <f t="shared" si="3"/>
        <v>0.50479555779909135</v>
      </c>
      <c r="B125" s="7">
        <v>5.0479555779909136E-3</v>
      </c>
      <c r="C125" s="8" t="s">
        <v>305</v>
      </c>
      <c r="D125" s="8">
        <v>10</v>
      </c>
      <c r="E125" s="24" t="str">
        <f t="shared" si="4"/>
        <v xml:space="preserve">(10/1981) </v>
      </c>
      <c r="F125" s="11" t="str">
        <f t="shared" si="5"/>
        <v>0.5%</v>
      </c>
      <c r="G125">
        <v>124</v>
      </c>
    </row>
    <row r="126" spans="1:7" x14ac:dyDescent="0.25">
      <c r="A126" s="6">
        <f t="shared" si="3"/>
        <v>0.50479555779909135</v>
      </c>
      <c r="B126" s="7">
        <v>5.0479555779909136E-3</v>
      </c>
      <c r="C126" s="8" t="s">
        <v>308</v>
      </c>
      <c r="D126" s="8">
        <v>10</v>
      </c>
      <c r="E126" s="24" t="str">
        <f t="shared" si="4"/>
        <v xml:space="preserve">(10/1981) </v>
      </c>
      <c r="F126" s="11" t="str">
        <f t="shared" si="5"/>
        <v>0.5%</v>
      </c>
      <c r="G126">
        <v>125</v>
      </c>
    </row>
    <row r="127" spans="1:7" x14ac:dyDescent="0.25">
      <c r="A127" s="6">
        <f t="shared" si="3"/>
        <v>0.50479555779909135</v>
      </c>
      <c r="B127" s="7">
        <v>5.0479555779909136E-3</v>
      </c>
      <c r="C127" s="8" t="s">
        <v>307</v>
      </c>
      <c r="D127" s="8">
        <v>10</v>
      </c>
      <c r="E127" s="24" t="str">
        <f t="shared" si="4"/>
        <v xml:space="preserve">(10/1981) </v>
      </c>
      <c r="F127" s="11" t="str">
        <f t="shared" si="5"/>
        <v>0.5%</v>
      </c>
      <c r="G127">
        <v>126</v>
      </c>
    </row>
    <row r="128" spans="1:7" x14ac:dyDescent="0.25">
      <c r="A128" s="6">
        <f t="shared" si="3"/>
        <v>0.50479555779909135</v>
      </c>
      <c r="B128" s="7">
        <v>5.0479555779909136E-3</v>
      </c>
      <c r="C128" s="8" t="s">
        <v>309</v>
      </c>
      <c r="D128" s="8">
        <v>10</v>
      </c>
      <c r="E128" s="24" t="str">
        <f t="shared" si="4"/>
        <v xml:space="preserve">(10/1981) </v>
      </c>
      <c r="F128" s="11" t="str">
        <f t="shared" si="5"/>
        <v>0.5%</v>
      </c>
      <c r="G128">
        <v>127</v>
      </c>
    </row>
    <row r="129" spans="1:7" x14ac:dyDescent="0.25">
      <c r="A129" s="6">
        <f t="shared" si="3"/>
        <v>0.50479555779909135</v>
      </c>
      <c r="B129" s="7">
        <v>5.0479555779909136E-3</v>
      </c>
      <c r="C129" s="8" t="s">
        <v>184</v>
      </c>
      <c r="D129" s="8">
        <v>10</v>
      </c>
      <c r="E129" s="24" t="str">
        <f t="shared" si="4"/>
        <v xml:space="preserve">(10/1981) </v>
      </c>
      <c r="F129" s="11" t="str">
        <f t="shared" si="5"/>
        <v>0.5%</v>
      </c>
      <c r="G129">
        <v>128</v>
      </c>
    </row>
    <row r="130" spans="1:7" x14ac:dyDescent="0.25">
      <c r="A130" s="6">
        <f t="shared" ref="A130:A193" si="6">B130*100</f>
        <v>0.50479555779909135</v>
      </c>
      <c r="B130" s="7">
        <v>5.0479555779909136E-3</v>
      </c>
      <c r="C130" s="8" t="s">
        <v>224</v>
      </c>
      <c r="D130" s="8">
        <v>10</v>
      </c>
      <c r="E130" s="24" t="str">
        <f t="shared" si="4"/>
        <v xml:space="preserve">(10/1981) </v>
      </c>
      <c r="F130" s="11" t="str">
        <f t="shared" si="5"/>
        <v>0.5%</v>
      </c>
      <c r="G130">
        <v>129</v>
      </c>
    </row>
    <row r="131" spans="1:7" x14ac:dyDescent="0.25">
      <c r="A131" s="6">
        <f t="shared" si="6"/>
        <v>0.50479555779909135</v>
      </c>
      <c r="B131" s="7">
        <v>5.0479555779909136E-3</v>
      </c>
      <c r="C131" s="8" t="s">
        <v>24</v>
      </c>
      <c r="D131" s="8">
        <v>10</v>
      </c>
      <c r="E131" s="24" t="str">
        <f t="shared" ref="E131:E194" si="7">"("&amp;D131&amp;"/1981) "</f>
        <v xml:space="preserve">(10/1981) </v>
      </c>
      <c r="F131" s="11" t="str">
        <f t="shared" ref="F131:F194" si="8">TEXT(D131/1981, "0.0%")</f>
        <v>0.5%</v>
      </c>
      <c r="G131">
        <v>130</v>
      </c>
    </row>
    <row r="132" spans="1:7" x14ac:dyDescent="0.25">
      <c r="A132" s="6">
        <f t="shared" si="6"/>
        <v>0.50479555779909135</v>
      </c>
      <c r="B132" s="7">
        <v>5.0479555779909136E-3</v>
      </c>
      <c r="C132" s="8" t="s">
        <v>356</v>
      </c>
      <c r="D132" s="8">
        <v>10</v>
      </c>
      <c r="E132" s="24" t="str">
        <f t="shared" si="7"/>
        <v xml:space="preserve">(10/1981) </v>
      </c>
      <c r="F132" s="11" t="str">
        <f t="shared" si="8"/>
        <v>0.5%</v>
      </c>
      <c r="G132">
        <v>131</v>
      </c>
    </row>
    <row r="133" spans="1:7" x14ac:dyDescent="0.25">
      <c r="A133" s="6">
        <f t="shared" si="6"/>
        <v>0.50479555779909135</v>
      </c>
      <c r="B133" s="7">
        <v>5.0479555779909136E-3</v>
      </c>
      <c r="C133" s="8" t="s">
        <v>733</v>
      </c>
      <c r="D133" s="8">
        <v>10</v>
      </c>
      <c r="E133" s="24" t="str">
        <f t="shared" si="7"/>
        <v xml:space="preserve">(10/1981) </v>
      </c>
      <c r="F133" s="11" t="str">
        <f t="shared" si="8"/>
        <v>0.5%</v>
      </c>
      <c r="G133">
        <v>132</v>
      </c>
    </row>
    <row r="134" spans="1:7" x14ac:dyDescent="0.25">
      <c r="A134" s="6">
        <f t="shared" si="6"/>
        <v>0.50479555779909135</v>
      </c>
      <c r="B134" s="7">
        <v>5.0479555779909136E-3</v>
      </c>
      <c r="C134" s="8" t="s">
        <v>12</v>
      </c>
      <c r="D134" s="8">
        <v>10</v>
      </c>
      <c r="E134" s="24" t="str">
        <f t="shared" si="7"/>
        <v xml:space="preserve">(10/1981) </v>
      </c>
      <c r="F134" s="11" t="str">
        <f t="shared" si="8"/>
        <v>0.5%</v>
      </c>
      <c r="G134">
        <v>133</v>
      </c>
    </row>
    <row r="135" spans="1:7" x14ac:dyDescent="0.25">
      <c r="A135" s="6">
        <f t="shared" si="6"/>
        <v>0.50479555779909135</v>
      </c>
      <c r="B135" s="7">
        <v>5.0479555779909136E-3</v>
      </c>
      <c r="C135" s="8" t="s">
        <v>299</v>
      </c>
      <c r="D135" s="8">
        <v>10</v>
      </c>
      <c r="E135" s="24" t="str">
        <f t="shared" si="7"/>
        <v xml:space="preserve">(10/1981) </v>
      </c>
      <c r="F135" s="11" t="str">
        <f t="shared" si="8"/>
        <v>0.5%</v>
      </c>
      <c r="G135">
        <v>134</v>
      </c>
    </row>
    <row r="136" spans="1:7" x14ac:dyDescent="0.25">
      <c r="A136" s="6">
        <f t="shared" si="6"/>
        <v>0.50479555779909135</v>
      </c>
      <c r="B136" s="7">
        <v>5.0479555779909136E-3</v>
      </c>
      <c r="C136" s="8" t="s">
        <v>313</v>
      </c>
      <c r="D136" s="8">
        <v>10</v>
      </c>
      <c r="E136" s="24" t="str">
        <f t="shared" si="7"/>
        <v xml:space="preserve">(10/1981) </v>
      </c>
      <c r="F136" s="11" t="str">
        <f t="shared" si="8"/>
        <v>0.5%</v>
      </c>
      <c r="G136">
        <v>135</v>
      </c>
    </row>
    <row r="137" spans="1:7" x14ac:dyDescent="0.25">
      <c r="A137" s="6">
        <f t="shared" si="6"/>
        <v>0.50479555779909135</v>
      </c>
      <c r="B137" s="7">
        <v>5.0479555779909136E-3</v>
      </c>
      <c r="C137" s="8" t="s">
        <v>351</v>
      </c>
      <c r="D137" s="8">
        <v>10</v>
      </c>
      <c r="E137" s="24" t="str">
        <f t="shared" si="7"/>
        <v xml:space="preserve">(10/1981) </v>
      </c>
      <c r="F137" s="11" t="str">
        <f t="shared" si="8"/>
        <v>0.5%</v>
      </c>
      <c r="G137">
        <v>136</v>
      </c>
    </row>
    <row r="138" spans="1:7" x14ac:dyDescent="0.25">
      <c r="A138" s="6">
        <f t="shared" si="6"/>
        <v>0.50479555779909135</v>
      </c>
      <c r="B138" s="7">
        <v>5.0479555779909136E-3</v>
      </c>
      <c r="C138" s="8" t="s">
        <v>290</v>
      </c>
      <c r="D138" s="8">
        <v>10</v>
      </c>
      <c r="E138" s="24" t="str">
        <f t="shared" si="7"/>
        <v xml:space="preserve">(10/1981) </v>
      </c>
      <c r="F138" s="11" t="str">
        <f t="shared" si="8"/>
        <v>0.5%</v>
      </c>
      <c r="G138">
        <v>137</v>
      </c>
    </row>
    <row r="139" spans="1:7" x14ac:dyDescent="0.25">
      <c r="A139" s="6">
        <f t="shared" si="6"/>
        <v>0.45431600201918221</v>
      </c>
      <c r="B139" s="7">
        <v>4.5431600201918223E-3</v>
      </c>
      <c r="C139" s="8" t="s">
        <v>381</v>
      </c>
      <c r="D139" s="8">
        <v>9</v>
      </c>
      <c r="E139" s="24" t="str">
        <f t="shared" si="7"/>
        <v xml:space="preserve">(9/1981) </v>
      </c>
      <c r="F139" s="11" t="str">
        <f t="shared" si="8"/>
        <v>0.5%</v>
      </c>
      <c r="G139">
        <v>138</v>
      </c>
    </row>
    <row r="140" spans="1:7" x14ac:dyDescent="0.25">
      <c r="A140" s="6">
        <f t="shared" si="6"/>
        <v>0.45431600201918221</v>
      </c>
      <c r="B140" s="7">
        <v>4.5431600201918223E-3</v>
      </c>
      <c r="C140" s="8" t="s">
        <v>830</v>
      </c>
      <c r="D140" s="8">
        <v>9</v>
      </c>
      <c r="E140" s="24" t="str">
        <f t="shared" si="7"/>
        <v xml:space="preserve">(9/1981) </v>
      </c>
      <c r="F140" s="11" t="str">
        <f t="shared" si="8"/>
        <v>0.5%</v>
      </c>
      <c r="G140">
        <v>139</v>
      </c>
    </row>
    <row r="141" spans="1:7" x14ac:dyDescent="0.25">
      <c r="A141" s="6">
        <f t="shared" si="6"/>
        <v>0.45431600201918221</v>
      </c>
      <c r="B141" s="7">
        <v>4.5431600201918223E-3</v>
      </c>
      <c r="C141" s="8" t="s">
        <v>763</v>
      </c>
      <c r="D141" s="8">
        <v>9</v>
      </c>
      <c r="E141" s="24" t="str">
        <f t="shared" si="7"/>
        <v xml:space="preserve">(9/1981) </v>
      </c>
      <c r="F141" s="11" t="str">
        <f t="shared" si="8"/>
        <v>0.5%</v>
      </c>
      <c r="G141">
        <v>140</v>
      </c>
    </row>
    <row r="142" spans="1:7" x14ac:dyDescent="0.25">
      <c r="A142" s="6">
        <f t="shared" si="6"/>
        <v>0.45431600201918221</v>
      </c>
      <c r="B142" s="7">
        <v>4.5431600201918223E-3</v>
      </c>
      <c r="C142" s="8" t="s">
        <v>602</v>
      </c>
      <c r="D142" s="8">
        <v>9</v>
      </c>
      <c r="E142" s="24" t="str">
        <f t="shared" si="7"/>
        <v xml:space="preserve">(9/1981) </v>
      </c>
      <c r="F142" s="11" t="str">
        <f t="shared" si="8"/>
        <v>0.5%</v>
      </c>
      <c r="G142">
        <v>141</v>
      </c>
    </row>
    <row r="143" spans="1:7" x14ac:dyDescent="0.25">
      <c r="A143" s="6">
        <f t="shared" si="6"/>
        <v>0.45431600201918221</v>
      </c>
      <c r="B143" s="7">
        <v>4.5431600201918223E-3</v>
      </c>
      <c r="C143" s="8" t="s">
        <v>362</v>
      </c>
      <c r="D143" s="8">
        <v>9</v>
      </c>
      <c r="E143" s="24" t="str">
        <f t="shared" si="7"/>
        <v xml:space="preserve">(9/1981) </v>
      </c>
      <c r="F143" s="11" t="str">
        <f t="shared" si="8"/>
        <v>0.5%</v>
      </c>
      <c r="G143">
        <v>142</v>
      </c>
    </row>
    <row r="144" spans="1:7" x14ac:dyDescent="0.25">
      <c r="A144" s="6">
        <f t="shared" si="6"/>
        <v>0.45431600201918221</v>
      </c>
      <c r="B144" s="7">
        <v>4.5431600201918223E-3</v>
      </c>
      <c r="C144" s="8" t="s">
        <v>741</v>
      </c>
      <c r="D144" s="8">
        <v>9</v>
      </c>
      <c r="E144" s="24" t="str">
        <f t="shared" si="7"/>
        <v xml:space="preserve">(9/1981) </v>
      </c>
      <c r="F144" s="11" t="str">
        <f t="shared" si="8"/>
        <v>0.5%</v>
      </c>
      <c r="G144">
        <v>143</v>
      </c>
    </row>
    <row r="145" spans="1:7" x14ac:dyDescent="0.25">
      <c r="A145" s="6">
        <f t="shared" si="6"/>
        <v>0.45431600201918221</v>
      </c>
      <c r="B145" s="7">
        <v>4.5431600201918223E-3</v>
      </c>
      <c r="C145" s="8" t="s">
        <v>239</v>
      </c>
      <c r="D145" s="8">
        <v>9</v>
      </c>
      <c r="E145" s="24" t="str">
        <f t="shared" si="7"/>
        <v xml:space="preserve">(9/1981) </v>
      </c>
      <c r="F145" s="11" t="str">
        <f t="shared" si="8"/>
        <v>0.5%</v>
      </c>
      <c r="G145">
        <v>144</v>
      </c>
    </row>
    <row r="146" spans="1:7" x14ac:dyDescent="0.25">
      <c r="A146" s="6">
        <f t="shared" si="6"/>
        <v>0.45431600201918221</v>
      </c>
      <c r="B146" s="7">
        <v>4.5431600201918223E-3</v>
      </c>
      <c r="C146" s="8" t="s">
        <v>792</v>
      </c>
      <c r="D146" s="8">
        <v>9</v>
      </c>
      <c r="E146" s="24" t="str">
        <f t="shared" si="7"/>
        <v xml:space="preserve">(9/1981) </v>
      </c>
      <c r="F146" s="11" t="str">
        <f t="shared" si="8"/>
        <v>0.5%</v>
      </c>
      <c r="G146">
        <v>145</v>
      </c>
    </row>
    <row r="147" spans="1:7" x14ac:dyDescent="0.25">
      <c r="A147" s="6">
        <f t="shared" si="6"/>
        <v>0.45431600201918221</v>
      </c>
      <c r="B147" s="7">
        <v>4.5431600201918223E-3</v>
      </c>
      <c r="C147" s="8" t="s">
        <v>339</v>
      </c>
      <c r="D147" s="8">
        <v>9</v>
      </c>
      <c r="E147" s="24" t="str">
        <f t="shared" si="7"/>
        <v xml:space="preserve">(9/1981) </v>
      </c>
      <c r="F147" s="11" t="str">
        <f t="shared" si="8"/>
        <v>0.5%</v>
      </c>
      <c r="G147">
        <v>146</v>
      </c>
    </row>
    <row r="148" spans="1:7" x14ac:dyDescent="0.25">
      <c r="A148" s="6">
        <f t="shared" si="6"/>
        <v>0.45431600201918221</v>
      </c>
      <c r="B148" s="7">
        <v>4.5431600201918223E-3</v>
      </c>
      <c r="C148" s="8" t="s">
        <v>232</v>
      </c>
      <c r="D148" s="8">
        <v>9</v>
      </c>
      <c r="E148" s="24" t="str">
        <f t="shared" si="7"/>
        <v xml:space="preserve">(9/1981) </v>
      </c>
      <c r="F148" s="11" t="str">
        <f t="shared" si="8"/>
        <v>0.5%</v>
      </c>
      <c r="G148">
        <v>147</v>
      </c>
    </row>
    <row r="149" spans="1:7" x14ac:dyDescent="0.25">
      <c r="A149" s="6">
        <f t="shared" si="6"/>
        <v>0.45431600201918221</v>
      </c>
      <c r="B149" s="7">
        <v>4.5431600201918223E-3</v>
      </c>
      <c r="C149" s="8" t="s">
        <v>348</v>
      </c>
      <c r="D149" s="8">
        <v>9</v>
      </c>
      <c r="E149" s="24" t="str">
        <f t="shared" si="7"/>
        <v xml:space="preserve">(9/1981) </v>
      </c>
      <c r="F149" s="11" t="str">
        <f t="shared" si="8"/>
        <v>0.5%</v>
      </c>
      <c r="G149">
        <v>148</v>
      </c>
    </row>
    <row r="150" spans="1:7" x14ac:dyDescent="0.25">
      <c r="A150" s="6">
        <f t="shared" si="6"/>
        <v>0.45431600201918221</v>
      </c>
      <c r="B150" s="7">
        <v>4.5431600201918223E-3</v>
      </c>
      <c r="C150" s="8" t="s">
        <v>251</v>
      </c>
      <c r="D150" s="8">
        <v>9</v>
      </c>
      <c r="E150" s="24" t="str">
        <f t="shared" si="7"/>
        <v xml:space="preserve">(9/1981) </v>
      </c>
      <c r="F150" s="11" t="str">
        <f t="shared" si="8"/>
        <v>0.5%</v>
      </c>
      <c r="G150">
        <v>149</v>
      </c>
    </row>
    <row r="151" spans="1:7" x14ac:dyDescent="0.25">
      <c r="A151" s="6">
        <f t="shared" si="6"/>
        <v>0.45431600201918221</v>
      </c>
      <c r="B151" s="7">
        <v>4.5431600201918223E-3</v>
      </c>
      <c r="C151" s="8" t="s">
        <v>132</v>
      </c>
      <c r="D151" s="8">
        <v>9</v>
      </c>
      <c r="E151" s="24" t="str">
        <f t="shared" si="7"/>
        <v xml:space="preserve">(9/1981) </v>
      </c>
      <c r="F151" s="11" t="str">
        <f t="shared" si="8"/>
        <v>0.5%</v>
      </c>
      <c r="G151">
        <v>150</v>
      </c>
    </row>
    <row r="152" spans="1:7" x14ac:dyDescent="0.25">
      <c r="A152" s="6">
        <f t="shared" si="6"/>
        <v>0.45431600201918221</v>
      </c>
      <c r="B152" s="7">
        <v>4.5431600201918223E-3</v>
      </c>
      <c r="C152" s="8" t="s">
        <v>705</v>
      </c>
      <c r="D152" s="8">
        <v>9</v>
      </c>
      <c r="E152" s="24" t="str">
        <f t="shared" si="7"/>
        <v xml:space="preserve">(9/1981) </v>
      </c>
      <c r="F152" s="11" t="str">
        <f t="shared" si="8"/>
        <v>0.5%</v>
      </c>
      <c r="G152">
        <v>151</v>
      </c>
    </row>
    <row r="153" spans="1:7" x14ac:dyDescent="0.25">
      <c r="A153" s="9">
        <f t="shared" si="6"/>
        <v>0.40383644623927306</v>
      </c>
      <c r="B153" s="10">
        <v>4.0383644623927309E-3</v>
      </c>
      <c r="C153" t="s">
        <v>182</v>
      </c>
      <c r="D153">
        <v>8</v>
      </c>
      <c r="E153" s="24" t="str">
        <f t="shared" si="7"/>
        <v xml:space="preserve">(8/1981) </v>
      </c>
      <c r="F153" s="11" t="str">
        <f t="shared" si="8"/>
        <v>0.4%</v>
      </c>
      <c r="G153">
        <v>152</v>
      </c>
    </row>
    <row r="154" spans="1:7" x14ac:dyDescent="0.25">
      <c r="A154" s="9">
        <f t="shared" si="6"/>
        <v>0.40383644623927306</v>
      </c>
      <c r="B154" s="10">
        <v>4.0383644623927309E-3</v>
      </c>
      <c r="C154" t="s">
        <v>496</v>
      </c>
      <c r="D154">
        <v>8</v>
      </c>
      <c r="E154" s="24" t="str">
        <f t="shared" si="7"/>
        <v xml:space="preserve">(8/1981) </v>
      </c>
      <c r="F154" s="11" t="str">
        <f t="shared" si="8"/>
        <v>0.4%</v>
      </c>
      <c r="G154">
        <v>153</v>
      </c>
    </row>
    <row r="155" spans="1:7" x14ac:dyDescent="0.25">
      <c r="A155" s="9">
        <f t="shared" si="6"/>
        <v>0.40383644623927306</v>
      </c>
      <c r="B155" s="10">
        <v>4.0383644623927309E-3</v>
      </c>
      <c r="C155" t="s">
        <v>87</v>
      </c>
      <c r="D155">
        <v>8</v>
      </c>
      <c r="E155" s="24" t="str">
        <f t="shared" si="7"/>
        <v xml:space="preserve">(8/1981) </v>
      </c>
      <c r="F155" s="11" t="str">
        <f t="shared" si="8"/>
        <v>0.4%</v>
      </c>
      <c r="G155">
        <v>154</v>
      </c>
    </row>
    <row r="156" spans="1:7" x14ac:dyDescent="0.25">
      <c r="A156" s="9">
        <f t="shared" si="6"/>
        <v>0.40383644623927306</v>
      </c>
      <c r="B156" s="10">
        <v>4.0383644623927309E-3</v>
      </c>
      <c r="C156" t="s">
        <v>415</v>
      </c>
      <c r="D156">
        <v>8</v>
      </c>
      <c r="E156" s="24" t="str">
        <f t="shared" si="7"/>
        <v xml:space="preserve">(8/1981) </v>
      </c>
      <c r="F156" s="11" t="str">
        <f t="shared" si="8"/>
        <v>0.4%</v>
      </c>
      <c r="G156">
        <v>155</v>
      </c>
    </row>
    <row r="157" spans="1:7" x14ac:dyDescent="0.25">
      <c r="A157" s="9">
        <f t="shared" si="6"/>
        <v>0.40383644623927306</v>
      </c>
      <c r="B157" s="10">
        <v>4.0383644623927309E-3</v>
      </c>
      <c r="C157" t="s">
        <v>416</v>
      </c>
      <c r="D157">
        <v>8</v>
      </c>
      <c r="E157" s="24" t="str">
        <f t="shared" si="7"/>
        <v xml:space="preserve">(8/1981) </v>
      </c>
      <c r="F157" s="11" t="str">
        <f t="shared" si="8"/>
        <v>0.4%</v>
      </c>
      <c r="G157">
        <v>156</v>
      </c>
    </row>
    <row r="158" spans="1:7" x14ac:dyDescent="0.25">
      <c r="A158" s="9">
        <f t="shared" si="6"/>
        <v>0.40383644623927306</v>
      </c>
      <c r="B158" s="10">
        <v>4.0383644623927309E-3</v>
      </c>
      <c r="C158" t="s">
        <v>391</v>
      </c>
      <c r="D158">
        <v>8</v>
      </c>
      <c r="E158" s="24" t="str">
        <f t="shared" si="7"/>
        <v xml:space="preserve">(8/1981) </v>
      </c>
      <c r="F158" s="11" t="str">
        <f t="shared" si="8"/>
        <v>0.4%</v>
      </c>
      <c r="G158">
        <v>157</v>
      </c>
    </row>
    <row r="159" spans="1:7" x14ac:dyDescent="0.25">
      <c r="A159" s="9">
        <f t="shared" si="6"/>
        <v>0.40383644623927306</v>
      </c>
      <c r="B159" s="10">
        <v>4.0383644623927309E-3</v>
      </c>
      <c r="C159" t="s">
        <v>84</v>
      </c>
      <c r="D159">
        <v>8</v>
      </c>
      <c r="E159" s="24" t="str">
        <f t="shared" si="7"/>
        <v xml:space="preserve">(8/1981) </v>
      </c>
      <c r="F159" s="11" t="str">
        <f t="shared" si="8"/>
        <v>0.4%</v>
      </c>
      <c r="G159">
        <v>158</v>
      </c>
    </row>
    <row r="160" spans="1:7" x14ac:dyDescent="0.25">
      <c r="A160" s="9">
        <f t="shared" si="6"/>
        <v>0.40383644623927306</v>
      </c>
      <c r="B160" s="10">
        <v>4.0383644623927309E-3</v>
      </c>
      <c r="C160" t="s">
        <v>460</v>
      </c>
      <c r="D160">
        <v>8</v>
      </c>
      <c r="E160" s="24" t="str">
        <f t="shared" si="7"/>
        <v xml:space="preserve">(8/1981) </v>
      </c>
      <c r="F160" s="11" t="str">
        <f t="shared" si="8"/>
        <v>0.4%</v>
      </c>
      <c r="G160">
        <v>159</v>
      </c>
    </row>
    <row r="161" spans="1:7" x14ac:dyDescent="0.25">
      <c r="A161" s="9">
        <f t="shared" si="6"/>
        <v>0.40383644623927306</v>
      </c>
      <c r="B161" s="10">
        <v>4.0383644623927309E-3</v>
      </c>
      <c r="C161" t="s">
        <v>493</v>
      </c>
      <c r="D161">
        <v>8</v>
      </c>
      <c r="E161" s="24" t="str">
        <f t="shared" si="7"/>
        <v xml:space="preserve">(8/1981) </v>
      </c>
      <c r="F161" s="11" t="str">
        <f t="shared" si="8"/>
        <v>0.4%</v>
      </c>
      <c r="G161">
        <v>160</v>
      </c>
    </row>
    <row r="162" spans="1:7" x14ac:dyDescent="0.25">
      <c r="A162" s="9">
        <f t="shared" si="6"/>
        <v>0.40383644623927306</v>
      </c>
      <c r="B162" s="10">
        <v>4.0383644623927309E-3</v>
      </c>
      <c r="C162" t="s">
        <v>495</v>
      </c>
      <c r="D162">
        <v>8</v>
      </c>
      <c r="E162" s="24" t="str">
        <f t="shared" si="7"/>
        <v xml:space="preserve">(8/1981) </v>
      </c>
      <c r="F162" s="11" t="str">
        <f t="shared" si="8"/>
        <v>0.4%</v>
      </c>
      <c r="G162">
        <v>161</v>
      </c>
    </row>
    <row r="163" spans="1:7" x14ac:dyDescent="0.25">
      <c r="A163" s="9">
        <f t="shared" si="6"/>
        <v>0.40383644623927306</v>
      </c>
      <c r="B163" s="10">
        <v>4.0383644623927309E-3</v>
      </c>
      <c r="C163" t="s">
        <v>782</v>
      </c>
      <c r="D163">
        <v>8</v>
      </c>
      <c r="E163" s="24" t="str">
        <f t="shared" si="7"/>
        <v xml:space="preserve">(8/1981) </v>
      </c>
      <c r="F163" s="11" t="str">
        <f t="shared" si="8"/>
        <v>0.4%</v>
      </c>
      <c r="G163">
        <v>162</v>
      </c>
    </row>
    <row r="164" spans="1:7" x14ac:dyDescent="0.25">
      <c r="A164" s="9">
        <f t="shared" si="6"/>
        <v>0.40383644623927306</v>
      </c>
      <c r="B164" s="10">
        <v>4.0383644623927309E-3</v>
      </c>
      <c r="C164" t="s">
        <v>708</v>
      </c>
      <c r="D164">
        <v>8</v>
      </c>
      <c r="E164" s="24" t="str">
        <f t="shared" si="7"/>
        <v xml:space="preserve">(8/1981) </v>
      </c>
      <c r="F164" s="11" t="str">
        <f t="shared" si="8"/>
        <v>0.4%</v>
      </c>
      <c r="G164">
        <v>163</v>
      </c>
    </row>
    <row r="165" spans="1:7" x14ac:dyDescent="0.25">
      <c r="A165" s="9">
        <f t="shared" si="6"/>
        <v>0.40383644623927306</v>
      </c>
      <c r="B165" s="10">
        <v>4.0383644623927309E-3</v>
      </c>
      <c r="C165" t="s">
        <v>737</v>
      </c>
      <c r="D165">
        <v>8</v>
      </c>
      <c r="E165" s="24" t="str">
        <f t="shared" si="7"/>
        <v xml:space="preserve">(8/1981) </v>
      </c>
      <c r="F165" s="11" t="str">
        <f t="shared" si="8"/>
        <v>0.4%</v>
      </c>
      <c r="G165">
        <v>164</v>
      </c>
    </row>
    <row r="166" spans="1:7" x14ac:dyDescent="0.25">
      <c r="A166" s="9">
        <f t="shared" si="6"/>
        <v>0.40383644623927306</v>
      </c>
      <c r="B166" s="10">
        <v>4.0383644623927309E-3</v>
      </c>
      <c r="C166" t="s">
        <v>363</v>
      </c>
      <c r="D166">
        <v>8</v>
      </c>
      <c r="E166" s="24" t="str">
        <f t="shared" si="7"/>
        <v xml:space="preserve">(8/1981) </v>
      </c>
      <c r="F166" s="11" t="str">
        <f t="shared" si="8"/>
        <v>0.4%</v>
      </c>
      <c r="G166">
        <v>165</v>
      </c>
    </row>
    <row r="167" spans="1:7" x14ac:dyDescent="0.25">
      <c r="A167" s="9">
        <f t="shared" si="6"/>
        <v>0.40383644623927306</v>
      </c>
      <c r="B167" s="10">
        <v>4.0383644623927309E-3</v>
      </c>
      <c r="C167" t="s">
        <v>704</v>
      </c>
      <c r="D167">
        <v>8</v>
      </c>
      <c r="E167" s="24" t="str">
        <f t="shared" si="7"/>
        <v xml:space="preserve">(8/1981) </v>
      </c>
      <c r="F167" s="11" t="str">
        <f t="shared" si="8"/>
        <v>0.4%</v>
      </c>
      <c r="G167">
        <v>166</v>
      </c>
    </row>
    <row r="168" spans="1:7" x14ac:dyDescent="0.25">
      <c r="A168" s="9">
        <f t="shared" si="6"/>
        <v>0.35335689045936397</v>
      </c>
      <c r="B168" s="10">
        <v>3.53356890459364E-3</v>
      </c>
      <c r="C168" t="s">
        <v>247</v>
      </c>
      <c r="D168">
        <v>7</v>
      </c>
      <c r="E168" s="24" t="str">
        <f t="shared" si="7"/>
        <v xml:space="preserve">(7/1981) </v>
      </c>
      <c r="F168" s="11" t="str">
        <f t="shared" si="8"/>
        <v>0.4%</v>
      </c>
      <c r="G168">
        <v>167</v>
      </c>
    </row>
    <row r="169" spans="1:7" x14ac:dyDescent="0.25">
      <c r="A169" s="9">
        <f t="shared" si="6"/>
        <v>0.35335689045936397</v>
      </c>
      <c r="B169" s="10">
        <v>3.53356890459364E-3</v>
      </c>
      <c r="C169" t="s">
        <v>245</v>
      </c>
      <c r="D169">
        <v>7</v>
      </c>
      <c r="E169" s="24" t="str">
        <f t="shared" si="7"/>
        <v xml:space="preserve">(7/1981) </v>
      </c>
      <c r="F169" s="11" t="str">
        <f t="shared" si="8"/>
        <v>0.4%</v>
      </c>
      <c r="G169">
        <v>168</v>
      </c>
    </row>
    <row r="170" spans="1:7" x14ac:dyDescent="0.25">
      <c r="A170" s="9">
        <f t="shared" si="6"/>
        <v>0.35335689045936397</v>
      </c>
      <c r="B170" s="10">
        <v>3.53356890459364E-3</v>
      </c>
      <c r="C170" t="s">
        <v>578</v>
      </c>
      <c r="D170">
        <v>7</v>
      </c>
      <c r="E170" s="24" t="str">
        <f t="shared" si="7"/>
        <v xml:space="preserve">(7/1981) </v>
      </c>
      <c r="F170" s="11" t="str">
        <f t="shared" si="8"/>
        <v>0.4%</v>
      </c>
      <c r="G170">
        <v>169</v>
      </c>
    </row>
    <row r="171" spans="1:7" x14ac:dyDescent="0.25">
      <c r="A171" s="9">
        <f t="shared" si="6"/>
        <v>0.35335689045936397</v>
      </c>
      <c r="B171" s="10">
        <v>3.53356890459364E-3</v>
      </c>
      <c r="C171" t="s">
        <v>165</v>
      </c>
      <c r="D171">
        <v>7</v>
      </c>
      <c r="E171" s="24" t="str">
        <f t="shared" si="7"/>
        <v xml:space="preserve">(7/1981) </v>
      </c>
      <c r="F171" s="11" t="str">
        <f t="shared" si="8"/>
        <v>0.4%</v>
      </c>
      <c r="G171">
        <v>170</v>
      </c>
    </row>
    <row r="172" spans="1:7" x14ac:dyDescent="0.25">
      <c r="A172" s="9">
        <f t="shared" si="6"/>
        <v>0.35335689045936397</v>
      </c>
      <c r="B172" s="10">
        <v>3.53356890459364E-3</v>
      </c>
      <c r="C172" t="s">
        <v>138</v>
      </c>
      <c r="D172">
        <v>7</v>
      </c>
      <c r="E172" s="24" t="str">
        <f t="shared" si="7"/>
        <v xml:space="preserve">(7/1981) </v>
      </c>
      <c r="F172" s="11" t="str">
        <f t="shared" si="8"/>
        <v>0.4%</v>
      </c>
      <c r="G172">
        <v>171</v>
      </c>
    </row>
    <row r="173" spans="1:7" x14ac:dyDescent="0.25">
      <c r="A173" s="9">
        <f t="shared" si="6"/>
        <v>0.35335689045936397</v>
      </c>
      <c r="B173" s="10">
        <v>3.53356890459364E-3</v>
      </c>
      <c r="C173" t="s">
        <v>206</v>
      </c>
      <c r="D173">
        <v>7</v>
      </c>
      <c r="E173" s="24" t="str">
        <f t="shared" si="7"/>
        <v xml:space="preserve">(7/1981) </v>
      </c>
      <c r="F173" s="11" t="str">
        <f t="shared" si="8"/>
        <v>0.4%</v>
      </c>
      <c r="G173">
        <v>172</v>
      </c>
    </row>
    <row r="174" spans="1:7" x14ac:dyDescent="0.25">
      <c r="A174" s="9">
        <f t="shared" si="6"/>
        <v>0.35335689045936397</v>
      </c>
      <c r="B174" s="10">
        <v>3.53356890459364E-3</v>
      </c>
      <c r="C174" t="s">
        <v>230</v>
      </c>
      <c r="D174">
        <v>7</v>
      </c>
      <c r="E174" s="24" t="str">
        <f t="shared" si="7"/>
        <v xml:space="preserve">(7/1981) </v>
      </c>
      <c r="F174" s="11" t="str">
        <f t="shared" si="8"/>
        <v>0.4%</v>
      </c>
      <c r="G174">
        <v>173</v>
      </c>
    </row>
    <row r="175" spans="1:7" x14ac:dyDescent="0.25">
      <c r="A175" s="9">
        <f t="shared" si="6"/>
        <v>0.35335689045936397</v>
      </c>
      <c r="B175" s="10">
        <v>3.53356890459364E-3</v>
      </c>
      <c r="C175" t="s">
        <v>129</v>
      </c>
      <c r="D175">
        <v>7</v>
      </c>
      <c r="E175" s="24" t="str">
        <f t="shared" si="7"/>
        <v xml:space="preserve">(7/1981) </v>
      </c>
      <c r="F175" s="11" t="str">
        <f t="shared" si="8"/>
        <v>0.4%</v>
      </c>
      <c r="G175">
        <v>174</v>
      </c>
    </row>
    <row r="176" spans="1:7" x14ac:dyDescent="0.25">
      <c r="A176" s="9">
        <f t="shared" si="6"/>
        <v>0.35335689045936397</v>
      </c>
      <c r="B176" s="10">
        <v>3.53356890459364E-3</v>
      </c>
      <c r="C176" t="s">
        <v>703</v>
      </c>
      <c r="D176">
        <v>7</v>
      </c>
      <c r="E176" s="24" t="str">
        <f t="shared" si="7"/>
        <v xml:space="preserve">(7/1981) </v>
      </c>
      <c r="F176" s="11" t="str">
        <f t="shared" si="8"/>
        <v>0.4%</v>
      </c>
      <c r="G176">
        <v>175</v>
      </c>
    </row>
    <row r="177" spans="1:7" x14ac:dyDescent="0.25">
      <c r="A177" s="9">
        <f t="shared" si="6"/>
        <v>0.35335689045936397</v>
      </c>
      <c r="B177" s="10">
        <v>3.53356890459364E-3</v>
      </c>
      <c r="C177" t="s">
        <v>17</v>
      </c>
      <c r="D177">
        <v>7</v>
      </c>
      <c r="E177" s="24" t="str">
        <f t="shared" si="7"/>
        <v xml:space="preserve">(7/1981) </v>
      </c>
      <c r="F177" s="11" t="str">
        <f t="shared" si="8"/>
        <v>0.4%</v>
      </c>
      <c r="G177">
        <v>176</v>
      </c>
    </row>
    <row r="178" spans="1:7" x14ac:dyDescent="0.25">
      <c r="A178" s="9">
        <f t="shared" si="6"/>
        <v>0.35335689045936397</v>
      </c>
      <c r="B178" s="10">
        <v>3.53356890459364E-3</v>
      </c>
      <c r="C178" t="s">
        <v>143</v>
      </c>
      <c r="D178">
        <v>7</v>
      </c>
      <c r="E178" s="24" t="str">
        <f t="shared" si="7"/>
        <v xml:space="preserve">(7/1981) </v>
      </c>
      <c r="F178" s="11" t="str">
        <f t="shared" si="8"/>
        <v>0.4%</v>
      </c>
      <c r="G178">
        <v>177</v>
      </c>
    </row>
    <row r="179" spans="1:7" x14ac:dyDescent="0.25">
      <c r="A179" s="9">
        <f t="shared" si="6"/>
        <v>0.35335689045936397</v>
      </c>
      <c r="B179" s="10">
        <v>3.53356890459364E-3</v>
      </c>
      <c r="C179" t="s">
        <v>74</v>
      </c>
      <c r="D179">
        <v>7</v>
      </c>
      <c r="E179" s="24" t="str">
        <f t="shared" si="7"/>
        <v xml:space="preserve">(7/1981) </v>
      </c>
      <c r="F179" s="11" t="str">
        <f t="shared" si="8"/>
        <v>0.4%</v>
      </c>
      <c r="G179">
        <v>178</v>
      </c>
    </row>
    <row r="180" spans="1:7" x14ac:dyDescent="0.25">
      <c r="A180" s="9">
        <f t="shared" si="6"/>
        <v>0.35335689045936397</v>
      </c>
      <c r="B180" s="10">
        <v>3.53356890459364E-3</v>
      </c>
      <c r="C180" t="s">
        <v>116</v>
      </c>
      <c r="D180">
        <v>7</v>
      </c>
      <c r="E180" s="24" t="str">
        <f t="shared" si="7"/>
        <v xml:space="preserve">(7/1981) </v>
      </c>
      <c r="F180" s="11" t="str">
        <f t="shared" si="8"/>
        <v>0.4%</v>
      </c>
      <c r="G180">
        <v>179</v>
      </c>
    </row>
    <row r="181" spans="1:7" x14ac:dyDescent="0.25">
      <c r="A181" s="9">
        <f t="shared" si="6"/>
        <v>0.35335689045936397</v>
      </c>
      <c r="B181" s="10">
        <v>3.53356890459364E-3</v>
      </c>
      <c r="C181" t="s">
        <v>59</v>
      </c>
      <c r="D181">
        <v>7</v>
      </c>
      <c r="E181" s="24" t="str">
        <f t="shared" si="7"/>
        <v xml:space="preserve">(7/1981) </v>
      </c>
      <c r="F181" s="11" t="str">
        <f t="shared" si="8"/>
        <v>0.4%</v>
      </c>
      <c r="G181">
        <v>180</v>
      </c>
    </row>
    <row r="182" spans="1:7" x14ac:dyDescent="0.25">
      <c r="A182" s="9">
        <f t="shared" si="6"/>
        <v>0.35335689045936397</v>
      </c>
      <c r="B182" s="10">
        <v>3.53356890459364E-3</v>
      </c>
      <c r="C182" t="s">
        <v>155</v>
      </c>
      <c r="D182">
        <v>7</v>
      </c>
      <c r="E182" s="24" t="str">
        <f t="shared" si="7"/>
        <v xml:space="preserve">(7/1981) </v>
      </c>
      <c r="F182" s="11" t="str">
        <f t="shared" si="8"/>
        <v>0.4%</v>
      </c>
      <c r="G182">
        <v>181</v>
      </c>
    </row>
    <row r="183" spans="1:7" x14ac:dyDescent="0.25">
      <c r="A183" s="9">
        <f t="shared" si="6"/>
        <v>0.30287733467945482</v>
      </c>
      <c r="B183" s="10">
        <v>3.0287733467945482E-3</v>
      </c>
      <c r="C183" t="s">
        <v>1045</v>
      </c>
      <c r="D183">
        <v>6</v>
      </c>
      <c r="E183" s="24" t="str">
        <f t="shared" si="7"/>
        <v xml:space="preserve">(6/1981) </v>
      </c>
      <c r="F183" s="11" t="str">
        <f t="shared" si="8"/>
        <v>0.3%</v>
      </c>
      <c r="G183">
        <v>182</v>
      </c>
    </row>
    <row r="184" spans="1:7" x14ac:dyDescent="0.25">
      <c r="A184" s="9">
        <f t="shared" si="6"/>
        <v>0.30287733467945482</v>
      </c>
      <c r="B184" s="10">
        <v>3.0287733467945482E-3</v>
      </c>
      <c r="C184" t="s">
        <v>1032</v>
      </c>
      <c r="D184">
        <v>6</v>
      </c>
      <c r="E184" s="24" t="str">
        <f t="shared" si="7"/>
        <v xml:space="preserve">(6/1981) </v>
      </c>
      <c r="F184" s="11" t="str">
        <f t="shared" si="8"/>
        <v>0.3%</v>
      </c>
      <c r="G184">
        <v>183</v>
      </c>
    </row>
    <row r="185" spans="1:7" x14ac:dyDescent="0.25">
      <c r="A185" s="9">
        <f t="shared" si="6"/>
        <v>0.30287733467945482</v>
      </c>
      <c r="B185" s="10">
        <v>3.0287733467945482E-3</v>
      </c>
      <c r="C185" t="s">
        <v>242</v>
      </c>
      <c r="D185">
        <v>6</v>
      </c>
      <c r="E185" s="24" t="str">
        <f t="shared" si="7"/>
        <v xml:space="preserve">(6/1981) </v>
      </c>
      <c r="F185" s="11" t="str">
        <f t="shared" si="8"/>
        <v>0.3%</v>
      </c>
      <c r="G185">
        <v>184</v>
      </c>
    </row>
    <row r="186" spans="1:7" x14ac:dyDescent="0.25">
      <c r="A186" s="9">
        <f t="shared" si="6"/>
        <v>0.30287733467945482</v>
      </c>
      <c r="B186" s="10">
        <v>3.0287733467945482E-3</v>
      </c>
      <c r="C186" t="s">
        <v>1031</v>
      </c>
      <c r="D186">
        <v>6</v>
      </c>
      <c r="E186" s="24" t="str">
        <f t="shared" si="7"/>
        <v xml:space="preserve">(6/1981) </v>
      </c>
      <c r="F186" s="11" t="str">
        <f t="shared" si="8"/>
        <v>0.3%</v>
      </c>
      <c r="G186">
        <v>185</v>
      </c>
    </row>
    <row r="187" spans="1:7" x14ac:dyDescent="0.25">
      <c r="A187" s="9">
        <f t="shared" si="6"/>
        <v>0.30287733467945482</v>
      </c>
      <c r="B187" s="10">
        <v>3.0287733467945482E-3</v>
      </c>
      <c r="C187" t="s">
        <v>836</v>
      </c>
      <c r="D187">
        <v>6</v>
      </c>
      <c r="E187" s="24" t="str">
        <f t="shared" si="7"/>
        <v xml:space="preserve">(6/1981) </v>
      </c>
      <c r="F187" s="11" t="str">
        <f t="shared" si="8"/>
        <v>0.3%</v>
      </c>
      <c r="G187">
        <v>186</v>
      </c>
    </row>
    <row r="188" spans="1:7" x14ac:dyDescent="0.25">
      <c r="A188" s="9">
        <f t="shared" si="6"/>
        <v>0.30287733467945482</v>
      </c>
      <c r="B188" s="10">
        <v>3.0287733467945482E-3</v>
      </c>
      <c r="C188" t="s">
        <v>451</v>
      </c>
      <c r="D188">
        <v>6</v>
      </c>
      <c r="E188" s="24" t="str">
        <f t="shared" si="7"/>
        <v xml:space="preserve">(6/1981) </v>
      </c>
      <c r="F188" s="11" t="str">
        <f t="shared" si="8"/>
        <v>0.3%</v>
      </c>
      <c r="G188">
        <v>187</v>
      </c>
    </row>
    <row r="189" spans="1:7" x14ac:dyDescent="0.25">
      <c r="A189" s="9">
        <f t="shared" si="6"/>
        <v>0.30287733467945482</v>
      </c>
      <c r="B189" s="10">
        <v>3.0287733467945482E-3</v>
      </c>
      <c r="C189" t="s">
        <v>770</v>
      </c>
      <c r="D189">
        <v>6</v>
      </c>
      <c r="E189" s="24" t="str">
        <f t="shared" si="7"/>
        <v xml:space="preserve">(6/1981) </v>
      </c>
      <c r="F189" s="11" t="str">
        <f t="shared" si="8"/>
        <v>0.3%</v>
      </c>
      <c r="G189">
        <v>188</v>
      </c>
    </row>
    <row r="190" spans="1:7" x14ac:dyDescent="0.25">
      <c r="A190" s="9">
        <f t="shared" si="6"/>
        <v>0.30287733467945482</v>
      </c>
      <c r="B190" s="10">
        <v>3.0287733467945482E-3</v>
      </c>
      <c r="C190" t="s">
        <v>1037</v>
      </c>
      <c r="D190">
        <v>6</v>
      </c>
      <c r="E190" s="24" t="str">
        <f t="shared" si="7"/>
        <v xml:space="preserve">(6/1981) </v>
      </c>
      <c r="F190" s="11" t="str">
        <f t="shared" si="8"/>
        <v>0.3%</v>
      </c>
      <c r="G190">
        <v>189</v>
      </c>
    </row>
    <row r="191" spans="1:7" x14ac:dyDescent="0.25">
      <c r="A191" s="9">
        <f t="shared" si="6"/>
        <v>0.30287733467945482</v>
      </c>
      <c r="B191" s="10">
        <v>3.0287733467945482E-3</v>
      </c>
      <c r="C191" t="s">
        <v>111</v>
      </c>
      <c r="D191">
        <v>6</v>
      </c>
      <c r="E191" s="24" t="str">
        <f t="shared" si="7"/>
        <v xml:space="preserve">(6/1981) </v>
      </c>
      <c r="F191" s="11" t="str">
        <f t="shared" si="8"/>
        <v>0.3%</v>
      </c>
      <c r="G191">
        <v>190</v>
      </c>
    </row>
    <row r="192" spans="1:7" x14ac:dyDescent="0.25">
      <c r="A192" s="9">
        <f t="shared" si="6"/>
        <v>0.30287733467945482</v>
      </c>
      <c r="B192" s="10">
        <v>3.0287733467945482E-3</v>
      </c>
      <c r="C192" t="s">
        <v>463</v>
      </c>
      <c r="D192">
        <v>6</v>
      </c>
      <c r="E192" s="24" t="str">
        <f t="shared" si="7"/>
        <v xml:space="preserve">(6/1981) </v>
      </c>
      <c r="F192" s="11" t="str">
        <f t="shared" si="8"/>
        <v>0.3%</v>
      </c>
      <c r="G192">
        <v>191</v>
      </c>
    </row>
    <row r="193" spans="1:7" x14ac:dyDescent="0.25">
      <c r="A193" s="9">
        <f t="shared" si="6"/>
        <v>0.30287733467945482</v>
      </c>
      <c r="B193" s="10">
        <v>3.0287733467945482E-3</v>
      </c>
      <c r="C193" t="s">
        <v>1043</v>
      </c>
      <c r="D193">
        <v>6</v>
      </c>
      <c r="E193" s="24" t="str">
        <f t="shared" si="7"/>
        <v xml:space="preserve">(6/1981) </v>
      </c>
      <c r="F193" s="11" t="str">
        <f t="shared" si="8"/>
        <v>0.3%</v>
      </c>
      <c r="G193">
        <v>192</v>
      </c>
    </row>
    <row r="194" spans="1:7" x14ac:dyDescent="0.25">
      <c r="A194" s="9">
        <f t="shared" ref="A194:A257" si="9">B194*100</f>
        <v>0.30287733467945482</v>
      </c>
      <c r="B194" s="10">
        <v>3.0287733467945482E-3</v>
      </c>
      <c r="C194" t="s">
        <v>398</v>
      </c>
      <c r="D194">
        <v>6</v>
      </c>
      <c r="E194" s="24" t="str">
        <f t="shared" si="7"/>
        <v xml:space="preserve">(6/1981) </v>
      </c>
      <c r="F194" s="11" t="str">
        <f t="shared" si="8"/>
        <v>0.3%</v>
      </c>
      <c r="G194">
        <v>193</v>
      </c>
    </row>
    <row r="195" spans="1:7" x14ac:dyDescent="0.25">
      <c r="A195" s="9">
        <f t="shared" si="9"/>
        <v>0.30287733467945482</v>
      </c>
      <c r="B195" s="10">
        <v>3.0287733467945482E-3</v>
      </c>
      <c r="C195" t="s">
        <v>240</v>
      </c>
      <c r="D195">
        <v>6</v>
      </c>
      <c r="E195" s="24" t="str">
        <f t="shared" ref="E195:E258" si="10">"("&amp;D195&amp;"/1981) "</f>
        <v xml:space="preserve">(6/1981) </v>
      </c>
      <c r="F195" s="11" t="str">
        <f t="shared" ref="F195:F258" si="11">TEXT(D195/1981, "0.0%")</f>
        <v>0.3%</v>
      </c>
      <c r="G195">
        <v>194</v>
      </c>
    </row>
    <row r="196" spans="1:7" x14ac:dyDescent="0.25">
      <c r="A196" s="9">
        <f t="shared" si="9"/>
        <v>0.30287733467945482</v>
      </c>
      <c r="B196" s="10">
        <v>3.0287733467945482E-3</v>
      </c>
      <c r="C196" t="s">
        <v>7</v>
      </c>
      <c r="D196">
        <v>6</v>
      </c>
      <c r="E196" s="24" t="str">
        <f t="shared" si="10"/>
        <v xml:space="preserve">(6/1981) </v>
      </c>
      <c r="F196" s="11" t="str">
        <f t="shared" si="11"/>
        <v>0.3%</v>
      </c>
      <c r="G196">
        <v>195</v>
      </c>
    </row>
    <row r="197" spans="1:7" x14ac:dyDescent="0.25">
      <c r="A197" s="9">
        <f t="shared" si="9"/>
        <v>0.30287733467945482</v>
      </c>
      <c r="B197" s="10">
        <v>3.0287733467945482E-3</v>
      </c>
      <c r="C197" t="s">
        <v>1039</v>
      </c>
      <c r="D197">
        <v>6</v>
      </c>
      <c r="E197" s="24" t="str">
        <f t="shared" si="10"/>
        <v xml:space="preserve">(6/1981) </v>
      </c>
      <c r="F197" s="11" t="str">
        <f t="shared" si="11"/>
        <v>0.3%</v>
      </c>
      <c r="G197">
        <v>196</v>
      </c>
    </row>
    <row r="198" spans="1:7" x14ac:dyDescent="0.25">
      <c r="A198" s="9">
        <f t="shared" si="9"/>
        <v>0.30287733467945482</v>
      </c>
      <c r="B198" s="10">
        <v>3.0287733467945482E-3</v>
      </c>
      <c r="C198" t="s">
        <v>804</v>
      </c>
      <c r="D198">
        <v>6</v>
      </c>
      <c r="E198" s="24" t="str">
        <f t="shared" si="10"/>
        <v xml:space="preserve">(6/1981) </v>
      </c>
      <c r="F198" s="11" t="str">
        <f t="shared" si="11"/>
        <v>0.3%</v>
      </c>
      <c r="G198">
        <v>197</v>
      </c>
    </row>
    <row r="199" spans="1:7" x14ac:dyDescent="0.25">
      <c r="A199" s="9">
        <f t="shared" si="9"/>
        <v>0.30287733467945482</v>
      </c>
      <c r="B199" s="10">
        <v>3.0287733467945482E-3</v>
      </c>
      <c r="C199" t="s">
        <v>896</v>
      </c>
      <c r="D199">
        <v>6</v>
      </c>
      <c r="E199" s="24" t="str">
        <f t="shared" si="10"/>
        <v xml:space="preserve">(6/1981) </v>
      </c>
      <c r="F199" s="11" t="str">
        <f t="shared" si="11"/>
        <v>0.3%</v>
      </c>
      <c r="G199">
        <v>198</v>
      </c>
    </row>
    <row r="200" spans="1:7" x14ac:dyDescent="0.25">
      <c r="A200" s="9">
        <f t="shared" si="9"/>
        <v>0.30287733467945482</v>
      </c>
      <c r="B200" s="10">
        <v>3.0287733467945482E-3</v>
      </c>
      <c r="C200" t="s">
        <v>1034</v>
      </c>
      <c r="D200">
        <v>6</v>
      </c>
      <c r="E200" s="24" t="str">
        <f t="shared" si="10"/>
        <v xml:space="preserve">(6/1981) </v>
      </c>
      <c r="F200" s="11" t="str">
        <f t="shared" si="11"/>
        <v>0.3%</v>
      </c>
      <c r="G200">
        <v>199</v>
      </c>
    </row>
    <row r="201" spans="1:7" x14ac:dyDescent="0.25">
      <c r="A201" s="9">
        <f t="shared" si="9"/>
        <v>0.30287733467945482</v>
      </c>
      <c r="B201" s="10">
        <v>3.0287733467945482E-3</v>
      </c>
      <c r="C201" t="s">
        <v>179</v>
      </c>
      <c r="D201">
        <v>6</v>
      </c>
      <c r="E201" s="24" t="str">
        <f t="shared" si="10"/>
        <v xml:space="preserve">(6/1981) </v>
      </c>
      <c r="F201" s="11" t="str">
        <f t="shared" si="11"/>
        <v>0.3%</v>
      </c>
      <c r="G201">
        <v>200</v>
      </c>
    </row>
    <row r="202" spans="1:7" x14ac:dyDescent="0.25">
      <c r="A202" s="9">
        <f t="shared" si="9"/>
        <v>0.30287733467945482</v>
      </c>
      <c r="B202" s="10">
        <v>3.0287733467945482E-3</v>
      </c>
      <c r="C202" t="s">
        <v>735</v>
      </c>
      <c r="D202">
        <v>6</v>
      </c>
      <c r="E202" s="24" t="str">
        <f t="shared" si="10"/>
        <v xml:space="preserve">(6/1981) </v>
      </c>
      <c r="F202" s="11" t="str">
        <f t="shared" si="11"/>
        <v>0.3%</v>
      </c>
      <c r="G202">
        <v>201</v>
      </c>
    </row>
    <row r="203" spans="1:7" x14ac:dyDescent="0.25">
      <c r="A203" s="9">
        <f t="shared" si="9"/>
        <v>0.30287733467945482</v>
      </c>
      <c r="B203" s="10">
        <v>3.0287733467945482E-3</v>
      </c>
      <c r="C203" t="s">
        <v>479</v>
      </c>
      <c r="D203">
        <v>6</v>
      </c>
      <c r="E203" s="24" t="str">
        <f t="shared" si="10"/>
        <v xml:space="preserve">(6/1981) </v>
      </c>
      <c r="F203" s="11" t="str">
        <f t="shared" si="11"/>
        <v>0.3%</v>
      </c>
      <c r="G203">
        <v>202</v>
      </c>
    </row>
    <row r="204" spans="1:7" x14ac:dyDescent="0.25">
      <c r="A204" s="9">
        <f t="shared" si="9"/>
        <v>0.30287733467945482</v>
      </c>
      <c r="B204" s="10">
        <v>3.0287733467945482E-3</v>
      </c>
      <c r="C204" t="s">
        <v>13</v>
      </c>
      <c r="D204">
        <v>6</v>
      </c>
      <c r="E204" s="24" t="str">
        <f t="shared" si="10"/>
        <v xml:space="preserve">(6/1981) </v>
      </c>
      <c r="F204" s="11" t="str">
        <f t="shared" si="11"/>
        <v>0.3%</v>
      </c>
      <c r="G204">
        <v>203</v>
      </c>
    </row>
    <row r="205" spans="1:7" x14ac:dyDescent="0.25">
      <c r="A205" s="9">
        <f t="shared" si="9"/>
        <v>0.30287733467945482</v>
      </c>
      <c r="B205" s="10">
        <v>3.0287733467945482E-3</v>
      </c>
      <c r="C205" t="s">
        <v>1035</v>
      </c>
      <c r="D205">
        <v>6</v>
      </c>
      <c r="E205" s="24" t="str">
        <f t="shared" si="10"/>
        <v xml:space="preserve">(6/1981) </v>
      </c>
      <c r="F205" s="11" t="str">
        <f t="shared" si="11"/>
        <v>0.3%</v>
      </c>
      <c r="G205">
        <v>204</v>
      </c>
    </row>
    <row r="206" spans="1:7" x14ac:dyDescent="0.25">
      <c r="A206" s="9">
        <f t="shared" si="9"/>
        <v>0.30287733467945482</v>
      </c>
      <c r="B206" s="10">
        <v>3.0287733467945482E-3</v>
      </c>
      <c r="C206" t="s">
        <v>892</v>
      </c>
      <c r="D206">
        <v>6</v>
      </c>
      <c r="E206" s="24" t="str">
        <f t="shared" si="10"/>
        <v xml:space="preserve">(6/1981) </v>
      </c>
      <c r="F206" s="11" t="str">
        <f t="shared" si="11"/>
        <v>0.3%</v>
      </c>
      <c r="G206">
        <v>205</v>
      </c>
    </row>
    <row r="207" spans="1:7" x14ac:dyDescent="0.25">
      <c r="A207" s="9">
        <f t="shared" si="9"/>
        <v>0.30287733467945482</v>
      </c>
      <c r="B207" s="10">
        <v>3.0287733467945482E-3</v>
      </c>
      <c r="C207" t="s">
        <v>714</v>
      </c>
      <c r="D207">
        <v>6</v>
      </c>
      <c r="E207" s="24" t="str">
        <f t="shared" si="10"/>
        <v xml:space="preserve">(6/1981) </v>
      </c>
      <c r="F207" s="11" t="str">
        <f t="shared" si="11"/>
        <v>0.3%</v>
      </c>
      <c r="G207">
        <v>206</v>
      </c>
    </row>
    <row r="208" spans="1:7" x14ac:dyDescent="0.25">
      <c r="A208" s="9">
        <f t="shared" si="9"/>
        <v>0.30287733467945482</v>
      </c>
      <c r="B208" s="10">
        <v>3.0287733467945482E-3</v>
      </c>
      <c r="C208" t="s">
        <v>986</v>
      </c>
      <c r="D208">
        <v>6</v>
      </c>
      <c r="E208" s="24" t="str">
        <f t="shared" si="10"/>
        <v xml:space="preserve">(6/1981) </v>
      </c>
      <c r="F208" s="11" t="str">
        <f t="shared" si="11"/>
        <v>0.3%</v>
      </c>
      <c r="G208">
        <v>207</v>
      </c>
    </row>
    <row r="209" spans="1:7" x14ac:dyDescent="0.25">
      <c r="A209" s="9">
        <f t="shared" si="9"/>
        <v>0.30287733467945482</v>
      </c>
      <c r="B209" s="10">
        <v>3.0287733467945482E-3</v>
      </c>
      <c r="C209" t="s">
        <v>1047</v>
      </c>
      <c r="D209">
        <v>6</v>
      </c>
      <c r="E209" s="24" t="str">
        <f t="shared" si="10"/>
        <v xml:space="preserve">(6/1981) </v>
      </c>
      <c r="F209" s="11" t="str">
        <f t="shared" si="11"/>
        <v>0.3%</v>
      </c>
      <c r="G209">
        <v>208</v>
      </c>
    </row>
    <row r="210" spans="1:7" x14ac:dyDescent="0.25">
      <c r="A210" s="9">
        <f t="shared" si="9"/>
        <v>0.30287733467945482</v>
      </c>
      <c r="B210" s="10">
        <v>3.0287733467945482E-3</v>
      </c>
      <c r="C210" t="s">
        <v>261</v>
      </c>
      <c r="D210">
        <v>6</v>
      </c>
      <c r="E210" s="24" t="str">
        <f t="shared" si="10"/>
        <v xml:space="preserve">(6/1981) </v>
      </c>
      <c r="F210" s="11" t="str">
        <f t="shared" si="11"/>
        <v>0.3%</v>
      </c>
      <c r="G210">
        <v>209</v>
      </c>
    </row>
    <row r="211" spans="1:7" x14ac:dyDescent="0.25">
      <c r="A211" s="9">
        <f t="shared" si="9"/>
        <v>0.30287733467945482</v>
      </c>
      <c r="B211" s="10">
        <v>3.0287733467945482E-3</v>
      </c>
      <c r="C211" t="s">
        <v>185</v>
      </c>
      <c r="D211">
        <v>6</v>
      </c>
      <c r="E211" s="24" t="str">
        <f t="shared" si="10"/>
        <v xml:space="preserve">(6/1981) </v>
      </c>
      <c r="F211" s="11" t="str">
        <f t="shared" si="11"/>
        <v>0.3%</v>
      </c>
      <c r="G211">
        <v>210</v>
      </c>
    </row>
    <row r="212" spans="1:7" x14ac:dyDescent="0.25">
      <c r="A212" s="9">
        <f t="shared" si="9"/>
        <v>0.30287733467945482</v>
      </c>
      <c r="B212" s="10">
        <v>3.0287733467945482E-3</v>
      </c>
      <c r="C212" t="s">
        <v>1044</v>
      </c>
      <c r="D212">
        <v>6</v>
      </c>
      <c r="E212" s="24" t="str">
        <f t="shared" si="10"/>
        <v xml:space="preserve">(6/1981) </v>
      </c>
      <c r="F212" s="11" t="str">
        <f t="shared" si="11"/>
        <v>0.3%</v>
      </c>
      <c r="G212">
        <v>211</v>
      </c>
    </row>
    <row r="213" spans="1:7" x14ac:dyDescent="0.25">
      <c r="A213" s="9">
        <f t="shared" si="9"/>
        <v>0.30287733467945482</v>
      </c>
      <c r="B213" s="10">
        <v>3.0287733467945482E-3</v>
      </c>
      <c r="C213" t="s">
        <v>927</v>
      </c>
      <c r="D213">
        <v>6</v>
      </c>
      <c r="E213" s="24" t="str">
        <f t="shared" si="10"/>
        <v xml:space="preserve">(6/1981) </v>
      </c>
      <c r="F213" s="11" t="str">
        <f t="shared" si="11"/>
        <v>0.3%</v>
      </c>
      <c r="G213">
        <v>212</v>
      </c>
    </row>
    <row r="214" spans="1:7" x14ac:dyDescent="0.25">
      <c r="A214" s="9">
        <f t="shared" si="9"/>
        <v>0.30287733467945482</v>
      </c>
      <c r="B214" s="10">
        <v>3.0287733467945482E-3</v>
      </c>
      <c r="C214" t="s">
        <v>1046</v>
      </c>
      <c r="D214">
        <v>6</v>
      </c>
      <c r="E214" s="24" t="str">
        <f t="shared" si="10"/>
        <v xml:space="preserve">(6/1981) </v>
      </c>
      <c r="F214" s="11" t="str">
        <f t="shared" si="11"/>
        <v>0.3%</v>
      </c>
      <c r="G214">
        <v>213</v>
      </c>
    </row>
    <row r="215" spans="1:7" x14ac:dyDescent="0.25">
      <c r="A215" s="9">
        <f t="shared" si="9"/>
        <v>0.30287733467945482</v>
      </c>
      <c r="B215" s="10">
        <v>3.0287733467945482E-3</v>
      </c>
      <c r="C215" t="s">
        <v>444</v>
      </c>
      <c r="D215">
        <v>6</v>
      </c>
      <c r="E215" s="24" t="str">
        <f t="shared" si="10"/>
        <v xml:space="preserve">(6/1981) </v>
      </c>
      <c r="F215" s="11" t="str">
        <f t="shared" si="11"/>
        <v>0.3%</v>
      </c>
      <c r="G215">
        <v>214</v>
      </c>
    </row>
    <row r="216" spans="1:7" x14ac:dyDescent="0.25">
      <c r="A216" s="9">
        <f t="shared" si="9"/>
        <v>0.25239777889954568</v>
      </c>
      <c r="B216" s="10">
        <v>2.5239777889954568E-3</v>
      </c>
      <c r="C216" t="s">
        <v>593</v>
      </c>
      <c r="D216">
        <v>5</v>
      </c>
      <c r="E216" s="24" t="str">
        <f t="shared" si="10"/>
        <v xml:space="preserve">(5/1981) </v>
      </c>
      <c r="F216" s="11" t="str">
        <f t="shared" si="11"/>
        <v>0.3%</v>
      </c>
      <c r="G216">
        <v>215</v>
      </c>
    </row>
    <row r="217" spans="1:7" x14ac:dyDescent="0.25">
      <c r="A217" s="9">
        <f t="shared" si="9"/>
        <v>0.25239777889954568</v>
      </c>
      <c r="B217" s="10">
        <v>2.5239777889954568E-3</v>
      </c>
      <c r="C217" t="s">
        <v>458</v>
      </c>
      <c r="D217">
        <v>5</v>
      </c>
      <c r="E217" s="24" t="str">
        <f t="shared" si="10"/>
        <v xml:space="preserve">(5/1981) </v>
      </c>
      <c r="F217" s="11" t="str">
        <f t="shared" si="11"/>
        <v>0.3%</v>
      </c>
      <c r="G217">
        <v>216</v>
      </c>
    </row>
    <row r="218" spans="1:7" x14ac:dyDescent="0.25">
      <c r="A218" s="9">
        <f t="shared" si="9"/>
        <v>0.25239777889954568</v>
      </c>
      <c r="B218" s="10">
        <v>2.5239777889954568E-3</v>
      </c>
      <c r="C218" t="s">
        <v>109</v>
      </c>
      <c r="D218">
        <v>5</v>
      </c>
      <c r="E218" s="24" t="str">
        <f t="shared" si="10"/>
        <v xml:space="preserve">(5/1981) </v>
      </c>
      <c r="F218" s="11" t="str">
        <f t="shared" si="11"/>
        <v>0.3%</v>
      </c>
      <c r="G218">
        <v>217</v>
      </c>
    </row>
    <row r="219" spans="1:7" x14ac:dyDescent="0.25">
      <c r="A219" s="9">
        <f t="shared" si="9"/>
        <v>0.25239777889954568</v>
      </c>
      <c r="B219" s="10">
        <v>2.5239777889954568E-3</v>
      </c>
      <c r="C219" t="s">
        <v>475</v>
      </c>
      <c r="D219">
        <v>5</v>
      </c>
      <c r="E219" s="24" t="str">
        <f t="shared" si="10"/>
        <v xml:space="preserve">(5/1981) </v>
      </c>
      <c r="F219" s="11" t="str">
        <f t="shared" si="11"/>
        <v>0.3%</v>
      </c>
      <c r="G219">
        <v>218</v>
      </c>
    </row>
    <row r="220" spans="1:7" x14ac:dyDescent="0.25">
      <c r="A220" s="9">
        <f t="shared" si="9"/>
        <v>0.25239777889954568</v>
      </c>
      <c r="B220" s="10">
        <v>2.5239777889954568E-3</v>
      </c>
      <c r="C220" t="s">
        <v>459</v>
      </c>
      <c r="D220">
        <v>5</v>
      </c>
      <c r="E220" s="24" t="str">
        <f t="shared" si="10"/>
        <v xml:space="preserve">(5/1981) </v>
      </c>
      <c r="F220" s="11" t="str">
        <f t="shared" si="11"/>
        <v>0.3%</v>
      </c>
      <c r="G220">
        <v>219</v>
      </c>
    </row>
    <row r="221" spans="1:7" x14ac:dyDescent="0.25">
      <c r="A221" s="9">
        <f t="shared" si="9"/>
        <v>0.25239777889954568</v>
      </c>
      <c r="B221" s="10">
        <v>2.5239777889954568E-3</v>
      </c>
      <c r="C221" t="s">
        <v>736</v>
      </c>
      <c r="D221">
        <v>5</v>
      </c>
      <c r="E221" s="24" t="str">
        <f t="shared" si="10"/>
        <v xml:space="preserve">(5/1981) </v>
      </c>
      <c r="F221" s="11" t="str">
        <f t="shared" si="11"/>
        <v>0.3%</v>
      </c>
      <c r="G221">
        <v>220</v>
      </c>
    </row>
    <row r="222" spans="1:7" x14ac:dyDescent="0.25">
      <c r="A222" s="9">
        <f t="shared" si="9"/>
        <v>0.25239777889954568</v>
      </c>
      <c r="B222" s="10">
        <v>2.5239777889954568E-3</v>
      </c>
      <c r="C222" t="s">
        <v>64</v>
      </c>
      <c r="D222">
        <v>5</v>
      </c>
      <c r="E222" s="24" t="str">
        <f t="shared" si="10"/>
        <v xml:space="preserve">(5/1981) </v>
      </c>
      <c r="F222" s="11" t="str">
        <f t="shared" si="11"/>
        <v>0.3%</v>
      </c>
      <c r="G222">
        <v>221</v>
      </c>
    </row>
    <row r="223" spans="1:7" x14ac:dyDescent="0.25">
      <c r="A223" s="9">
        <f t="shared" si="9"/>
        <v>0.25239777889954568</v>
      </c>
      <c r="B223" s="10">
        <v>2.5239777889954568E-3</v>
      </c>
      <c r="C223" t="s">
        <v>314</v>
      </c>
      <c r="D223">
        <v>5</v>
      </c>
      <c r="E223" s="24" t="str">
        <f t="shared" si="10"/>
        <v xml:space="preserve">(5/1981) </v>
      </c>
      <c r="F223" s="11" t="str">
        <f t="shared" si="11"/>
        <v>0.3%</v>
      </c>
      <c r="G223">
        <v>222</v>
      </c>
    </row>
    <row r="224" spans="1:7" x14ac:dyDescent="0.25">
      <c r="A224" s="9">
        <f t="shared" si="9"/>
        <v>0.25239777889954568</v>
      </c>
      <c r="B224" s="10">
        <v>2.5239777889954568E-3</v>
      </c>
      <c r="C224" t="s">
        <v>466</v>
      </c>
      <c r="D224">
        <v>5</v>
      </c>
      <c r="E224" s="24" t="str">
        <f t="shared" si="10"/>
        <v xml:space="preserve">(5/1981) </v>
      </c>
      <c r="F224" s="11" t="str">
        <f t="shared" si="11"/>
        <v>0.3%</v>
      </c>
      <c r="G224">
        <v>223</v>
      </c>
    </row>
    <row r="225" spans="1:7" x14ac:dyDescent="0.25">
      <c r="A225" s="9">
        <f t="shared" si="9"/>
        <v>0.25239777889954568</v>
      </c>
      <c r="B225" s="10">
        <v>2.5239777889954568E-3</v>
      </c>
      <c r="C225" t="s">
        <v>420</v>
      </c>
      <c r="D225">
        <v>5</v>
      </c>
      <c r="E225" s="24" t="str">
        <f t="shared" si="10"/>
        <v xml:space="preserve">(5/1981) </v>
      </c>
      <c r="F225" s="11" t="str">
        <f t="shared" si="11"/>
        <v>0.3%</v>
      </c>
      <c r="G225">
        <v>224</v>
      </c>
    </row>
    <row r="226" spans="1:7" x14ac:dyDescent="0.25">
      <c r="A226" s="9">
        <f t="shared" si="9"/>
        <v>0.25239777889954568</v>
      </c>
      <c r="B226" s="10">
        <v>2.5239777889954568E-3</v>
      </c>
      <c r="C226" t="s">
        <v>599</v>
      </c>
      <c r="D226">
        <v>5</v>
      </c>
      <c r="E226" s="24" t="str">
        <f t="shared" si="10"/>
        <v xml:space="preserve">(5/1981) </v>
      </c>
      <c r="F226" s="11" t="str">
        <f t="shared" si="11"/>
        <v>0.3%</v>
      </c>
      <c r="G226">
        <v>225</v>
      </c>
    </row>
    <row r="227" spans="1:7" x14ac:dyDescent="0.25">
      <c r="A227" s="9">
        <f t="shared" si="9"/>
        <v>0.25239777889954568</v>
      </c>
      <c r="B227" s="10">
        <v>2.5239777889954568E-3</v>
      </c>
      <c r="C227" t="s">
        <v>595</v>
      </c>
      <c r="D227">
        <v>5</v>
      </c>
      <c r="E227" s="24" t="str">
        <f t="shared" si="10"/>
        <v xml:space="preserve">(5/1981) </v>
      </c>
      <c r="F227" s="11" t="str">
        <f t="shared" si="11"/>
        <v>0.3%</v>
      </c>
      <c r="G227">
        <v>226</v>
      </c>
    </row>
    <row r="228" spans="1:7" x14ac:dyDescent="0.25">
      <c r="A228" s="9">
        <f t="shared" si="9"/>
        <v>0.25239777889954568</v>
      </c>
      <c r="B228" s="10">
        <v>2.5239777889954568E-3</v>
      </c>
      <c r="C228" t="s">
        <v>446</v>
      </c>
      <c r="D228">
        <v>5</v>
      </c>
      <c r="E228" s="24" t="str">
        <f t="shared" si="10"/>
        <v xml:space="preserve">(5/1981) </v>
      </c>
      <c r="F228" s="11" t="str">
        <f t="shared" si="11"/>
        <v>0.3%</v>
      </c>
      <c r="G228">
        <v>227</v>
      </c>
    </row>
    <row r="229" spans="1:7" x14ac:dyDescent="0.25">
      <c r="A229" s="9">
        <f t="shared" si="9"/>
        <v>0.25239777889954568</v>
      </c>
      <c r="B229" s="10">
        <v>2.5239777889954568E-3</v>
      </c>
      <c r="C229" t="s">
        <v>730</v>
      </c>
      <c r="D229">
        <v>5</v>
      </c>
      <c r="E229" s="24" t="str">
        <f t="shared" si="10"/>
        <v xml:space="preserve">(5/1981) </v>
      </c>
      <c r="F229" s="11" t="str">
        <f t="shared" si="11"/>
        <v>0.3%</v>
      </c>
      <c r="G229">
        <v>228</v>
      </c>
    </row>
    <row r="230" spans="1:7" x14ac:dyDescent="0.25">
      <c r="A230" s="9">
        <f t="shared" si="9"/>
        <v>0.25239777889954568</v>
      </c>
      <c r="B230" s="10">
        <v>2.5239777889954568E-3</v>
      </c>
      <c r="C230" t="s">
        <v>1456</v>
      </c>
      <c r="D230">
        <v>5</v>
      </c>
      <c r="E230" s="24" t="str">
        <f t="shared" si="10"/>
        <v xml:space="preserve">(5/1981) </v>
      </c>
      <c r="F230" s="11" t="str">
        <f t="shared" si="11"/>
        <v>0.3%</v>
      </c>
      <c r="G230">
        <v>229</v>
      </c>
    </row>
    <row r="231" spans="1:7" x14ac:dyDescent="0.25">
      <c r="A231" s="9">
        <f t="shared" si="9"/>
        <v>0.25239777889954568</v>
      </c>
      <c r="B231" s="10">
        <v>2.5239777889954568E-3</v>
      </c>
      <c r="C231" t="s">
        <v>163</v>
      </c>
      <c r="D231">
        <v>5</v>
      </c>
      <c r="E231" s="24" t="str">
        <f t="shared" si="10"/>
        <v xml:space="preserve">(5/1981) </v>
      </c>
      <c r="F231" s="11" t="str">
        <f t="shared" si="11"/>
        <v>0.3%</v>
      </c>
      <c r="G231">
        <v>230</v>
      </c>
    </row>
    <row r="232" spans="1:7" x14ac:dyDescent="0.25">
      <c r="A232" s="9">
        <f t="shared" si="9"/>
        <v>0.25239777889954568</v>
      </c>
      <c r="B232" s="10">
        <v>2.5239777889954568E-3</v>
      </c>
      <c r="C232" t="s">
        <v>483</v>
      </c>
      <c r="D232">
        <v>5</v>
      </c>
      <c r="E232" s="24" t="str">
        <f t="shared" si="10"/>
        <v xml:space="preserve">(5/1981) </v>
      </c>
      <c r="F232" s="11" t="str">
        <f t="shared" si="11"/>
        <v>0.3%</v>
      </c>
      <c r="G232">
        <v>231</v>
      </c>
    </row>
    <row r="233" spans="1:7" x14ac:dyDescent="0.25">
      <c r="A233" s="9">
        <f t="shared" si="9"/>
        <v>0.25239777889954568</v>
      </c>
      <c r="B233" s="10">
        <v>2.5239777889954568E-3</v>
      </c>
      <c r="C233" t="s">
        <v>407</v>
      </c>
      <c r="D233">
        <v>5</v>
      </c>
      <c r="E233" s="24" t="str">
        <f t="shared" si="10"/>
        <v xml:space="preserve">(5/1981) </v>
      </c>
      <c r="F233" s="11" t="str">
        <f t="shared" si="11"/>
        <v>0.3%</v>
      </c>
      <c r="G233">
        <v>232</v>
      </c>
    </row>
    <row r="234" spans="1:7" x14ac:dyDescent="0.25">
      <c r="A234" s="9">
        <f t="shared" si="9"/>
        <v>0.25239777889954568</v>
      </c>
      <c r="B234" s="10">
        <v>2.5239777889954568E-3</v>
      </c>
      <c r="C234" t="s">
        <v>769</v>
      </c>
      <c r="D234">
        <v>5</v>
      </c>
      <c r="E234" s="24" t="str">
        <f t="shared" si="10"/>
        <v xml:space="preserve">(5/1981) </v>
      </c>
      <c r="F234" s="11" t="str">
        <f t="shared" si="11"/>
        <v>0.3%</v>
      </c>
      <c r="G234">
        <v>233</v>
      </c>
    </row>
    <row r="235" spans="1:7" x14ac:dyDescent="0.25">
      <c r="A235" s="9">
        <f t="shared" si="9"/>
        <v>0.25239777889954568</v>
      </c>
      <c r="B235" s="10">
        <v>2.5239777889954568E-3</v>
      </c>
      <c r="C235" t="s">
        <v>404</v>
      </c>
      <c r="D235">
        <v>5</v>
      </c>
      <c r="E235" s="24" t="str">
        <f t="shared" si="10"/>
        <v xml:space="preserve">(5/1981) </v>
      </c>
      <c r="F235" s="11" t="str">
        <f t="shared" si="11"/>
        <v>0.3%</v>
      </c>
      <c r="G235">
        <v>234</v>
      </c>
    </row>
    <row r="236" spans="1:7" x14ac:dyDescent="0.25">
      <c r="A236" s="9">
        <f t="shared" si="9"/>
        <v>0.25239777889954568</v>
      </c>
      <c r="B236" s="10">
        <v>2.5239777889954568E-3</v>
      </c>
      <c r="C236" t="s">
        <v>53</v>
      </c>
      <c r="D236">
        <v>5</v>
      </c>
      <c r="E236" s="24" t="str">
        <f t="shared" si="10"/>
        <v xml:space="preserve">(5/1981) </v>
      </c>
      <c r="F236" s="11" t="str">
        <f t="shared" si="11"/>
        <v>0.3%</v>
      </c>
      <c r="G236">
        <v>235</v>
      </c>
    </row>
    <row r="237" spans="1:7" x14ac:dyDescent="0.25">
      <c r="A237" s="9">
        <f t="shared" si="9"/>
        <v>0.25239777889954568</v>
      </c>
      <c r="B237" s="10">
        <v>2.5239777889954568E-3</v>
      </c>
      <c r="C237" t="s">
        <v>455</v>
      </c>
      <c r="D237">
        <v>5</v>
      </c>
      <c r="E237" s="24" t="str">
        <f t="shared" si="10"/>
        <v xml:space="preserve">(5/1981) </v>
      </c>
      <c r="F237" s="11" t="str">
        <f t="shared" si="11"/>
        <v>0.3%</v>
      </c>
      <c r="G237">
        <v>236</v>
      </c>
    </row>
    <row r="238" spans="1:7" x14ac:dyDescent="0.25">
      <c r="A238" s="9">
        <f t="shared" si="9"/>
        <v>0.25239777889954568</v>
      </c>
      <c r="B238" s="10">
        <v>2.5239777889954568E-3</v>
      </c>
      <c r="C238" t="s">
        <v>597</v>
      </c>
      <c r="D238">
        <v>5</v>
      </c>
      <c r="E238" s="24" t="str">
        <f t="shared" si="10"/>
        <v xml:space="preserve">(5/1981) </v>
      </c>
      <c r="F238" s="11" t="str">
        <f t="shared" si="11"/>
        <v>0.3%</v>
      </c>
      <c r="G238">
        <v>237</v>
      </c>
    </row>
    <row r="239" spans="1:7" x14ac:dyDescent="0.25">
      <c r="A239" s="9">
        <f t="shared" si="9"/>
        <v>0.25239777889954568</v>
      </c>
      <c r="B239" s="10">
        <v>2.5239777889954568E-3</v>
      </c>
      <c r="C239" t="s">
        <v>1024</v>
      </c>
      <c r="D239">
        <v>5</v>
      </c>
      <c r="E239" s="24" t="str">
        <f t="shared" si="10"/>
        <v xml:space="preserve">(5/1981) </v>
      </c>
      <c r="F239" s="11" t="str">
        <f t="shared" si="11"/>
        <v>0.3%</v>
      </c>
      <c r="G239">
        <v>238</v>
      </c>
    </row>
    <row r="240" spans="1:7" x14ac:dyDescent="0.25">
      <c r="A240" s="9">
        <f t="shared" si="9"/>
        <v>0.25239777889954568</v>
      </c>
      <c r="B240" s="10">
        <v>2.5239777889954568E-3</v>
      </c>
      <c r="C240" t="s">
        <v>456</v>
      </c>
      <c r="D240">
        <v>5</v>
      </c>
      <c r="E240" s="24" t="str">
        <f t="shared" si="10"/>
        <v xml:space="preserve">(5/1981) </v>
      </c>
      <c r="F240" s="11" t="str">
        <f t="shared" si="11"/>
        <v>0.3%</v>
      </c>
      <c r="G240">
        <v>239</v>
      </c>
    </row>
    <row r="241" spans="1:7" x14ac:dyDescent="0.25">
      <c r="A241" s="9">
        <f t="shared" si="9"/>
        <v>0.25239777889954568</v>
      </c>
      <c r="B241" s="10">
        <v>2.5239777889954568E-3</v>
      </c>
      <c r="C241" t="s">
        <v>474</v>
      </c>
      <c r="D241">
        <v>5</v>
      </c>
      <c r="E241" s="24" t="str">
        <f t="shared" si="10"/>
        <v xml:space="preserve">(5/1981) </v>
      </c>
      <c r="F241" s="11" t="str">
        <f t="shared" si="11"/>
        <v>0.3%</v>
      </c>
      <c r="G241">
        <v>240</v>
      </c>
    </row>
    <row r="242" spans="1:7" x14ac:dyDescent="0.25">
      <c r="A242" s="9">
        <f t="shared" si="9"/>
        <v>0.25239777889954568</v>
      </c>
      <c r="B242" s="10">
        <v>2.5239777889954568E-3</v>
      </c>
      <c r="C242" t="s">
        <v>58</v>
      </c>
      <c r="D242">
        <v>5</v>
      </c>
      <c r="E242" s="24" t="str">
        <f t="shared" si="10"/>
        <v xml:space="preserve">(5/1981) </v>
      </c>
      <c r="F242" s="11" t="str">
        <f t="shared" si="11"/>
        <v>0.3%</v>
      </c>
      <c r="G242">
        <v>241</v>
      </c>
    </row>
    <row r="243" spans="1:7" x14ac:dyDescent="0.25">
      <c r="A243" s="9">
        <f t="shared" si="9"/>
        <v>0.25239777889954568</v>
      </c>
      <c r="B243" s="10">
        <v>2.5239777889954568E-3</v>
      </c>
      <c r="C243" t="s">
        <v>799</v>
      </c>
      <c r="D243">
        <v>5</v>
      </c>
      <c r="E243" s="24" t="str">
        <f t="shared" si="10"/>
        <v xml:space="preserve">(5/1981) </v>
      </c>
      <c r="F243" s="11" t="str">
        <f t="shared" si="11"/>
        <v>0.3%</v>
      </c>
      <c r="G243">
        <v>242</v>
      </c>
    </row>
    <row r="244" spans="1:7" x14ac:dyDescent="0.25">
      <c r="A244" s="9">
        <f t="shared" si="9"/>
        <v>0.25239777889954568</v>
      </c>
      <c r="B244" s="10">
        <v>2.5239777889954568E-3</v>
      </c>
      <c r="C244" t="s">
        <v>734</v>
      </c>
      <c r="D244">
        <v>5</v>
      </c>
      <c r="E244" s="24" t="str">
        <f t="shared" si="10"/>
        <v xml:space="preserve">(5/1981) </v>
      </c>
      <c r="F244" s="11" t="str">
        <f t="shared" si="11"/>
        <v>0.3%</v>
      </c>
      <c r="G244">
        <v>243</v>
      </c>
    </row>
    <row r="245" spans="1:7" x14ac:dyDescent="0.25">
      <c r="A245" s="9">
        <f t="shared" si="9"/>
        <v>0.25239777889954568</v>
      </c>
      <c r="B245" s="10">
        <v>2.5239777889954568E-3</v>
      </c>
      <c r="C245" t="s">
        <v>790</v>
      </c>
      <c r="D245">
        <v>5</v>
      </c>
      <c r="E245" s="24" t="str">
        <f t="shared" si="10"/>
        <v xml:space="preserve">(5/1981) </v>
      </c>
      <c r="F245" s="11" t="str">
        <f t="shared" si="11"/>
        <v>0.3%</v>
      </c>
      <c r="G245">
        <v>244</v>
      </c>
    </row>
    <row r="246" spans="1:7" x14ac:dyDescent="0.25">
      <c r="A246" s="9">
        <f t="shared" si="9"/>
        <v>0.25239777889954568</v>
      </c>
      <c r="B246" s="10">
        <v>2.5239777889954568E-3</v>
      </c>
      <c r="C246" t="s">
        <v>464</v>
      </c>
      <c r="D246">
        <v>5</v>
      </c>
      <c r="E246" s="24" t="str">
        <f t="shared" si="10"/>
        <v xml:space="preserve">(5/1981) </v>
      </c>
      <c r="F246" s="11" t="str">
        <f t="shared" si="11"/>
        <v>0.3%</v>
      </c>
      <c r="G246">
        <v>245</v>
      </c>
    </row>
    <row r="247" spans="1:7" x14ac:dyDescent="0.25">
      <c r="A247" s="9">
        <f t="shared" si="9"/>
        <v>0.25239777889954568</v>
      </c>
      <c r="B247" s="10">
        <v>2.5239777889954568E-3</v>
      </c>
      <c r="C247" t="s">
        <v>823</v>
      </c>
      <c r="D247">
        <v>5</v>
      </c>
      <c r="E247" s="24" t="str">
        <f t="shared" si="10"/>
        <v xml:space="preserve">(5/1981) </v>
      </c>
      <c r="F247" s="11" t="str">
        <f t="shared" si="11"/>
        <v>0.3%</v>
      </c>
      <c r="G247">
        <v>246</v>
      </c>
    </row>
    <row r="248" spans="1:7" x14ac:dyDescent="0.25">
      <c r="A248" s="9">
        <f t="shared" si="9"/>
        <v>0.25239777889954568</v>
      </c>
      <c r="B248" s="10">
        <v>2.5239777889954568E-3</v>
      </c>
      <c r="C248" t="s">
        <v>897</v>
      </c>
      <c r="D248">
        <v>5</v>
      </c>
      <c r="E248" s="24" t="str">
        <f t="shared" si="10"/>
        <v xml:space="preserve">(5/1981) </v>
      </c>
      <c r="F248" s="11" t="str">
        <f t="shared" si="11"/>
        <v>0.3%</v>
      </c>
      <c r="G248">
        <v>247</v>
      </c>
    </row>
    <row r="249" spans="1:7" x14ac:dyDescent="0.25">
      <c r="A249" s="9">
        <f t="shared" si="9"/>
        <v>0.25239777889954568</v>
      </c>
      <c r="B249" s="10">
        <v>2.5239777889954568E-3</v>
      </c>
      <c r="C249" t="s">
        <v>797</v>
      </c>
      <c r="D249">
        <v>5</v>
      </c>
      <c r="E249" s="24" t="str">
        <f t="shared" si="10"/>
        <v xml:space="preserve">(5/1981) </v>
      </c>
      <c r="F249" s="11" t="str">
        <f t="shared" si="11"/>
        <v>0.3%</v>
      </c>
      <c r="G249">
        <v>248</v>
      </c>
    </row>
    <row r="250" spans="1:7" x14ac:dyDescent="0.25">
      <c r="A250" s="9">
        <f t="shared" si="9"/>
        <v>0.25239777889954568</v>
      </c>
      <c r="B250" s="10">
        <v>2.5239777889954568E-3</v>
      </c>
      <c r="C250" t="s">
        <v>478</v>
      </c>
      <c r="D250">
        <v>5</v>
      </c>
      <c r="E250" s="24" t="str">
        <f t="shared" si="10"/>
        <v xml:space="preserve">(5/1981) </v>
      </c>
      <c r="F250" s="11" t="str">
        <f t="shared" si="11"/>
        <v>0.3%</v>
      </c>
      <c r="G250">
        <v>249</v>
      </c>
    </row>
    <row r="251" spans="1:7" x14ac:dyDescent="0.25">
      <c r="A251" s="9">
        <f t="shared" si="9"/>
        <v>0.25239777889954568</v>
      </c>
      <c r="B251" s="10">
        <v>2.5239777889954568E-3</v>
      </c>
      <c r="C251" t="s">
        <v>422</v>
      </c>
      <c r="D251">
        <v>5</v>
      </c>
      <c r="E251" s="24" t="str">
        <f t="shared" si="10"/>
        <v xml:space="preserve">(5/1981) </v>
      </c>
      <c r="F251" s="11" t="str">
        <f t="shared" si="11"/>
        <v>0.3%</v>
      </c>
      <c r="G251">
        <v>250</v>
      </c>
    </row>
    <row r="252" spans="1:7" x14ac:dyDescent="0.25">
      <c r="A252" s="9">
        <f t="shared" si="9"/>
        <v>0.25239777889954568</v>
      </c>
      <c r="B252" s="10">
        <v>2.5239777889954568E-3</v>
      </c>
      <c r="C252" t="s">
        <v>453</v>
      </c>
      <c r="D252">
        <v>5</v>
      </c>
      <c r="E252" s="24" t="str">
        <f t="shared" si="10"/>
        <v xml:space="preserve">(5/1981) </v>
      </c>
      <c r="F252" s="11" t="str">
        <f t="shared" si="11"/>
        <v>0.3%</v>
      </c>
      <c r="G252">
        <v>251</v>
      </c>
    </row>
    <row r="253" spans="1:7" x14ac:dyDescent="0.25">
      <c r="A253" s="9">
        <f t="shared" si="9"/>
        <v>0.25239777889954568</v>
      </c>
      <c r="B253" s="10">
        <v>2.5239777889954568E-3</v>
      </c>
      <c r="C253" t="s">
        <v>742</v>
      </c>
      <c r="D253">
        <v>5</v>
      </c>
      <c r="E253" s="24" t="str">
        <f t="shared" si="10"/>
        <v xml:space="preserve">(5/1981) </v>
      </c>
      <c r="F253" s="11" t="str">
        <f t="shared" si="11"/>
        <v>0.3%</v>
      </c>
      <c r="G253">
        <v>252</v>
      </c>
    </row>
    <row r="254" spans="1:7" x14ac:dyDescent="0.25">
      <c r="A254" s="9">
        <f t="shared" si="9"/>
        <v>0.25239777889954568</v>
      </c>
      <c r="B254" s="10">
        <v>2.5239777889954568E-3</v>
      </c>
      <c r="C254" t="s">
        <v>470</v>
      </c>
      <c r="D254">
        <v>5</v>
      </c>
      <c r="E254" s="24" t="str">
        <f t="shared" si="10"/>
        <v xml:space="preserve">(5/1981) </v>
      </c>
      <c r="F254" s="11" t="str">
        <f t="shared" si="11"/>
        <v>0.3%</v>
      </c>
      <c r="G254">
        <v>253</v>
      </c>
    </row>
    <row r="255" spans="1:7" x14ac:dyDescent="0.25">
      <c r="A255" s="9">
        <f t="shared" si="9"/>
        <v>0.25239777889954568</v>
      </c>
      <c r="B255" s="10">
        <v>2.5239777889954568E-3</v>
      </c>
      <c r="C255" t="s">
        <v>124</v>
      </c>
      <c r="D255">
        <v>5</v>
      </c>
      <c r="E255" s="24" t="str">
        <f t="shared" si="10"/>
        <v xml:space="preserve">(5/1981) </v>
      </c>
      <c r="F255" s="11" t="str">
        <f t="shared" si="11"/>
        <v>0.3%</v>
      </c>
      <c r="G255">
        <v>254</v>
      </c>
    </row>
    <row r="256" spans="1:7" x14ac:dyDescent="0.25">
      <c r="A256" s="9">
        <f t="shared" si="9"/>
        <v>0.25239777889954568</v>
      </c>
      <c r="B256" s="10">
        <v>2.5239777889954568E-3</v>
      </c>
      <c r="C256" t="s">
        <v>462</v>
      </c>
      <c r="D256">
        <v>5</v>
      </c>
      <c r="E256" s="24" t="str">
        <f t="shared" si="10"/>
        <v xml:space="preserve">(5/1981) </v>
      </c>
      <c r="F256" s="11" t="str">
        <f t="shared" si="11"/>
        <v>0.3%</v>
      </c>
      <c r="G256">
        <v>255</v>
      </c>
    </row>
    <row r="257" spans="1:7" x14ac:dyDescent="0.25">
      <c r="A257" s="9">
        <f t="shared" si="9"/>
        <v>0.25239777889954568</v>
      </c>
      <c r="B257" s="10">
        <v>2.5239777889954568E-3</v>
      </c>
      <c r="C257" t="s">
        <v>401</v>
      </c>
      <c r="D257">
        <v>5</v>
      </c>
      <c r="E257" s="24" t="str">
        <f t="shared" si="10"/>
        <v xml:space="preserve">(5/1981) </v>
      </c>
      <c r="F257" s="11" t="str">
        <f t="shared" si="11"/>
        <v>0.3%</v>
      </c>
      <c r="G257">
        <v>256</v>
      </c>
    </row>
    <row r="258" spans="1:7" x14ac:dyDescent="0.25">
      <c r="A258" s="9">
        <f t="shared" ref="A258:A321" si="12">B258*100</f>
        <v>0.25239777889954568</v>
      </c>
      <c r="B258" s="10">
        <v>2.5239777889954568E-3</v>
      </c>
      <c r="C258" t="s">
        <v>917</v>
      </c>
      <c r="D258">
        <v>5</v>
      </c>
      <c r="E258" s="24" t="str">
        <f t="shared" si="10"/>
        <v xml:space="preserve">(5/1981) </v>
      </c>
      <c r="F258" s="11" t="str">
        <f t="shared" si="11"/>
        <v>0.3%</v>
      </c>
      <c r="G258">
        <v>257</v>
      </c>
    </row>
    <row r="259" spans="1:7" x14ac:dyDescent="0.25">
      <c r="A259" s="9">
        <f t="shared" si="12"/>
        <v>0.25239777889954568</v>
      </c>
      <c r="B259" s="10">
        <v>2.5239777889954568E-3</v>
      </c>
      <c r="C259" t="s">
        <v>773</v>
      </c>
      <c r="D259">
        <v>5</v>
      </c>
      <c r="E259" s="24" t="str">
        <f t="shared" ref="E259:E322" si="13">"("&amp;D259&amp;"/1981) "</f>
        <v xml:space="preserve">(5/1981) </v>
      </c>
      <c r="F259" s="11" t="str">
        <f t="shared" ref="F259:F322" si="14">TEXT(D259/1981, "0.0%")</f>
        <v>0.3%</v>
      </c>
      <c r="G259">
        <v>258</v>
      </c>
    </row>
    <row r="260" spans="1:7" x14ac:dyDescent="0.25">
      <c r="A260" s="9">
        <f t="shared" si="12"/>
        <v>0.25239777889954568</v>
      </c>
      <c r="B260" s="10">
        <v>2.5239777889954568E-3</v>
      </c>
      <c r="C260" t="s">
        <v>811</v>
      </c>
      <c r="D260">
        <v>5</v>
      </c>
      <c r="E260" s="24" t="str">
        <f t="shared" si="13"/>
        <v xml:space="preserve">(5/1981) </v>
      </c>
      <c r="F260" s="11" t="str">
        <f t="shared" si="14"/>
        <v>0.3%</v>
      </c>
      <c r="G260">
        <v>259</v>
      </c>
    </row>
    <row r="261" spans="1:7" x14ac:dyDescent="0.25">
      <c r="A261" s="9">
        <f t="shared" si="12"/>
        <v>0.25239777889954568</v>
      </c>
      <c r="B261" s="10">
        <v>2.5239777889954568E-3</v>
      </c>
      <c r="C261" t="s">
        <v>727</v>
      </c>
      <c r="D261">
        <v>5</v>
      </c>
      <c r="E261" s="24" t="str">
        <f t="shared" si="13"/>
        <v xml:space="preserve">(5/1981) </v>
      </c>
      <c r="F261" s="11" t="str">
        <f t="shared" si="14"/>
        <v>0.3%</v>
      </c>
      <c r="G261">
        <v>260</v>
      </c>
    </row>
    <row r="262" spans="1:7" x14ac:dyDescent="0.25">
      <c r="A262" s="9">
        <f t="shared" si="12"/>
        <v>0.2019182231196365</v>
      </c>
      <c r="B262" s="10">
        <v>2.019182231196365E-3</v>
      </c>
      <c r="C262" t="s">
        <v>835</v>
      </c>
      <c r="D262">
        <v>4</v>
      </c>
      <c r="E262" s="24" t="str">
        <f t="shared" si="13"/>
        <v xml:space="preserve">(4/1981) </v>
      </c>
      <c r="F262" s="11" t="str">
        <f t="shared" si="14"/>
        <v>0.2%</v>
      </c>
      <c r="G262">
        <v>261</v>
      </c>
    </row>
    <row r="263" spans="1:7" x14ac:dyDescent="0.25">
      <c r="A263" s="9">
        <f t="shared" si="12"/>
        <v>0.2019182231196365</v>
      </c>
      <c r="B263" s="10">
        <v>2.019182231196365E-3</v>
      </c>
      <c r="C263" t="s">
        <v>879</v>
      </c>
      <c r="D263">
        <v>4</v>
      </c>
      <c r="E263" s="24" t="str">
        <f t="shared" si="13"/>
        <v xml:space="preserve">(4/1981) </v>
      </c>
      <c r="F263" s="11" t="str">
        <f t="shared" si="14"/>
        <v>0.2%</v>
      </c>
      <c r="G263">
        <v>262</v>
      </c>
    </row>
    <row r="264" spans="1:7" x14ac:dyDescent="0.25">
      <c r="A264" s="9">
        <f t="shared" si="12"/>
        <v>0.2019182231196365</v>
      </c>
      <c r="B264" s="10">
        <v>2.019182231196365E-3</v>
      </c>
      <c r="C264" t="s">
        <v>919</v>
      </c>
      <c r="D264">
        <v>4</v>
      </c>
      <c r="E264" s="24" t="str">
        <f t="shared" si="13"/>
        <v xml:space="preserve">(4/1981) </v>
      </c>
      <c r="F264" s="11" t="str">
        <f t="shared" si="14"/>
        <v>0.2%</v>
      </c>
      <c r="G264">
        <v>263</v>
      </c>
    </row>
    <row r="265" spans="1:7" x14ac:dyDescent="0.25">
      <c r="A265" s="9">
        <f t="shared" si="12"/>
        <v>0.2019182231196365</v>
      </c>
      <c r="B265" s="10">
        <v>2.019182231196365E-3</v>
      </c>
      <c r="C265" t="s">
        <v>913</v>
      </c>
      <c r="D265">
        <v>4</v>
      </c>
      <c r="E265" s="24" t="str">
        <f t="shared" si="13"/>
        <v xml:space="preserve">(4/1981) </v>
      </c>
      <c r="F265" s="11" t="str">
        <f t="shared" si="14"/>
        <v>0.2%</v>
      </c>
      <c r="G265">
        <v>264</v>
      </c>
    </row>
    <row r="266" spans="1:7" x14ac:dyDescent="0.25">
      <c r="A266" s="9">
        <f t="shared" si="12"/>
        <v>0.2019182231196365</v>
      </c>
      <c r="B266" s="10">
        <v>2.019182231196365E-3</v>
      </c>
      <c r="C266" t="s">
        <v>808</v>
      </c>
      <c r="D266">
        <v>4</v>
      </c>
      <c r="E266" s="24" t="str">
        <f t="shared" si="13"/>
        <v xml:space="preserve">(4/1981) </v>
      </c>
      <c r="F266" s="11" t="str">
        <f t="shared" si="14"/>
        <v>0.2%</v>
      </c>
      <c r="G266">
        <v>265</v>
      </c>
    </row>
    <row r="267" spans="1:7" x14ac:dyDescent="0.25">
      <c r="A267" s="9">
        <f t="shared" si="12"/>
        <v>0.2019182231196365</v>
      </c>
      <c r="B267" s="10">
        <v>2.019182231196365E-3</v>
      </c>
      <c r="C267" t="s">
        <v>589</v>
      </c>
      <c r="D267">
        <v>4</v>
      </c>
      <c r="E267" s="24" t="str">
        <f t="shared" si="13"/>
        <v xml:space="preserve">(4/1981) </v>
      </c>
      <c r="F267" s="11" t="str">
        <f t="shared" si="14"/>
        <v>0.2%</v>
      </c>
      <c r="G267">
        <v>266</v>
      </c>
    </row>
    <row r="268" spans="1:7" x14ac:dyDescent="0.25">
      <c r="A268" s="9">
        <f t="shared" si="12"/>
        <v>0.2019182231196365</v>
      </c>
      <c r="B268" s="10">
        <v>2.019182231196365E-3</v>
      </c>
      <c r="C268" t="s">
        <v>751</v>
      </c>
      <c r="D268">
        <v>4</v>
      </c>
      <c r="E268" s="24" t="str">
        <f t="shared" si="13"/>
        <v xml:space="preserve">(4/1981) </v>
      </c>
      <c r="F268" s="11" t="str">
        <f t="shared" si="14"/>
        <v>0.2%</v>
      </c>
      <c r="G268">
        <v>267</v>
      </c>
    </row>
    <row r="269" spans="1:7" x14ac:dyDescent="0.25">
      <c r="A269" s="9">
        <f t="shared" si="12"/>
        <v>0.2019182231196365</v>
      </c>
      <c r="B269" s="10">
        <v>2.019182231196365E-3</v>
      </c>
      <c r="C269" t="s">
        <v>972</v>
      </c>
      <c r="D269">
        <v>4</v>
      </c>
      <c r="E269" s="24" t="str">
        <f t="shared" si="13"/>
        <v xml:space="preserve">(4/1981) </v>
      </c>
      <c r="F269" s="11" t="str">
        <f t="shared" si="14"/>
        <v>0.2%</v>
      </c>
      <c r="G269">
        <v>268</v>
      </c>
    </row>
    <row r="270" spans="1:7" x14ac:dyDescent="0.25">
      <c r="A270" s="9">
        <f t="shared" si="12"/>
        <v>0.2019182231196365</v>
      </c>
      <c r="B270" s="10">
        <v>2.019182231196365E-3</v>
      </c>
      <c r="C270" t="s">
        <v>762</v>
      </c>
      <c r="D270">
        <v>4</v>
      </c>
      <c r="E270" s="24" t="str">
        <f t="shared" si="13"/>
        <v xml:space="preserve">(4/1981) </v>
      </c>
      <c r="F270" s="11" t="str">
        <f t="shared" si="14"/>
        <v>0.2%</v>
      </c>
      <c r="G270">
        <v>269</v>
      </c>
    </row>
    <row r="271" spans="1:7" x14ac:dyDescent="0.25">
      <c r="A271" s="9">
        <f t="shared" si="12"/>
        <v>0.2019182231196365</v>
      </c>
      <c r="B271" s="10">
        <v>2.019182231196365E-3</v>
      </c>
      <c r="C271" t="s">
        <v>832</v>
      </c>
      <c r="D271">
        <v>4</v>
      </c>
      <c r="E271" s="24" t="str">
        <f t="shared" si="13"/>
        <v xml:space="preserve">(4/1981) </v>
      </c>
      <c r="F271" s="11" t="str">
        <f t="shared" si="14"/>
        <v>0.2%</v>
      </c>
      <c r="G271">
        <v>270</v>
      </c>
    </row>
    <row r="272" spans="1:7" x14ac:dyDescent="0.25">
      <c r="A272" s="9">
        <f t="shared" si="12"/>
        <v>0.2019182231196365</v>
      </c>
      <c r="B272" s="10">
        <v>2.019182231196365E-3</v>
      </c>
      <c r="C272" t="s">
        <v>933</v>
      </c>
      <c r="D272">
        <v>4</v>
      </c>
      <c r="E272" s="24" t="str">
        <f t="shared" si="13"/>
        <v xml:space="preserve">(4/1981) </v>
      </c>
      <c r="F272" s="11" t="str">
        <f t="shared" si="14"/>
        <v>0.2%</v>
      </c>
      <c r="G272">
        <v>271</v>
      </c>
    </row>
    <row r="273" spans="1:7" x14ac:dyDescent="0.25">
      <c r="A273" s="9">
        <f t="shared" si="12"/>
        <v>0.2019182231196365</v>
      </c>
      <c r="B273" s="10">
        <v>2.019182231196365E-3</v>
      </c>
      <c r="C273" t="s">
        <v>939</v>
      </c>
      <c r="D273">
        <v>4</v>
      </c>
      <c r="E273" s="24" t="str">
        <f t="shared" si="13"/>
        <v xml:space="preserve">(4/1981) </v>
      </c>
      <c r="F273" s="11" t="str">
        <f t="shared" si="14"/>
        <v>0.2%</v>
      </c>
      <c r="G273">
        <v>272</v>
      </c>
    </row>
    <row r="274" spans="1:7" x14ac:dyDescent="0.25">
      <c r="A274" s="9">
        <f t="shared" si="12"/>
        <v>0.2019182231196365</v>
      </c>
      <c r="B274" s="10">
        <v>2.019182231196365E-3</v>
      </c>
      <c r="C274" t="s">
        <v>759</v>
      </c>
      <c r="D274">
        <v>4</v>
      </c>
      <c r="E274" s="24" t="str">
        <f t="shared" si="13"/>
        <v xml:space="preserve">(4/1981) </v>
      </c>
      <c r="F274" s="11" t="str">
        <f t="shared" si="14"/>
        <v>0.2%</v>
      </c>
      <c r="G274">
        <v>273</v>
      </c>
    </row>
    <row r="275" spans="1:7" x14ac:dyDescent="0.25">
      <c r="A275" s="9">
        <f t="shared" si="12"/>
        <v>0.2019182231196365</v>
      </c>
      <c r="B275" s="10">
        <v>2.019182231196365E-3</v>
      </c>
      <c r="C275" t="s">
        <v>579</v>
      </c>
      <c r="D275">
        <v>4</v>
      </c>
      <c r="E275" s="24" t="str">
        <f t="shared" si="13"/>
        <v xml:space="preserve">(4/1981) </v>
      </c>
      <c r="F275" s="11" t="str">
        <f t="shared" si="14"/>
        <v>0.2%</v>
      </c>
      <c r="G275">
        <v>274</v>
      </c>
    </row>
    <row r="276" spans="1:7" x14ac:dyDescent="0.25">
      <c r="A276" s="9">
        <f t="shared" si="12"/>
        <v>0.2019182231196365</v>
      </c>
      <c r="B276" s="10">
        <v>2.019182231196365E-3</v>
      </c>
      <c r="C276" t="s">
        <v>753</v>
      </c>
      <c r="D276">
        <v>4</v>
      </c>
      <c r="E276" s="24" t="str">
        <f t="shared" si="13"/>
        <v xml:space="preserve">(4/1981) </v>
      </c>
      <c r="F276" s="11" t="str">
        <f t="shared" si="14"/>
        <v>0.2%</v>
      </c>
      <c r="G276">
        <v>275</v>
      </c>
    </row>
    <row r="277" spans="1:7" x14ac:dyDescent="0.25">
      <c r="A277" s="9">
        <f t="shared" si="12"/>
        <v>0.2019182231196365</v>
      </c>
      <c r="B277" s="10">
        <v>2.019182231196365E-3</v>
      </c>
      <c r="C277" t="s">
        <v>98</v>
      </c>
      <c r="D277">
        <v>4</v>
      </c>
      <c r="E277" s="24" t="str">
        <f t="shared" si="13"/>
        <v xml:space="preserve">(4/1981) </v>
      </c>
      <c r="F277" s="11" t="str">
        <f t="shared" si="14"/>
        <v>0.2%</v>
      </c>
      <c r="G277">
        <v>276</v>
      </c>
    </row>
    <row r="278" spans="1:7" x14ac:dyDescent="0.25">
      <c r="A278" s="9">
        <f t="shared" si="12"/>
        <v>0.2019182231196365</v>
      </c>
      <c r="B278" s="10">
        <v>2.019182231196365E-3</v>
      </c>
      <c r="C278" t="s">
        <v>1026</v>
      </c>
      <c r="D278">
        <v>4</v>
      </c>
      <c r="E278" s="24" t="str">
        <f t="shared" si="13"/>
        <v xml:space="preserve">(4/1981) </v>
      </c>
      <c r="F278" s="11" t="str">
        <f t="shared" si="14"/>
        <v>0.2%</v>
      </c>
      <c r="G278">
        <v>277</v>
      </c>
    </row>
    <row r="279" spans="1:7" x14ac:dyDescent="0.25">
      <c r="A279" s="9">
        <f t="shared" si="12"/>
        <v>0.2019182231196365</v>
      </c>
      <c r="B279" s="10">
        <v>2.019182231196365E-3</v>
      </c>
      <c r="C279" t="s">
        <v>26</v>
      </c>
      <c r="D279">
        <v>4</v>
      </c>
      <c r="E279" s="24" t="str">
        <f t="shared" si="13"/>
        <v xml:space="preserve">(4/1981) </v>
      </c>
      <c r="F279" s="11" t="str">
        <f t="shared" si="14"/>
        <v>0.2%</v>
      </c>
      <c r="G279">
        <v>278</v>
      </c>
    </row>
    <row r="280" spans="1:7" x14ac:dyDescent="0.25">
      <c r="A280" s="9">
        <f t="shared" si="12"/>
        <v>0.2019182231196365</v>
      </c>
      <c r="B280" s="10">
        <v>2.019182231196365E-3</v>
      </c>
      <c r="C280" t="s">
        <v>1020</v>
      </c>
      <c r="D280">
        <v>4</v>
      </c>
      <c r="E280" s="24" t="str">
        <f t="shared" si="13"/>
        <v xml:space="preserve">(4/1981) </v>
      </c>
      <c r="F280" s="11" t="str">
        <f t="shared" si="14"/>
        <v>0.2%</v>
      </c>
      <c r="G280">
        <v>279</v>
      </c>
    </row>
    <row r="281" spans="1:7" x14ac:dyDescent="0.25">
      <c r="A281" s="9">
        <f t="shared" si="12"/>
        <v>0.2019182231196365</v>
      </c>
      <c r="B281" s="10">
        <v>2.019182231196365E-3</v>
      </c>
      <c r="C281" t="s">
        <v>374</v>
      </c>
      <c r="D281">
        <v>4</v>
      </c>
      <c r="E281" s="24" t="str">
        <f t="shared" si="13"/>
        <v xml:space="preserve">(4/1981) </v>
      </c>
      <c r="F281" s="11" t="str">
        <f t="shared" si="14"/>
        <v>0.2%</v>
      </c>
      <c r="G281">
        <v>280</v>
      </c>
    </row>
    <row r="282" spans="1:7" x14ac:dyDescent="0.25">
      <c r="A282" s="9">
        <f t="shared" si="12"/>
        <v>0.2019182231196365</v>
      </c>
      <c r="B282" s="10">
        <v>2.019182231196365E-3</v>
      </c>
      <c r="C282" t="s">
        <v>367</v>
      </c>
      <c r="D282">
        <v>4</v>
      </c>
      <c r="E282" s="24" t="str">
        <f t="shared" si="13"/>
        <v xml:space="preserve">(4/1981) </v>
      </c>
      <c r="F282" s="11" t="str">
        <f t="shared" si="14"/>
        <v>0.2%</v>
      </c>
      <c r="G282">
        <v>281</v>
      </c>
    </row>
    <row r="283" spans="1:7" x14ac:dyDescent="0.25">
      <c r="A283" s="9">
        <f t="shared" si="12"/>
        <v>0.2019182231196365</v>
      </c>
      <c r="B283" s="10">
        <v>2.019182231196365E-3</v>
      </c>
      <c r="C283" t="s">
        <v>368</v>
      </c>
      <c r="D283">
        <v>4</v>
      </c>
      <c r="E283" s="24" t="str">
        <f t="shared" si="13"/>
        <v xml:space="preserve">(4/1981) </v>
      </c>
      <c r="F283" s="11" t="str">
        <f t="shared" si="14"/>
        <v>0.2%</v>
      </c>
      <c r="G283">
        <v>282</v>
      </c>
    </row>
    <row r="284" spans="1:7" x14ac:dyDescent="0.25">
      <c r="A284" s="9">
        <f t="shared" si="12"/>
        <v>0.2019182231196365</v>
      </c>
      <c r="B284" s="10">
        <v>2.019182231196365E-3</v>
      </c>
      <c r="C284" t="s">
        <v>370</v>
      </c>
      <c r="D284">
        <v>4</v>
      </c>
      <c r="E284" s="24" t="str">
        <f t="shared" si="13"/>
        <v xml:space="preserve">(4/1981) </v>
      </c>
      <c r="F284" s="11" t="str">
        <f t="shared" si="14"/>
        <v>0.2%</v>
      </c>
      <c r="G284">
        <v>283</v>
      </c>
    </row>
    <row r="285" spans="1:7" x14ac:dyDescent="0.25">
      <c r="A285" s="9">
        <f t="shared" si="12"/>
        <v>0.2019182231196365</v>
      </c>
      <c r="B285" s="10">
        <v>2.019182231196365E-3</v>
      </c>
      <c r="C285" t="s">
        <v>766</v>
      </c>
      <c r="D285">
        <v>4</v>
      </c>
      <c r="E285" s="24" t="str">
        <f t="shared" si="13"/>
        <v xml:space="preserve">(4/1981) </v>
      </c>
      <c r="F285" s="11" t="str">
        <f t="shared" si="14"/>
        <v>0.2%</v>
      </c>
      <c r="G285">
        <v>284</v>
      </c>
    </row>
    <row r="286" spans="1:7" x14ac:dyDescent="0.25">
      <c r="A286" s="9">
        <f t="shared" si="12"/>
        <v>0.2019182231196365</v>
      </c>
      <c r="B286" s="10">
        <v>2.019182231196365E-3</v>
      </c>
      <c r="C286" t="s">
        <v>386</v>
      </c>
      <c r="D286">
        <v>4</v>
      </c>
      <c r="E286" s="24" t="str">
        <f t="shared" si="13"/>
        <v xml:space="preserve">(4/1981) </v>
      </c>
      <c r="F286" s="11" t="str">
        <f t="shared" si="14"/>
        <v>0.2%</v>
      </c>
      <c r="G286">
        <v>285</v>
      </c>
    </row>
    <row r="287" spans="1:7" x14ac:dyDescent="0.25">
      <c r="A287" s="9">
        <f t="shared" si="12"/>
        <v>0.2019182231196365</v>
      </c>
      <c r="B287" s="10">
        <v>2.019182231196365E-3</v>
      </c>
      <c r="C287" t="s">
        <v>1871</v>
      </c>
      <c r="D287">
        <v>4</v>
      </c>
      <c r="E287" s="24" t="str">
        <f t="shared" si="13"/>
        <v xml:space="preserve">(4/1981) </v>
      </c>
      <c r="F287" s="11" t="str">
        <f t="shared" si="14"/>
        <v>0.2%</v>
      </c>
      <c r="G287">
        <v>286</v>
      </c>
    </row>
    <row r="288" spans="1:7" x14ac:dyDescent="0.25">
      <c r="A288" s="9">
        <f t="shared" si="12"/>
        <v>0.2019182231196365</v>
      </c>
      <c r="B288" s="10">
        <v>2.019182231196365E-3</v>
      </c>
      <c r="C288" t="s">
        <v>1761</v>
      </c>
      <c r="D288">
        <v>4</v>
      </c>
      <c r="E288" s="24" t="str">
        <f t="shared" si="13"/>
        <v xml:space="preserve">(4/1981) </v>
      </c>
      <c r="F288" s="11" t="str">
        <f t="shared" si="14"/>
        <v>0.2%</v>
      </c>
      <c r="G288">
        <v>287</v>
      </c>
    </row>
    <row r="289" spans="1:7" x14ac:dyDescent="0.25">
      <c r="A289" s="9">
        <f t="shared" si="12"/>
        <v>0.2019182231196365</v>
      </c>
      <c r="B289" s="10">
        <v>2.019182231196365E-3</v>
      </c>
      <c r="C289" t="s">
        <v>591</v>
      </c>
      <c r="D289">
        <v>4</v>
      </c>
      <c r="E289" s="24" t="str">
        <f t="shared" si="13"/>
        <v xml:space="preserve">(4/1981) </v>
      </c>
      <c r="F289" s="11" t="str">
        <f t="shared" si="14"/>
        <v>0.2%</v>
      </c>
      <c r="G289">
        <v>288</v>
      </c>
    </row>
    <row r="290" spans="1:7" x14ac:dyDescent="0.25">
      <c r="A290" s="9">
        <f t="shared" si="12"/>
        <v>0.2019182231196365</v>
      </c>
      <c r="B290" s="10">
        <v>2.019182231196365E-3</v>
      </c>
      <c r="C290" t="s">
        <v>788</v>
      </c>
      <c r="D290">
        <v>4</v>
      </c>
      <c r="E290" s="24" t="str">
        <f t="shared" si="13"/>
        <v xml:space="preserve">(4/1981) </v>
      </c>
      <c r="F290" s="11" t="str">
        <f t="shared" si="14"/>
        <v>0.2%</v>
      </c>
      <c r="G290">
        <v>289</v>
      </c>
    </row>
    <row r="291" spans="1:7" x14ac:dyDescent="0.25">
      <c r="A291" s="9">
        <f t="shared" si="12"/>
        <v>0.2019182231196365</v>
      </c>
      <c r="B291" s="10">
        <v>2.019182231196365E-3</v>
      </c>
      <c r="C291" t="s">
        <v>69</v>
      </c>
      <c r="D291">
        <v>4</v>
      </c>
      <c r="E291" s="24" t="str">
        <f t="shared" si="13"/>
        <v xml:space="preserve">(4/1981) </v>
      </c>
      <c r="F291" s="11" t="str">
        <f t="shared" si="14"/>
        <v>0.2%</v>
      </c>
      <c r="G291">
        <v>290</v>
      </c>
    </row>
    <row r="292" spans="1:7" x14ac:dyDescent="0.25">
      <c r="A292" s="9">
        <f t="shared" si="12"/>
        <v>0.2019182231196365</v>
      </c>
      <c r="B292" s="10">
        <v>2.019182231196365E-3</v>
      </c>
      <c r="C292" t="s">
        <v>765</v>
      </c>
      <c r="D292">
        <v>4</v>
      </c>
      <c r="E292" s="24" t="str">
        <f t="shared" si="13"/>
        <v xml:space="preserve">(4/1981) </v>
      </c>
      <c r="F292" s="11" t="str">
        <f t="shared" si="14"/>
        <v>0.2%</v>
      </c>
      <c r="G292">
        <v>291</v>
      </c>
    </row>
    <row r="293" spans="1:7" x14ac:dyDescent="0.25">
      <c r="A293" s="9">
        <f t="shared" si="12"/>
        <v>0.2019182231196365</v>
      </c>
      <c r="B293" s="10">
        <v>2.019182231196365E-3</v>
      </c>
      <c r="C293" t="s">
        <v>877</v>
      </c>
      <c r="D293">
        <v>4</v>
      </c>
      <c r="E293" s="24" t="str">
        <f t="shared" si="13"/>
        <v xml:space="preserve">(4/1981) </v>
      </c>
      <c r="F293" s="11" t="str">
        <f t="shared" si="14"/>
        <v>0.2%</v>
      </c>
      <c r="G293">
        <v>292</v>
      </c>
    </row>
    <row r="294" spans="1:7" x14ac:dyDescent="0.25">
      <c r="A294" s="9">
        <f t="shared" si="12"/>
        <v>0.2019182231196365</v>
      </c>
      <c r="B294" s="10">
        <v>2.019182231196365E-3</v>
      </c>
      <c r="C294" t="s">
        <v>746</v>
      </c>
      <c r="D294">
        <v>4</v>
      </c>
      <c r="E294" s="24" t="str">
        <f t="shared" si="13"/>
        <v xml:space="preserve">(4/1981) </v>
      </c>
      <c r="F294" s="11" t="str">
        <f t="shared" si="14"/>
        <v>0.2%</v>
      </c>
      <c r="G294">
        <v>293</v>
      </c>
    </row>
    <row r="295" spans="1:7" x14ac:dyDescent="0.25">
      <c r="A295" s="9">
        <f t="shared" si="12"/>
        <v>0.2019182231196365</v>
      </c>
      <c r="B295" s="10">
        <v>2.019182231196365E-3</v>
      </c>
      <c r="C295" t="s">
        <v>786</v>
      </c>
      <c r="D295">
        <v>4</v>
      </c>
      <c r="E295" s="24" t="str">
        <f t="shared" si="13"/>
        <v xml:space="preserve">(4/1981) </v>
      </c>
      <c r="F295" s="11" t="str">
        <f t="shared" si="14"/>
        <v>0.2%</v>
      </c>
      <c r="G295">
        <v>294</v>
      </c>
    </row>
    <row r="296" spans="1:7" x14ac:dyDescent="0.25">
      <c r="A296" s="9">
        <f t="shared" si="12"/>
        <v>0.2019182231196365</v>
      </c>
      <c r="B296" s="10">
        <v>2.019182231196365E-3</v>
      </c>
      <c r="C296" t="s">
        <v>387</v>
      </c>
      <c r="D296">
        <v>4</v>
      </c>
      <c r="E296" s="24" t="str">
        <f t="shared" si="13"/>
        <v xml:space="preserve">(4/1981) </v>
      </c>
      <c r="F296" s="11" t="str">
        <f t="shared" si="14"/>
        <v>0.2%</v>
      </c>
      <c r="G296">
        <v>295</v>
      </c>
    </row>
    <row r="297" spans="1:7" x14ac:dyDescent="0.25">
      <c r="A297" s="9">
        <f t="shared" si="12"/>
        <v>0.2019182231196365</v>
      </c>
      <c r="B297" s="10">
        <v>2.019182231196365E-3</v>
      </c>
      <c r="C297" t="s">
        <v>28</v>
      </c>
      <c r="D297">
        <v>4</v>
      </c>
      <c r="E297" s="24" t="str">
        <f t="shared" si="13"/>
        <v xml:space="preserve">(4/1981) </v>
      </c>
      <c r="F297" s="11" t="str">
        <f t="shared" si="14"/>
        <v>0.2%</v>
      </c>
      <c r="G297">
        <v>296</v>
      </c>
    </row>
    <row r="298" spans="1:7" x14ac:dyDescent="0.25">
      <c r="A298" s="9">
        <f t="shared" si="12"/>
        <v>0.2019182231196365</v>
      </c>
      <c r="B298" s="10">
        <v>2.019182231196365E-3</v>
      </c>
      <c r="C298" t="s">
        <v>379</v>
      </c>
      <c r="D298">
        <v>4</v>
      </c>
      <c r="E298" s="24" t="str">
        <f t="shared" si="13"/>
        <v xml:space="preserve">(4/1981) </v>
      </c>
      <c r="F298" s="11" t="str">
        <f t="shared" si="14"/>
        <v>0.2%</v>
      </c>
      <c r="G298">
        <v>297</v>
      </c>
    </row>
    <row r="299" spans="1:7" x14ac:dyDescent="0.25">
      <c r="A299" s="9">
        <f t="shared" si="12"/>
        <v>0.2019182231196365</v>
      </c>
      <c r="B299" s="10">
        <v>2.019182231196365E-3</v>
      </c>
      <c r="C299" t="s">
        <v>922</v>
      </c>
      <c r="D299">
        <v>4</v>
      </c>
      <c r="E299" s="24" t="str">
        <f t="shared" si="13"/>
        <v xml:space="preserve">(4/1981) </v>
      </c>
      <c r="F299" s="11" t="str">
        <f t="shared" si="14"/>
        <v>0.2%</v>
      </c>
      <c r="G299">
        <v>298</v>
      </c>
    </row>
    <row r="300" spans="1:7" x14ac:dyDescent="0.25">
      <c r="A300" s="9">
        <f t="shared" si="12"/>
        <v>0.2019182231196365</v>
      </c>
      <c r="B300" s="10">
        <v>2.019182231196365E-3</v>
      </c>
      <c r="C300" t="s">
        <v>760</v>
      </c>
      <c r="D300">
        <v>4</v>
      </c>
      <c r="E300" s="24" t="str">
        <f t="shared" si="13"/>
        <v xml:space="preserve">(4/1981) </v>
      </c>
      <c r="F300" s="11" t="str">
        <f t="shared" si="14"/>
        <v>0.2%</v>
      </c>
      <c r="G300">
        <v>299</v>
      </c>
    </row>
    <row r="301" spans="1:7" x14ac:dyDescent="0.25">
      <c r="A301" s="9">
        <f t="shared" si="12"/>
        <v>0.2019182231196365</v>
      </c>
      <c r="B301" s="10">
        <v>2.019182231196365E-3</v>
      </c>
      <c r="C301" t="s">
        <v>893</v>
      </c>
      <c r="D301">
        <v>4</v>
      </c>
      <c r="E301" s="24" t="str">
        <f t="shared" si="13"/>
        <v xml:space="preserve">(4/1981) </v>
      </c>
      <c r="F301" s="11" t="str">
        <f t="shared" si="14"/>
        <v>0.2%</v>
      </c>
      <c r="G301">
        <v>300</v>
      </c>
    </row>
    <row r="302" spans="1:7" x14ac:dyDescent="0.25">
      <c r="A302" s="9">
        <f t="shared" si="12"/>
        <v>0.2019182231196365</v>
      </c>
      <c r="B302" s="10">
        <v>2.019182231196365E-3</v>
      </c>
      <c r="C302" t="s">
        <v>1463</v>
      </c>
      <c r="D302">
        <v>4</v>
      </c>
      <c r="E302" s="24" t="str">
        <f t="shared" si="13"/>
        <v xml:space="preserve">(4/1981) </v>
      </c>
      <c r="F302" s="11" t="str">
        <f t="shared" si="14"/>
        <v>0.2%</v>
      </c>
      <c r="G302">
        <v>301</v>
      </c>
    </row>
    <row r="303" spans="1:7" x14ac:dyDescent="0.25">
      <c r="A303" s="9">
        <f t="shared" si="12"/>
        <v>0.2019182231196365</v>
      </c>
      <c r="B303" s="10">
        <v>2.019182231196365E-3</v>
      </c>
      <c r="C303" t="s">
        <v>940</v>
      </c>
      <c r="D303">
        <v>4</v>
      </c>
      <c r="E303" s="24" t="str">
        <f t="shared" si="13"/>
        <v xml:space="preserve">(4/1981) </v>
      </c>
      <c r="F303" s="11" t="str">
        <f t="shared" si="14"/>
        <v>0.2%</v>
      </c>
      <c r="G303">
        <v>302</v>
      </c>
    </row>
    <row r="304" spans="1:7" x14ac:dyDescent="0.25">
      <c r="A304" s="9">
        <f t="shared" si="12"/>
        <v>0.2019182231196365</v>
      </c>
      <c r="B304" s="10">
        <v>2.019182231196365E-3</v>
      </c>
      <c r="C304" t="s">
        <v>384</v>
      </c>
      <c r="D304">
        <v>4</v>
      </c>
      <c r="E304" s="24" t="str">
        <f t="shared" si="13"/>
        <v xml:space="preserve">(4/1981) </v>
      </c>
      <c r="F304" s="11" t="str">
        <f t="shared" si="14"/>
        <v>0.2%</v>
      </c>
      <c r="G304">
        <v>303</v>
      </c>
    </row>
    <row r="305" spans="1:7" x14ac:dyDescent="0.25">
      <c r="A305" s="9">
        <f t="shared" si="12"/>
        <v>0.2019182231196365</v>
      </c>
      <c r="B305" s="10">
        <v>2.019182231196365E-3</v>
      </c>
      <c r="C305" t="s">
        <v>1027</v>
      </c>
      <c r="D305">
        <v>4</v>
      </c>
      <c r="E305" s="24" t="str">
        <f t="shared" si="13"/>
        <v xml:space="preserve">(4/1981) </v>
      </c>
      <c r="F305" s="11" t="str">
        <f t="shared" si="14"/>
        <v>0.2%</v>
      </c>
      <c r="G305">
        <v>304</v>
      </c>
    </row>
    <row r="306" spans="1:7" x14ac:dyDescent="0.25">
      <c r="A306" s="9">
        <f t="shared" si="12"/>
        <v>0.2019182231196365</v>
      </c>
      <c r="B306" s="10">
        <v>2.019182231196365E-3</v>
      </c>
      <c r="C306" t="s">
        <v>775</v>
      </c>
      <c r="D306">
        <v>4</v>
      </c>
      <c r="E306" s="24" t="str">
        <f t="shared" si="13"/>
        <v xml:space="preserve">(4/1981) </v>
      </c>
      <c r="F306" s="11" t="str">
        <f t="shared" si="14"/>
        <v>0.2%</v>
      </c>
      <c r="G306">
        <v>305</v>
      </c>
    </row>
    <row r="307" spans="1:7" x14ac:dyDescent="0.25">
      <c r="A307" s="9">
        <f t="shared" si="12"/>
        <v>0.15143866733972741</v>
      </c>
      <c r="B307" s="10">
        <v>1.5143866733972741E-3</v>
      </c>
      <c r="C307" t="s">
        <v>1748</v>
      </c>
      <c r="D307">
        <v>3</v>
      </c>
      <c r="E307" s="24" t="str">
        <f t="shared" si="13"/>
        <v xml:space="preserve">(3/1981) </v>
      </c>
      <c r="F307" s="11" t="str">
        <f t="shared" si="14"/>
        <v>0.2%</v>
      </c>
      <c r="G307">
        <v>306</v>
      </c>
    </row>
    <row r="308" spans="1:7" x14ac:dyDescent="0.25">
      <c r="A308" s="9">
        <f t="shared" si="12"/>
        <v>0.15143866733972741</v>
      </c>
      <c r="B308" s="10">
        <v>1.5143866733972741E-3</v>
      </c>
      <c r="C308" t="s">
        <v>107</v>
      </c>
      <c r="D308">
        <v>3</v>
      </c>
      <c r="E308" s="24" t="str">
        <f t="shared" si="13"/>
        <v xml:space="preserve">(3/1981) </v>
      </c>
      <c r="F308" s="11" t="str">
        <f t="shared" si="14"/>
        <v>0.2%</v>
      </c>
      <c r="G308">
        <v>307</v>
      </c>
    </row>
    <row r="309" spans="1:7" x14ac:dyDescent="0.25">
      <c r="A309" s="9">
        <f t="shared" si="12"/>
        <v>0.15143866733972741</v>
      </c>
      <c r="B309" s="10">
        <v>1.5143866733972741E-3</v>
      </c>
      <c r="C309" t="s">
        <v>1873</v>
      </c>
      <c r="D309">
        <v>3</v>
      </c>
      <c r="E309" s="24" t="str">
        <f t="shared" si="13"/>
        <v xml:space="preserve">(3/1981) </v>
      </c>
      <c r="F309" s="11" t="str">
        <f t="shared" si="14"/>
        <v>0.2%</v>
      </c>
      <c r="G309">
        <v>308</v>
      </c>
    </row>
    <row r="310" spans="1:7" x14ac:dyDescent="0.25">
      <c r="A310" s="9">
        <f t="shared" si="12"/>
        <v>0.15143866733972741</v>
      </c>
      <c r="B310" s="10">
        <v>1.5143866733972741E-3</v>
      </c>
      <c r="C310" t="s">
        <v>102</v>
      </c>
      <c r="D310">
        <v>3</v>
      </c>
      <c r="E310" s="24" t="str">
        <f t="shared" si="13"/>
        <v xml:space="preserve">(3/1981) </v>
      </c>
      <c r="F310" s="11" t="str">
        <f t="shared" si="14"/>
        <v>0.2%</v>
      </c>
      <c r="G310">
        <v>309</v>
      </c>
    </row>
    <row r="311" spans="1:7" x14ac:dyDescent="0.25">
      <c r="A311" s="9">
        <f t="shared" si="12"/>
        <v>0.15143866733972741</v>
      </c>
      <c r="B311" s="10">
        <v>1.5143866733972741E-3</v>
      </c>
      <c r="C311" t="s">
        <v>338</v>
      </c>
      <c r="D311">
        <v>3</v>
      </c>
      <c r="E311" s="24" t="str">
        <f t="shared" si="13"/>
        <v xml:space="preserve">(3/1981) </v>
      </c>
      <c r="F311" s="11" t="str">
        <f t="shared" si="14"/>
        <v>0.2%</v>
      </c>
      <c r="G311">
        <v>310</v>
      </c>
    </row>
    <row r="312" spans="1:7" x14ac:dyDescent="0.25">
      <c r="A312" s="9">
        <f t="shared" si="12"/>
        <v>0.15143866733972741</v>
      </c>
      <c r="B312" s="10">
        <v>1.5143866733972741E-3</v>
      </c>
      <c r="C312" t="s">
        <v>204</v>
      </c>
      <c r="D312">
        <v>3</v>
      </c>
      <c r="E312" s="24" t="str">
        <f t="shared" si="13"/>
        <v xml:space="preserve">(3/1981) </v>
      </c>
      <c r="F312" s="11" t="str">
        <f t="shared" si="14"/>
        <v>0.2%</v>
      </c>
      <c r="G312">
        <v>311</v>
      </c>
    </row>
    <row r="313" spans="1:7" x14ac:dyDescent="0.25">
      <c r="A313" s="9">
        <f t="shared" si="12"/>
        <v>0.15143866733972741</v>
      </c>
      <c r="B313" s="10">
        <v>1.5143866733972741E-3</v>
      </c>
      <c r="C313" t="s">
        <v>978</v>
      </c>
      <c r="D313">
        <v>3</v>
      </c>
      <c r="E313" s="24" t="str">
        <f t="shared" si="13"/>
        <v xml:space="preserve">(3/1981) </v>
      </c>
      <c r="F313" s="11" t="str">
        <f t="shared" si="14"/>
        <v>0.2%</v>
      </c>
      <c r="G313">
        <v>312</v>
      </c>
    </row>
    <row r="314" spans="1:7" x14ac:dyDescent="0.25">
      <c r="A314" s="9">
        <f t="shared" si="12"/>
        <v>0.15143866733972741</v>
      </c>
      <c r="B314" s="10">
        <v>1.5143866733972741E-3</v>
      </c>
      <c r="C314" t="s">
        <v>1019</v>
      </c>
      <c r="D314">
        <v>3</v>
      </c>
      <c r="E314" s="24" t="str">
        <f t="shared" si="13"/>
        <v xml:space="preserve">(3/1981) </v>
      </c>
      <c r="F314" s="11" t="str">
        <f t="shared" si="14"/>
        <v>0.2%</v>
      </c>
      <c r="G314">
        <v>313</v>
      </c>
    </row>
    <row r="315" spans="1:7" x14ac:dyDescent="0.25">
      <c r="A315" s="9">
        <f t="shared" si="12"/>
        <v>0.15143866733972741</v>
      </c>
      <c r="B315" s="10">
        <v>1.5143866733972741E-3</v>
      </c>
      <c r="C315" t="s">
        <v>798</v>
      </c>
      <c r="D315">
        <v>3</v>
      </c>
      <c r="E315" s="24" t="str">
        <f t="shared" si="13"/>
        <v xml:space="preserve">(3/1981) </v>
      </c>
      <c r="F315" s="11" t="str">
        <f t="shared" si="14"/>
        <v>0.2%</v>
      </c>
      <c r="G315">
        <v>314</v>
      </c>
    </row>
    <row r="316" spans="1:7" x14ac:dyDescent="0.25">
      <c r="A316" s="9">
        <f t="shared" si="12"/>
        <v>0.15143866733972741</v>
      </c>
      <c r="B316" s="10">
        <v>1.5143866733972741E-3</v>
      </c>
      <c r="C316" t="s">
        <v>153</v>
      </c>
      <c r="D316">
        <v>3</v>
      </c>
      <c r="E316" s="24" t="str">
        <f t="shared" si="13"/>
        <v xml:space="preserve">(3/1981) </v>
      </c>
      <c r="F316" s="11" t="str">
        <f t="shared" si="14"/>
        <v>0.2%</v>
      </c>
      <c r="G316">
        <v>315</v>
      </c>
    </row>
    <row r="317" spans="1:7" x14ac:dyDescent="0.25">
      <c r="A317" s="9">
        <f t="shared" si="12"/>
        <v>0.15143866733972741</v>
      </c>
      <c r="B317" s="10">
        <v>1.5143866733972741E-3</v>
      </c>
      <c r="C317" t="s">
        <v>954</v>
      </c>
      <c r="D317">
        <v>3</v>
      </c>
      <c r="E317" s="24" t="str">
        <f t="shared" si="13"/>
        <v xml:space="preserve">(3/1981) </v>
      </c>
      <c r="F317" s="11" t="str">
        <f t="shared" si="14"/>
        <v>0.2%</v>
      </c>
      <c r="G317">
        <v>316</v>
      </c>
    </row>
    <row r="318" spans="1:7" x14ac:dyDescent="0.25">
      <c r="A318" s="9">
        <f t="shared" si="12"/>
        <v>0.15143866733972741</v>
      </c>
      <c r="B318" s="10">
        <v>1.5143866733972741E-3</v>
      </c>
      <c r="C318" t="s">
        <v>888</v>
      </c>
      <c r="D318">
        <v>3</v>
      </c>
      <c r="E318" s="24" t="str">
        <f t="shared" si="13"/>
        <v xml:space="preserve">(3/1981) </v>
      </c>
      <c r="F318" s="11" t="str">
        <f t="shared" si="14"/>
        <v>0.2%</v>
      </c>
      <c r="G318">
        <v>317</v>
      </c>
    </row>
    <row r="319" spans="1:7" x14ac:dyDescent="0.25">
      <c r="A319" s="9">
        <f t="shared" si="12"/>
        <v>0.15143866733972741</v>
      </c>
      <c r="B319" s="10">
        <v>1.5143866733972741E-3</v>
      </c>
      <c r="C319" t="s">
        <v>168</v>
      </c>
      <c r="D319">
        <v>3</v>
      </c>
      <c r="E319" s="24" t="str">
        <f t="shared" si="13"/>
        <v xml:space="preserve">(3/1981) </v>
      </c>
      <c r="F319" s="11" t="str">
        <f t="shared" si="14"/>
        <v>0.2%</v>
      </c>
      <c r="G319">
        <v>318</v>
      </c>
    </row>
    <row r="320" spans="1:7" x14ac:dyDescent="0.25">
      <c r="A320" s="9">
        <f t="shared" si="12"/>
        <v>0.15143866733972741</v>
      </c>
      <c r="B320" s="10">
        <v>1.5143866733972741E-3</v>
      </c>
      <c r="C320" t="s">
        <v>844</v>
      </c>
      <c r="D320">
        <v>3</v>
      </c>
      <c r="E320" s="24" t="str">
        <f t="shared" si="13"/>
        <v xml:space="preserve">(3/1981) </v>
      </c>
      <c r="F320" s="11" t="str">
        <f t="shared" si="14"/>
        <v>0.2%</v>
      </c>
      <c r="G320">
        <v>319</v>
      </c>
    </row>
    <row r="321" spans="1:7" x14ac:dyDescent="0.25">
      <c r="A321" s="9">
        <f t="shared" si="12"/>
        <v>0.15143866733972741</v>
      </c>
      <c r="B321" s="10">
        <v>1.5143866733972741E-3</v>
      </c>
      <c r="C321" t="s">
        <v>1759</v>
      </c>
      <c r="D321">
        <v>3</v>
      </c>
      <c r="E321" s="24" t="str">
        <f t="shared" si="13"/>
        <v xml:space="preserve">(3/1981) </v>
      </c>
      <c r="F321" s="11" t="str">
        <f t="shared" si="14"/>
        <v>0.2%</v>
      </c>
      <c r="G321">
        <v>320</v>
      </c>
    </row>
    <row r="322" spans="1:7" x14ac:dyDescent="0.25">
      <c r="A322" s="9">
        <f t="shared" ref="A322:A385" si="15">B322*100</f>
        <v>0.15143866733972741</v>
      </c>
      <c r="B322" s="10">
        <v>1.5143866733972741E-3</v>
      </c>
      <c r="C322" t="s">
        <v>575</v>
      </c>
      <c r="D322">
        <v>3</v>
      </c>
      <c r="E322" s="24" t="str">
        <f t="shared" si="13"/>
        <v xml:space="preserve">(3/1981) </v>
      </c>
      <c r="F322" s="11" t="str">
        <f t="shared" si="14"/>
        <v>0.2%</v>
      </c>
      <c r="G322">
        <v>321</v>
      </c>
    </row>
    <row r="323" spans="1:7" x14ac:dyDescent="0.25">
      <c r="A323" s="9">
        <f t="shared" si="15"/>
        <v>0.15143866733972741</v>
      </c>
      <c r="B323" s="10">
        <v>1.5143866733972741E-3</v>
      </c>
      <c r="C323" t="s">
        <v>803</v>
      </c>
      <c r="D323">
        <v>3</v>
      </c>
      <c r="E323" s="24" t="str">
        <f t="shared" ref="E323:E386" si="16">"("&amp;D323&amp;"/1981) "</f>
        <v xml:space="preserve">(3/1981) </v>
      </c>
      <c r="F323" s="11" t="str">
        <f t="shared" ref="F323:F386" si="17">TEXT(D323/1981, "0.0%")</f>
        <v>0.2%</v>
      </c>
      <c r="G323">
        <v>322</v>
      </c>
    </row>
    <row r="324" spans="1:7" x14ac:dyDescent="0.25">
      <c r="A324" s="9">
        <f t="shared" si="15"/>
        <v>0.15143866733972741</v>
      </c>
      <c r="B324" s="10">
        <v>1.5143866733972741E-3</v>
      </c>
      <c r="C324" t="s">
        <v>1461</v>
      </c>
      <c r="D324">
        <v>3</v>
      </c>
      <c r="E324" s="24" t="str">
        <f t="shared" si="16"/>
        <v xml:space="preserve">(3/1981) </v>
      </c>
      <c r="F324" s="11" t="str">
        <f t="shared" si="17"/>
        <v>0.2%</v>
      </c>
      <c r="G324">
        <v>323</v>
      </c>
    </row>
    <row r="325" spans="1:7" x14ac:dyDescent="0.25">
      <c r="A325" s="9">
        <f t="shared" si="15"/>
        <v>0.15143866733972741</v>
      </c>
      <c r="B325" s="10">
        <v>1.5143866733972741E-3</v>
      </c>
      <c r="C325" t="s">
        <v>984</v>
      </c>
      <c r="D325">
        <v>3</v>
      </c>
      <c r="E325" s="24" t="str">
        <f t="shared" si="16"/>
        <v xml:space="preserve">(3/1981) </v>
      </c>
      <c r="F325" s="11" t="str">
        <f t="shared" si="17"/>
        <v>0.2%</v>
      </c>
      <c r="G325">
        <v>324</v>
      </c>
    </row>
    <row r="326" spans="1:7" x14ac:dyDescent="0.25">
      <c r="A326" s="9">
        <f t="shared" si="15"/>
        <v>0.15143866733972741</v>
      </c>
      <c r="B326" s="10">
        <v>1.5143866733972741E-3</v>
      </c>
      <c r="C326" t="s">
        <v>981</v>
      </c>
      <c r="D326">
        <v>3</v>
      </c>
      <c r="E326" s="24" t="str">
        <f t="shared" si="16"/>
        <v xml:space="preserve">(3/1981) </v>
      </c>
      <c r="F326" s="11" t="str">
        <f t="shared" si="17"/>
        <v>0.2%</v>
      </c>
      <c r="G326">
        <v>325</v>
      </c>
    </row>
    <row r="327" spans="1:7" x14ac:dyDescent="0.25">
      <c r="A327" s="9">
        <f t="shared" si="15"/>
        <v>0.15143866733972741</v>
      </c>
      <c r="B327" s="10">
        <v>1.5143866733972741E-3</v>
      </c>
      <c r="C327" t="s">
        <v>970</v>
      </c>
      <c r="D327">
        <v>3</v>
      </c>
      <c r="E327" s="24" t="str">
        <f t="shared" si="16"/>
        <v xml:space="preserve">(3/1981) </v>
      </c>
      <c r="F327" s="11" t="str">
        <f t="shared" si="17"/>
        <v>0.2%</v>
      </c>
      <c r="G327">
        <v>326</v>
      </c>
    </row>
    <row r="328" spans="1:7" x14ac:dyDescent="0.25">
      <c r="A328" s="9">
        <f t="shared" si="15"/>
        <v>0.15143866733972741</v>
      </c>
      <c r="B328" s="10">
        <v>1.5143866733972741E-3</v>
      </c>
      <c r="C328" t="s">
        <v>817</v>
      </c>
      <c r="D328">
        <v>3</v>
      </c>
      <c r="E328" s="24" t="str">
        <f t="shared" si="16"/>
        <v xml:space="preserve">(3/1981) </v>
      </c>
      <c r="F328" s="11" t="str">
        <f t="shared" si="17"/>
        <v>0.2%</v>
      </c>
      <c r="G328">
        <v>327</v>
      </c>
    </row>
    <row r="329" spans="1:7" x14ac:dyDescent="0.25">
      <c r="A329" s="9">
        <f t="shared" si="15"/>
        <v>0.15143866733972741</v>
      </c>
      <c r="B329" s="10">
        <v>1.5143866733972741E-3</v>
      </c>
      <c r="C329" t="s">
        <v>1756</v>
      </c>
      <c r="D329">
        <v>3</v>
      </c>
      <c r="E329" s="24" t="str">
        <f t="shared" si="16"/>
        <v xml:space="preserve">(3/1981) </v>
      </c>
      <c r="F329" s="11" t="str">
        <f t="shared" si="17"/>
        <v>0.2%</v>
      </c>
      <c r="G329">
        <v>328</v>
      </c>
    </row>
    <row r="330" spans="1:7" x14ac:dyDescent="0.25">
      <c r="A330" s="9">
        <f t="shared" si="15"/>
        <v>0.15143866733972741</v>
      </c>
      <c r="B330" s="10">
        <v>1.5143866733972741E-3</v>
      </c>
      <c r="C330" t="s">
        <v>125</v>
      </c>
      <c r="D330">
        <v>3</v>
      </c>
      <c r="E330" s="24" t="str">
        <f t="shared" si="16"/>
        <v xml:space="preserve">(3/1981) </v>
      </c>
      <c r="F330" s="11" t="str">
        <f t="shared" si="17"/>
        <v>0.2%</v>
      </c>
      <c r="G330">
        <v>329</v>
      </c>
    </row>
    <row r="331" spans="1:7" x14ac:dyDescent="0.25">
      <c r="A331" s="9">
        <f t="shared" si="15"/>
        <v>0.15143866733972741</v>
      </c>
      <c r="B331" s="10">
        <v>1.5143866733972741E-3</v>
      </c>
      <c r="C331" t="s">
        <v>801</v>
      </c>
      <c r="D331">
        <v>3</v>
      </c>
      <c r="E331" s="24" t="str">
        <f t="shared" si="16"/>
        <v xml:space="preserve">(3/1981) </v>
      </c>
      <c r="F331" s="11" t="str">
        <f t="shared" si="17"/>
        <v>0.2%</v>
      </c>
      <c r="G331">
        <v>330</v>
      </c>
    </row>
    <row r="332" spans="1:7" x14ac:dyDescent="0.25">
      <c r="A332" s="9">
        <f t="shared" si="15"/>
        <v>0.15143866733972741</v>
      </c>
      <c r="B332" s="10">
        <v>1.5143866733972741E-3</v>
      </c>
      <c r="C332" t="s">
        <v>1753</v>
      </c>
      <c r="D332">
        <v>3</v>
      </c>
      <c r="E332" s="24" t="str">
        <f t="shared" si="16"/>
        <v xml:space="preserve">(3/1981) </v>
      </c>
      <c r="F332" s="11" t="str">
        <f t="shared" si="17"/>
        <v>0.2%</v>
      </c>
      <c r="G332">
        <v>331</v>
      </c>
    </row>
    <row r="333" spans="1:7" x14ac:dyDescent="0.25">
      <c r="A333" s="9">
        <f t="shared" si="15"/>
        <v>0.15143866733972741</v>
      </c>
      <c r="B333" s="10">
        <v>1.5143866733972741E-3</v>
      </c>
      <c r="C333" t="s">
        <v>975</v>
      </c>
      <c r="D333">
        <v>3</v>
      </c>
      <c r="E333" s="24" t="str">
        <f t="shared" si="16"/>
        <v xml:space="preserve">(3/1981) </v>
      </c>
      <c r="F333" s="11" t="str">
        <f t="shared" si="17"/>
        <v>0.2%</v>
      </c>
      <c r="G333">
        <v>332</v>
      </c>
    </row>
    <row r="334" spans="1:7" x14ac:dyDescent="0.25">
      <c r="A334" s="9">
        <f t="shared" si="15"/>
        <v>0.15143866733972741</v>
      </c>
      <c r="B334" s="10">
        <v>1.5143866733972741E-3</v>
      </c>
      <c r="C334" t="s">
        <v>150</v>
      </c>
      <c r="D334">
        <v>3</v>
      </c>
      <c r="E334" s="24" t="str">
        <f t="shared" si="16"/>
        <v xml:space="preserve">(3/1981) </v>
      </c>
      <c r="F334" s="11" t="str">
        <f t="shared" si="17"/>
        <v>0.2%</v>
      </c>
      <c r="G334">
        <v>333</v>
      </c>
    </row>
    <row r="335" spans="1:7" x14ac:dyDescent="0.25">
      <c r="A335" s="9">
        <f t="shared" si="15"/>
        <v>0.15143866733972741</v>
      </c>
      <c r="B335" s="10">
        <v>1.5143866733972741E-3</v>
      </c>
      <c r="C335" t="s">
        <v>802</v>
      </c>
      <c r="D335">
        <v>3</v>
      </c>
      <c r="E335" s="24" t="str">
        <f t="shared" si="16"/>
        <v xml:space="preserve">(3/1981) </v>
      </c>
      <c r="F335" s="11" t="str">
        <f t="shared" si="17"/>
        <v>0.2%</v>
      </c>
      <c r="G335">
        <v>334</v>
      </c>
    </row>
    <row r="336" spans="1:7" x14ac:dyDescent="0.25">
      <c r="A336" s="9">
        <f t="shared" si="15"/>
        <v>0.15143866733972741</v>
      </c>
      <c r="B336" s="10">
        <v>1.5143866733972741E-3</v>
      </c>
      <c r="C336" t="s">
        <v>974</v>
      </c>
      <c r="D336">
        <v>3</v>
      </c>
      <c r="E336" s="24" t="str">
        <f t="shared" si="16"/>
        <v xml:space="preserve">(3/1981) </v>
      </c>
      <c r="F336" s="11" t="str">
        <f t="shared" si="17"/>
        <v>0.2%</v>
      </c>
      <c r="G336">
        <v>335</v>
      </c>
    </row>
    <row r="337" spans="1:7" x14ac:dyDescent="0.25">
      <c r="A337" s="9">
        <f t="shared" si="15"/>
        <v>0.15143866733972741</v>
      </c>
      <c r="B337" s="10">
        <v>1.5143866733972741E-3</v>
      </c>
      <c r="C337" t="s">
        <v>990</v>
      </c>
      <c r="D337">
        <v>3</v>
      </c>
      <c r="E337" s="24" t="str">
        <f t="shared" si="16"/>
        <v xml:space="preserve">(3/1981) </v>
      </c>
      <c r="F337" s="11" t="str">
        <f t="shared" si="17"/>
        <v>0.2%</v>
      </c>
      <c r="G337">
        <v>336</v>
      </c>
    </row>
    <row r="338" spans="1:7" x14ac:dyDescent="0.25">
      <c r="A338" s="9">
        <f t="shared" si="15"/>
        <v>0.15143866733972741</v>
      </c>
      <c r="B338" s="10">
        <v>1.5143866733972741E-3</v>
      </c>
      <c r="C338" t="s">
        <v>828</v>
      </c>
      <c r="D338">
        <v>3</v>
      </c>
      <c r="E338" s="24" t="str">
        <f t="shared" si="16"/>
        <v xml:space="preserve">(3/1981) </v>
      </c>
      <c r="F338" s="11" t="str">
        <f t="shared" si="17"/>
        <v>0.2%</v>
      </c>
      <c r="G338">
        <v>337</v>
      </c>
    </row>
    <row r="339" spans="1:7" x14ac:dyDescent="0.25">
      <c r="A339" s="9">
        <f t="shared" si="15"/>
        <v>0.15143866733972741</v>
      </c>
      <c r="B339" s="10">
        <v>1.5143866733972741E-3</v>
      </c>
      <c r="C339" t="s">
        <v>1004</v>
      </c>
      <c r="D339">
        <v>3</v>
      </c>
      <c r="E339" s="24" t="str">
        <f t="shared" si="16"/>
        <v xml:space="preserve">(3/1981) </v>
      </c>
      <c r="F339" s="11" t="str">
        <f t="shared" si="17"/>
        <v>0.2%</v>
      </c>
      <c r="G339">
        <v>338</v>
      </c>
    </row>
    <row r="340" spans="1:7" x14ac:dyDescent="0.25">
      <c r="A340" s="9">
        <f t="shared" si="15"/>
        <v>0.15143866733972741</v>
      </c>
      <c r="B340" s="10">
        <v>1.5143866733972741E-3</v>
      </c>
      <c r="C340" t="s">
        <v>92</v>
      </c>
      <c r="D340">
        <v>3</v>
      </c>
      <c r="E340" s="24" t="str">
        <f t="shared" si="16"/>
        <v xml:space="preserve">(3/1981) </v>
      </c>
      <c r="F340" s="11" t="str">
        <f t="shared" si="17"/>
        <v>0.2%</v>
      </c>
      <c r="G340">
        <v>339</v>
      </c>
    </row>
    <row r="341" spans="1:7" x14ac:dyDescent="0.25">
      <c r="A341" s="9">
        <f t="shared" si="15"/>
        <v>0.10095911155981829</v>
      </c>
      <c r="B341" s="10">
        <v>1.0095911155981829E-3</v>
      </c>
      <c r="C341" t="s">
        <v>576</v>
      </c>
      <c r="D341">
        <v>2</v>
      </c>
      <c r="E341" s="24" t="str">
        <f t="shared" si="16"/>
        <v xml:space="preserve">(2/1981) </v>
      </c>
      <c r="F341" s="11" t="str">
        <f t="shared" si="17"/>
        <v>0.1%</v>
      </c>
      <c r="G341">
        <v>340</v>
      </c>
    </row>
    <row r="342" spans="1:7" x14ac:dyDescent="0.25">
      <c r="A342" s="9">
        <f t="shared" si="15"/>
        <v>0.10095911155981829</v>
      </c>
      <c r="B342" s="10">
        <v>1.0095911155981829E-3</v>
      </c>
      <c r="C342" t="s">
        <v>982</v>
      </c>
      <c r="D342">
        <v>2</v>
      </c>
      <c r="E342" s="24" t="str">
        <f t="shared" si="16"/>
        <v xml:space="preserve">(2/1981) </v>
      </c>
      <c r="F342" s="11" t="str">
        <f t="shared" si="17"/>
        <v>0.1%</v>
      </c>
      <c r="G342">
        <v>341</v>
      </c>
    </row>
    <row r="343" spans="1:7" x14ac:dyDescent="0.25">
      <c r="A343" s="9">
        <f t="shared" si="15"/>
        <v>0.10095911155981829</v>
      </c>
      <c r="B343" s="10">
        <v>1.0095911155981829E-3</v>
      </c>
      <c r="C343" t="s">
        <v>1861</v>
      </c>
      <c r="D343">
        <v>2</v>
      </c>
      <c r="E343" s="24" t="str">
        <f t="shared" si="16"/>
        <v xml:space="preserve">(2/1981) </v>
      </c>
      <c r="F343" s="11" t="str">
        <f t="shared" si="17"/>
        <v>0.1%</v>
      </c>
      <c r="G343">
        <v>342</v>
      </c>
    </row>
    <row r="344" spans="1:7" x14ac:dyDescent="0.25">
      <c r="A344" s="9">
        <f t="shared" si="15"/>
        <v>0.10095911155981829</v>
      </c>
      <c r="B344" s="10">
        <v>1.0095911155981829E-3</v>
      </c>
      <c r="C344" t="s">
        <v>882</v>
      </c>
      <c r="D344">
        <v>2</v>
      </c>
      <c r="E344" s="24" t="str">
        <f t="shared" si="16"/>
        <v xml:space="preserve">(2/1981) </v>
      </c>
      <c r="F344" s="11" t="str">
        <f t="shared" si="17"/>
        <v>0.1%</v>
      </c>
      <c r="G344">
        <v>343</v>
      </c>
    </row>
    <row r="345" spans="1:7" x14ac:dyDescent="0.25">
      <c r="A345" s="9">
        <f t="shared" si="15"/>
        <v>0.10095911155981829</v>
      </c>
      <c r="B345" s="10">
        <v>1.0095911155981829E-3</v>
      </c>
      <c r="C345" t="s">
        <v>193</v>
      </c>
      <c r="D345">
        <v>2</v>
      </c>
      <c r="E345" s="24" t="str">
        <f t="shared" si="16"/>
        <v xml:space="preserve">(2/1981) </v>
      </c>
      <c r="F345" s="11" t="str">
        <f t="shared" si="17"/>
        <v>0.1%</v>
      </c>
      <c r="G345">
        <v>344</v>
      </c>
    </row>
    <row r="346" spans="1:7" x14ac:dyDescent="0.25">
      <c r="A346" s="9">
        <f t="shared" si="15"/>
        <v>0.10095911155981829</v>
      </c>
      <c r="B346" s="10">
        <v>1.0095911155981829E-3</v>
      </c>
      <c r="C346" t="s">
        <v>1736</v>
      </c>
      <c r="D346">
        <v>2</v>
      </c>
      <c r="E346" s="24" t="str">
        <f t="shared" si="16"/>
        <v xml:space="preserve">(2/1981) </v>
      </c>
      <c r="F346" s="11" t="str">
        <f t="shared" si="17"/>
        <v>0.1%</v>
      </c>
      <c r="G346">
        <v>345</v>
      </c>
    </row>
    <row r="347" spans="1:7" x14ac:dyDescent="0.25">
      <c r="A347" s="9">
        <f t="shared" si="15"/>
        <v>0.10095911155981829</v>
      </c>
      <c r="B347" s="10">
        <v>1.0095911155981829E-3</v>
      </c>
      <c r="C347" t="s">
        <v>911</v>
      </c>
      <c r="D347">
        <v>2</v>
      </c>
      <c r="E347" s="24" t="str">
        <f t="shared" si="16"/>
        <v xml:space="preserve">(2/1981) </v>
      </c>
      <c r="F347" s="11" t="str">
        <f t="shared" si="17"/>
        <v>0.1%</v>
      </c>
      <c r="G347">
        <v>346</v>
      </c>
    </row>
    <row r="348" spans="1:7" x14ac:dyDescent="0.25">
      <c r="A348" s="9">
        <f t="shared" si="15"/>
        <v>0.10095911155981829</v>
      </c>
      <c r="B348" s="10">
        <v>1.0095911155981829E-3</v>
      </c>
      <c r="C348" t="s">
        <v>1868</v>
      </c>
      <c r="D348">
        <v>2</v>
      </c>
      <c r="E348" s="24" t="str">
        <f t="shared" si="16"/>
        <v xml:space="preserve">(2/1981) </v>
      </c>
      <c r="F348" s="11" t="str">
        <f t="shared" si="17"/>
        <v>0.1%</v>
      </c>
      <c r="G348">
        <v>347</v>
      </c>
    </row>
    <row r="349" spans="1:7" x14ac:dyDescent="0.25">
      <c r="A349" s="9">
        <f t="shared" si="15"/>
        <v>0.10095911155981829</v>
      </c>
      <c r="B349" s="10">
        <v>1.0095911155981829E-3</v>
      </c>
      <c r="C349" t="s">
        <v>201</v>
      </c>
      <c r="D349">
        <v>2</v>
      </c>
      <c r="E349" s="24" t="str">
        <f t="shared" si="16"/>
        <v xml:space="preserve">(2/1981) </v>
      </c>
      <c r="F349" s="11" t="str">
        <f t="shared" si="17"/>
        <v>0.1%</v>
      </c>
      <c r="G349">
        <v>348</v>
      </c>
    </row>
    <row r="350" spans="1:7" x14ac:dyDescent="0.25">
      <c r="A350" s="9">
        <f t="shared" si="15"/>
        <v>0.10095911155981829</v>
      </c>
      <c r="B350" s="10">
        <v>1.0095911155981829E-3</v>
      </c>
      <c r="C350" t="s">
        <v>202</v>
      </c>
      <c r="D350">
        <v>2</v>
      </c>
      <c r="E350" s="24" t="str">
        <f t="shared" si="16"/>
        <v xml:space="preserve">(2/1981) </v>
      </c>
      <c r="F350" s="11" t="str">
        <f t="shared" si="17"/>
        <v>0.1%</v>
      </c>
      <c r="G350">
        <v>349</v>
      </c>
    </row>
    <row r="351" spans="1:7" x14ac:dyDescent="0.25">
      <c r="A351" s="9">
        <f t="shared" si="15"/>
        <v>0.10095911155981829</v>
      </c>
      <c r="B351" s="10">
        <v>1.0095911155981829E-3</v>
      </c>
      <c r="C351" t="s">
        <v>910</v>
      </c>
      <c r="D351">
        <v>2</v>
      </c>
      <c r="E351" s="24" t="str">
        <f t="shared" si="16"/>
        <v xml:space="preserve">(2/1981) </v>
      </c>
      <c r="F351" s="11" t="str">
        <f t="shared" si="17"/>
        <v>0.1%</v>
      </c>
      <c r="G351">
        <v>350</v>
      </c>
    </row>
    <row r="352" spans="1:7" x14ac:dyDescent="0.25">
      <c r="A352" s="9">
        <f t="shared" si="15"/>
        <v>0.10095911155981829</v>
      </c>
      <c r="B352" s="10">
        <v>1.0095911155981829E-3</v>
      </c>
      <c r="C352" t="s">
        <v>1731</v>
      </c>
      <c r="D352">
        <v>2</v>
      </c>
      <c r="E352" s="24" t="str">
        <f t="shared" si="16"/>
        <v xml:space="preserve">(2/1981) </v>
      </c>
      <c r="F352" s="11" t="str">
        <f t="shared" si="17"/>
        <v>0.1%</v>
      </c>
      <c r="G352">
        <v>351</v>
      </c>
    </row>
    <row r="353" spans="1:7" x14ac:dyDescent="0.25">
      <c r="A353" s="9">
        <f t="shared" si="15"/>
        <v>0.10095911155981829</v>
      </c>
      <c r="B353" s="10">
        <v>1.0095911155981829E-3</v>
      </c>
      <c r="C353" t="s">
        <v>1450</v>
      </c>
      <c r="D353">
        <v>2</v>
      </c>
      <c r="E353" s="24" t="str">
        <f t="shared" si="16"/>
        <v xml:space="preserve">(2/1981) </v>
      </c>
      <c r="F353" s="11" t="str">
        <f t="shared" si="17"/>
        <v>0.1%</v>
      </c>
      <c r="G353">
        <v>352</v>
      </c>
    </row>
    <row r="354" spans="1:7" x14ac:dyDescent="0.25">
      <c r="A354" s="9">
        <f t="shared" si="15"/>
        <v>0.10095911155981829</v>
      </c>
      <c r="B354" s="10">
        <v>1.0095911155981829E-3</v>
      </c>
      <c r="C354" t="s">
        <v>203</v>
      </c>
      <c r="D354">
        <v>2</v>
      </c>
      <c r="E354" s="24" t="str">
        <f t="shared" si="16"/>
        <v xml:space="preserve">(2/1981) </v>
      </c>
      <c r="F354" s="11" t="str">
        <f t="shared" si="17"/>
        <v>0.1%</v>
      </c>
      <c r="G354">
        <v>353</v>
      </c>
    </row>
    <row r="355" spans="1:7" x14ac:dyDescent="0.25">
      <c r="A355" s="9">
        <f t="shared" si="15"/>
        <v>0.10095911155981829</v>
      </c>
      <c r="B355" s="10">
        <v>1.0095911155981829E-3</v>
      </c>
      <c r="C355" t="s">
        <v>89</v>
      </c>
      <c r="D355">
        <v>2</v>
      </c>
      <c r="E355" s="24" t="str">
        <f t="shared" si="16"/>
        <v xml:space="preserve">(2/1981) </v>
      </c>
      <c r="F355" s="11" t="str">
        <f t="shared" si="17"/>
        <v>0.1%</v>
      </c>
      <c r="G355">
        <v>354</v>
      </c>
    </row>
    <row r="356" spans="1:7" x14ac:dyDescent="0.25">
      <c r="A356" s="9">
        <f t="shared" si="15"/>
        <v>0.10095911155981829</v>
      </c>
      <c r="B356" s="10">
        <v>1.0095911155981829E-3</v>
      </c>
      <c r="C356" t="s">
        <v>1727</v>
      </c>
      <c r="D356">
        <v>2</v>
      </c>
      <c r="E356" s="24" t="str">
        <f t="shared" si="16"/>
        <v xml:space="preserve">(2/1981) </v>
      </c>
      <c r="F356" s="11" t="str">
        <f t="shared" si="17"/>
        <v>0.1%</v>
      </c>
      <c r="G356">
        <v>355</v>
      </c>
    </row>
    <row r="357" spans="1:7" x14ac:dyDescent="0.25">
      <c r="A357" s="9">
        <f t="shared" si="15"/>
        <v>0.10095911155981829</v>
      </c>
      <c r="B357" s="10">
        <v>1.0095911155981829E-3</v>
      </c>
      <c r="C357" t="s">
        <v>983</v>
      </c>
      <c r="D357">
        <v>2</v>
      </c>
      <c r="E357" s="24" t="str">
        <f t="shared" si="16"/>
        <v xml:space="preserve">(2/1981) </v>
      </c>
      <c r="F357" s="11" t="str">
        <f t="shared" si="17"/>
        <v>0.1%</v>
      </c>
      <c r="G357">
        <v>356</v>
      </c>
    </row>
    <row r="358" spans="1:7" x14ac:dyDescent="0.25">
      <c r="A358" s="9">
        <f t="shared" si="15"/>
        <v>0.10095911155981829</v>
      </c>
      <c r="B358" s="10">
        <v>1.0095911155981829E-3</v>
      </c>
      <c r="C358" t="s">
        <v>1460</v>
      </c>
      <c r="D358">
        <v>2</v>
      </c>
      <c r="E358" s="24" t="str">
        <f t="shared" si="16"/>
        <v xml:space="preserve">(2/1981) </v>
      </c>
      <c r="F358" s="11" t="str">
        <f t="shared" si="17"/>
        <v>0.1%</v>
      </c>
      <c r="G358">
        <v>357</v>
      </c>
    </row>
    <row r="359" spans="1:7" x14ac:dyDescent="0.25">
      <c r="A359" s="9">
        <f t="shared" si="15"/>
        <v>0.10095911155981829</v>
      </c>
      <c r="B359" s="10">
        <v>1.0095911155981829E-3</v>
      </c>
      <c r="C359" t="s">
        <v>1733</v>
      </c>
      <c r="D359">
        <v>2</v>
      </c>
      <c r="E359" s="24" t="str">
        <f t="shared" si="16"/>
        <v xml:space="preserve">(2/1981) </v>
      </c>
      <c r="F359" s="11" t="str">
        <f t="shared" si="17"/>
        <v>0.1%</v>
      </c>
      <c r="G359">
        <v>358</v>
      </c>
    </row>
    <row r="360" spans="1:7" x14ac:dyDescent="0.25">
      <c r="A360" s="9">
        <f t="shared" si="15"/>
        <v>0.10095911155981829</v>
      </c>
      <c r="B360" s="10">
        <v>1.0095911155981829E-3</v>
      </c>
      <c r="C360" t="s">
        <v>1015</v>
      </c>
      <c r="D360">
        <v>2</v>
      </c>
      <c r="E360" s="24" t="str">
        <f t="shared" si="16"/>
        <v xml:space="preserve">(2/1981) </v>
      </c>
      <c r="F360" s="11" t="str">
        <f t="shared" si="17"/>
        <v>0.1%</v>
      </c>
      <c r="G360">
        <v>359</v>
      </c>
    </row>
    <row r="361" spans="1:7" x14ac:dyDescent="0.25">
      <c r="A361" s="9">
        <f t="shared" si="15"/>
        <v>0.10095911155981829</v>
      </c>
      <c r="B361" s="10">
        <v>1.0095911155981829E-3</v>
      </c>
      <c r="C361" t="s">
        <v>1016</v>
      </c>
      <c r="D361">
        <v>2</v>
      </c>
      <c r="E361" s="24" t="str">
        <f t="shared" si="16"/>
        <v xml:space="preserve">(2/1981) </v>
      </c>
      <c r="F361" s="11" t="str">
        <f t="shared" si="17"/>
        <v>0.1%</v>
      </c>
      <c r="G361">
        <v>360</v>
      </c>
    </row>
    <row r="362" spans="1:7" x14ac:dyDescent="0.25">
      <c r="A362" s="9">
        <f t="shared" si="15"/>
        <v>0.10095911155981829</v>
      </c>
      <c r="B362" s="10">
        <v>1.0095911155981829E-3</v>
      </c>
      <c r="C362" t="s">
        <v>1013</v>
      </c>
      <c r="D362">
        <v>2</v>
      </c>
      <c r="E362" s="24" t="str">
        <f t="shared" si="16"/>
        <v xml:space="preserve">(2/1981) </v>
      </c>
      <c r="F362" s="11" t="str">
        <f t="shared" si="17"/>
        <v>0.1%</v>
      </c>
      <c r="G362">
        <v>361</v>
      </c>
    </row>
    <row r="363" spans="1:7" x14ac:dyDescent="0.25">
      <c r="A363" s="9">
        <f t="shared" si="15"/>
        <v>0.10095911155981829</v>
      </c>
      <c r="B363" s="10">
        <v>1.0095911155981829E-3</v>
      </c>
      <c r="C363" t="s">
        <v>1011</v>
      </c>
      <c r="D363">
        <v>2</v>
      </c>
      <c r="E363" s="24" t="str">
        <f t="shared" si="16"/>
        <v xml:space="preserve">(2/1981) </v>
      </c>
      <c r="F363" s="11" t="str">
        <f t="shared" si="17"/>
        <v>0.1%</v>
      </c>
      <c r="G363">
        <v>362</v>
      </c>
    </row>
    <row r="364" spans="1:7" x14ac:dyDescent="0.25">
      <c r="A364" s="9">
        <f t="shared" si="15"/>
        <v>0.10095911155981829</v>
      </c>
      <c r="B364" s="10">
        <v>1.0095911155981829E-3</v>
      </c>
      <c r="C364" t="s">
        <v>175</v>
      </c>
      <c r="D364">
        <v>2</v>
      </c>
      <c r="E364" s="24" t="str">
        <f t="shared" si="16"/>
        <v xml:space="preserve">(2/1981) </v>
      </c>
      <c r="F364" s="11" t="str">
        <f t="shared" si="17"/>
        <v>0.1%</v>
      </c>
      <c r="G364">
        <v>363</v>
      </c>
    </row>
    <row r="365" spans="1:7" x14ac:dyDescent="0.25">
      <c r="A365" s="9">
        <f t="shared" si="15"/>
        <v>0.10095911155981829</v>
      </c>
      <c r="B365" s="10">
        <v>1.0095911155981829E-3</v>
      </c>
      <c r="C365" t="s">
        <v>962</v>
      </c>
      <c r="D365">
        <v>2</v>
      </c>
      <c r="E365" s="24" t="str">
        <f t="shared" si="16"/>
        <v xml:space="preserve">(2/1981) </v>
      </c>
      <c r="F365" s="11" t="str">
        <f t="shared" si="17"/>
        <v>0.1%</v>
      </c>
      <c r="G365">
        <v>364</v>
      </c>
    </row>
    <row r="366" spans="1:7" x14ac:dyDescent="0.25">
      <c r="A366" s="9">
        <f t="shared" si="15"/>
        <v>0.10095911155981829</v>
      </c>
      <c r="B366" s="10">
        <v>1.0095911155981829E-3</v>
      </c>
      <c r="C366" t="s">
        <v>2107</v>
      </c>
      <c r="D366">
        <v>2</v>
      </c>
      <c r="E366" s="24" t="str">
        <f t="shared" si="16"/>
        <v xml:space="preserve">(2/1981) </v>
      </c>
      <c r="F366" s="11" t="str">
        <f t="shared" si="17"/>
        <v>0.1%</v>
      </c>
      <c r="G366">
        <v>365</v>
      </c>
    </row>
    <row r="367" spans="1:7" x14ac:dyDescent="0.25">
      <c r="A367" s="9">
        <f t="shared" si="15"/>
        <v>0.10095911155981829</v>
      </c>
      <c r="B367" s="10">
        <v>1.0095911155981829E-3</v>
      </c>
      <c r="C367" t="s">
        <v>908</v>
      </c>
      <c r="D367">
        <v>2</v>
      </c>
      <c r="E367" s="24" t="str">
        <f t="shared" si="16"/>
        <v xml:space="preserve">(2/1981) </v>
      </c>
      <c r="F367" s="11" t="str">
        <f t="shared" si="17"/>
        <v>0.1%</v>
      </c>
      <c r="G367">
        <v>366</v>
      </c>
    </row>
    <row r="368" spans="1:7" x14ac:dyDescent="0.25">
      <c r="A368" s="9">
        <f t="shared" si="15"/>
        <v>0.10095911155981829</v>
      </c>
      <c r="B368" s="10">
        <v>1.0095911155981829E-3</v>
      </c>
      <c r="C368" t="s">
        <v>991</v>
      </c>
      <c r="D368">
        <v>2</v>
      </c>
      <c r="E368" s="24" t="str">
        <f t="shared" si="16"/>
        <v xml:space="preserve">(2/1981) </v>
      </c>
      <c r="F368" s="11" t="str">
        <f t="shared" si="17"/>
        <v>0.1%</v>
      </c>
      <c r="G368">
        <v>367</v>
      </c>
    </row>
    <row r="369" spans="1:7" x14ac:dyDescent="0.25">
      <c r="A369" s="9">
        <f t="shared" si="15"/>
        <v>0.10095911155981829</v>
      </c>
      <c r="B369" s="10">
        <v>1.0095911155981829E-3</v>
      </c>
      <c r="C369" t="s">
        <v>127</v>
      </c>
      <c r="D369">
        <v>2</v>
      </c>
      <c r="E369" s="24" t="str">
        <f t="shared" si="16"/>
        <v xml:space="preserve">(2/1981) </v>
      </c>
      <c r="F369" s="11" t="str">
        <f t="shared" si="17"/>
        <v>0.1%</v>
      </c>
      <c r="G369">
        <v>368</v>
      </c>
    </row>
    <row r="370" spans="1:7" x14ac:dyDescent="0.25">
      <c r="A370" s="9">
        <f t="shared" si="15"/>
        <v>0.10095911155981829</v>
      </c>
      <c r="B370" s="10">
        <v>1.0095911155981829E-3</v>
      </c>
      <c r="C370" t="s">
        <v>126</v>
      </c>
      <c r="D370">
        <v>2</v>
      </c>
      <c r="E370" s="24" t="str">
        <f t="shared" si="16"/>
        <v xml:space="preserve">(2/1981) </v>
      </c>
      <c r="F370" s="11" t="str">
        <f t="shared" si="17"/>
        <v>0.1%</v>
      </c>
      <c r="G370">
        <v>369</v>
      </c>
    </row>
    <row r="371" spans="1:7" x14ac:dyDescent="0.25">
      <c r="A371" s="9">
        <f t="shared" si="15"/>
        <v>0.10095911155981829</v>
      </c>
      <c r="B371" s="10">
        <v>1.0095911155981829E-3</v>
      </c>
      <c r="C371" t="s">
        <v>1725</v>
      </c>
      <c r="D371">
        <v>2</v>
      </c>
      <c r="E371" s="24" t="str">
        <f t="shared" si="16"/>
        <v xml:space="preserve">(2/1981) </v>
      </c>
      <c r="F371" s="11" t="str">
        <f t="shared" si="17"/>
        <v>0.1%</v>
      </c>
      <c r="G371">
        <v>370</v>
      </c>
    </row>
    <row r="372" spans="1:7" x14ac:dyDescent="0.25">
      <c r="A372" s="9">
        <f t="shared" si="15"/>
        <v>0.10095911155981829</v>
      </c>
      <c r="B372" s="10">
        <v>1.0095911155981829E-3</v>
      </c>
      <c r="C372" t="s">
        <v>996</v>
      </c>
      <c r="D372">
        <v>2</v>
      </c>
      <c r="E372" s="24" t="str">
        <f t="shared" si="16"/>
        <v xml:space="preserve">(2/1981) </v>
      </c>
      <c r="F372" s="11" t="str">
        <f t="shared" si="17"/>
        <v>0.1%</v>
      </c>
      <c r="G372">
        <v>371</v>
      </c>
    </row>
    <row r="373" spans="1:7" x14ac:dyDescent="0.25">
      <c r="A373" s="9">
        <f t="shared" si="15"/>
        <v>0.10095911155981829</v>
      </c>
      <c r="B373" s="10">
        <v>1.0095911155981829E-3</v>
      </c>
      <c r="C373" t="s">
        <v>157</v>
      </c>
      <c r="D373">
        <v>2</v>
      </c>
      <c r="E373" s="24" t="str">
        <f t="shared" si="16"/>
        <v xml:space="preserve">(2/1981) </v>
      </c>
      <c r="F373" s="11" t="str">
        <f t="shared" si="17"/>
        <v>0.1%</v>
      </c>
      <c r="G373">
        <v>372</v>
      </c>
    </row>
    <row r="374" spans="1:7" x14ac:dyDescent="0.25">
      <c r="A374" s="9">
        <f t="shared" si="15"/>
        <v>0.10095911155981829</v>
      </c>
      <c r="B374" s="10">
        <v>1.0095911155981829E-3</v>
      </c>
      <c r="C374" t="s">
        <v>1458</v>
      </c>
      <c r="D374">
        <v>2</v>
      </c>
      <c r="E374" s="24" t="str">
        <f t="shared" si="16"/>
        <v xml:space="preserve">(2/1981) </v>
      </c>
      <c r="F374" s="11" t="str">
        <f t="shared" si="17"/>
        <v>0.1%</v>
      </c>
      <c r="G374">
        <v>373</v>
      </c>
    </row>
    <row r="375" spans="1:7" x14ac:dyDescent="0.25">
      <c r="A375" s="9">
        <f t="shared" si="15"/>
        <v>0.10095911155981829</v>
      </c>
      <c r="B375" s="10">
        <v>1.0095911155981829E-3</v>
      </c>
      <c r="C375" t="s">
        <v>173</v>
      </c>
      <c r="D375">
        <v>2</v>
      </c>
      <c r="E375" s="24" t="str">
        <f t="shared" si="16"/>
        <v xml:space="preserve">(2/1981) </v>
      </c>
      <c r="F375" s="11" t="str">
        <f t="shared" si="17"/>
        <v>0.1%</v>
      </c>
      <c r="G375">
        <v>374</v>
      </c>
    </row>
    <row r="376" spans="1:7" x14ac:dyDescent="0.25">
      <c r="A376" s="9">
        <f t="shared" si="15"/>
        <v>0.10095911155981829</v>
      </c>
      <c r="B376" s="10">
        <v>1.0095911155981829E-3</v>
      </c>
      <c r="C376" t="s">
        <v>965</v>
      </c>
      <c r="D376">
        <v>2</v>
      </c>
      <c r="E376" s="24" t="str">
        <f t="shared" si="16"/>
        <v xml:space="preserve">(2/1981) </v>
      </c>
      <c r="F376" s="11" t="str">
        <f t="shared" si="17"/>
        <v>0.1%</v>
      </c>
      <c r="G376">
        <v>375</v>
      </c>
    </row>
    <row r="377" spans="1:7" x14ac:dyDescent="0.25">
      <c r="A377" s="9">
        <f t="shared" si="15"/>
        <v>0.10095911155981829</v>
      </c>
      <c r="B377" s="10">
        <v>1.0095911155981829E-3</v>
      </c>
      <c r="C377" t="s">
        <v>886</v>
      </c>
      <c r="D377">
        <v>2</v>
      </c>
      <c r="E377" s="24" t="str">
        <f t="shared" si="16"/>
        <v xml:space="preserve">(2/1981) </v>
      </c>
      <c r="F377" s="11" t="str">
        <f t="shared" si="17"/>
        <v>0.1%</v>
      </c>
      <c r="G377">
        <v>376</v>
      </c>
    </row>
    <row r="378" spans="1:7" x14ac:dyDescent="0.25">
      <c r="A378" s="9">
        <f t="shared" si="15"/>
        <v>0.10095911155981829</v>
      </c>
      <c r="B378" s="10">
        <v>1.0095911155981829E-3</v>
      </c>
      <c r="C378" t="s">
        <v>906</v>
      </c>
      <c r="D378">
        <v>2</v>
      </c>
      <c r="E378" s="24" t="str">
        <f t="shared" si="16"/>
        <v xml:space="preserve">(2/1981) </v>
      </c>
      <c r="F378" s="11" t="str">
        <f t="shared" si="17"/>
        <v>0.1%</v>
      </c>
      <c r="G378">
        <v>377</v>
      </c>
    </row>
    <row r="379" spans="1:7" x14ac:dyDescent="0.25">
      <c r="A379" s="9">
        <f t="shared" si="15"/>
        <v>0.10095911155981829</v>
      </c>
      <c r="B379" s="10">
        <v>1.0095911155981829E-3</v>
      </c>
      <c r="C379" t="s">
        <v>136</v>
      </c>
      <c r="D379">
        <v>2</v>
      </c>
      <c r="E379" s="24" t="str">
        <f t="shared" si="16"/>
        <v xml:space="preserve">(2/1981) </v>
      </c>
      <c r="F379" s="11" t="str">
        <f t="shared" si="17"/>
        <v>0.1%</v>
      </c>
      <c r="G379">
        <v>378</v>
      </c>
    </row>
    <row r="380" spans="1:7" x14ac:dyDescent="0.25">
      <c r="A380" s="9">
        <f t="shared" si="15"/>
        <v>0.10095911155981829</v>
      </c>
      <c r="B380" s="10">
        <v>1.0095911155981829E-3</v>
      </c>
      <c r="C380" t="s">
        <v>889</v>
      </c>
      <c r="D380">
        <v>2</v>
      </c>
      <c r="E380" s="24" t="str">
        <f t="shared" si="16"/>
        <v xml:space="preserve">(2/1981) </v>
      </c>
      <c r="F380" s="11" t="str">
        <f t="shared" si="17"/>
        <v>0.1%</v>
      </c>
      <c r="G380">
        <v>379</v>
      </c>
    </row>
    <row r="381" spans="1:7" x14ac:dyDescent="0.25">
      <c r="A381" s="9">
        <f t="shared" si="15"/>
        <v>0.10095911155981829</v>
      </c>
      <c r="B381" s="10">
        <v>1.0095911155981829E-3</v>
      </c>
      <c r="C381" t="s">
        <v>1869</v>
      </c>
      <c r="D381">
        <v>2</v>
      </c>
      <c r="E381" s="24" t="str">
        <f t="shared" si="16"/>
        <v xml:space="preserve">(2/1981) </v>
      </c>
      <c r="F381" s="11" t="str">
        <f t="shared" si="17"/>
        <v>0.1%</v>
      </c>
      <c r="G381">
        <v>380</v>
      </c>
    </row>
    <row r="382" spans="1:7" x14ac:dyDescent="0.25">
      <c r="A382" s="9">
        <f t="shared" si="15"/>
        <v>0.10095911155981829</v>
      </c>
      <c r="B382" s="10">
        <v>1.0095911155981829E-3</v>
      </c>
      <c r="C382" t="s">
        <v>158</v>
      </c>
      <c r="D382">
        <v>2</v>
      </c>
      <c r="E382" s="24" t="str">
        <f t="shared" si="16"/>
        <v xml:space="preserve">(2/1981) </v>
      </c>
      <c r="F382" s="11" t="str">
        <f t="shared" si="17"/>
        <v>0.1%</v>
      </c>
      <c r="G382">
        <v>381</v>
      </c>
    </row>
    <row r="383" spans="1:7" x14ac:dyDescent="0.25">
      <c r="A383" s="9">
        <f t="shared" si="15"/>
        <v>0.10095911155981829</v>
      </c>
      <c r="B383" s="10">
        <v>1.0095911155981829E-3</v>
      </c>
      <c r="C383" t="s">
        <v>1849</v>
      </c>
      <c r="D383">
        <v>2</v>
      </c>
      <c r="E383" s="24" t="str">
        <f t="shared" si="16"/>
        <v xml:space="preserve">(2/1981) </v>
      </c>
      <c r="F383" s="11" t="str">
        <f t="shared" si="17"/>
        <v>0.1%</v>
      </c>
      <c r="G383">
        <v>382</v>
      </c>
    </row>
    <row r="384" spans="1:7" x14ac:dyDescent="0.25">
      <c r="A384" s="9">
        <f t="shared" si="15"/>
        <v>0.10095911155981829</v>
      </c>
      <c r="B384" s="10">
        <v>1.0095911155981829E-3</v>
      </c>
      <c r="C384" t="s">
        <v>148</v>
      </c>
      <c r="D384">
        <v>2</v>
      </c>
      <c r="E384" s="24" t="str">
        <f t="shared" si="16"/>
        <v xml:space="preserve">(2/1981) </v>
      </c>
      <c r="F384" s="11" t="str">
        <f t="shared" si="17"/>
        <v>0.1%</v>
      </c>
      <c r="G384">
        <v>383</v>
      </c>
    </row>
    <row r="385" spans="1:7" x14ac:dyDescent="0.25">
      <c r="A385" s="9">
        <f t="shared" si="15"/>
        <v>0.10095911155981829</v>
      </c>
      <c r="B385" s="10">
        <v>1.0095911155981829E-3</v>
      </c>
      <c r="C385" t="s">
        <v>998</v>
      </c>
      <c r="D385">
        <v>2</v>
      </c>
      <c r="E385" s="24" t="str">
        <f t="shared" si="16"/>
        <v xml:space="preserve">(2/1981) </v>
      </c>
      <c r="F385" s="11" t="str">
        <f t="shared" si="17"/>
        <v>0.1%</v>
      </c>
      <c r="G385">
        <v>384</v>
      </c>
    </row>
    <row r="386" spans="1:7" x14ac:dyDescent="0.25">
      <c r="A386" s="9">
        <f t="shared" ref="A386:A395" si="18">B386*100</f>
        <v>0.10095911155981829</v>
      </c>
      <c r="B386" s="10">
        <v>1.0095911155981829E-3</v>
      </c>
      <c r="C386" t="s">
        <v>140</v>
      </c>
      <c r="D386">
        <v>2</v>
      </c>
      <c r="E386" s="24" t="str">
        <f t="shared" si="16"/>
        <v xml:space="preserve">(2/1981) </v>
      </c>
      <c r="F386" s="11" t="str">
        <f t="shared" si="17"/>
        <v>0.1%</v>
      </c>
      <c r="G386">
        <v>385</v>
      </c>
    </row>
    <row r="387" spans="1:7" x14ac:dyDescent="0.25">
      <c r="A387" s="9">
        <f t="shared" si="18"/>
        <v>0.10095911155981829</v>
      </c>
      <c r="B387" s="10">
        <v>1.0095911155981829E-3</v>
      </c>
      <c r="C387" t="s">
        <v>142</v>
      </c>
      <c r="D387">
        <v>2</v>
      </c>
      <c r="E387" s="24" t="str">
        <f t="shared" ref="E387:E395" si="19">"("&amp;D387&amp;"/1981) "</f>
        <v xml:space="preserve">(2/1981) </v>
      </c>
      <c r="F387" s="11" t="str">
        <f t="shared" ref="F387:F395" si="20">TEXT(D387/1981, "0.0%")</f>
        <v>0.1%</v>
      </c>
      <c r="G387">
        <v>386</v>
      </c>
    </row>
    <row r="388" spans="1:7" x14ac:dyDescent="0.25">
      <c r="A388" s="9">
        <f t="shared" si="18"/>
        <v>0.10095911155981829</v>
      </c>
      <c r="B388" s="10">
        <v>1.0095911155981829E-3</v>
      </c>
      <c r="C388" t="s">
        <v>2125</v>
      </c>
      <c r="D388">
        <v>2</v>
      </c>
      <c r="E388" s="24" t="str">
        <f t="shared" si="19"/>
        <v xml:space="preserve">(2/1981) </v>
      </c>
      <c r="F388" s="11" t="str">
        <f t="shared" si="20"/>
        <v>0.1%</v>
      </c>
      <c r="G388">
        <v>387</v>
      </c>
    </row>
    <row r="389" spans="1:7" x14ac:dyDescent="0.25">
      <c r="A389" s="9">
        <f t="shared" si="18"/>
        <v>0.10095911155981829</v>
      </c>
      <c r="B389" s="10">
        <v>1.0095911155981829E-3</v>
      </c>
      <c r="C389" t="s">
        <v>1007</v>
      </c>
      <c r="D389">
        <v>2</v>
      </c>
      <c r="E389" s="24" t="str">
        <f t="shared" si="19"/>
        <v xml:space="preserve">(2/1981) </v>
      </c>
      <c r="F389" s="11" t="str">
        <f t="shared" si="20"/>
        <v>0.1%</v>
      </c>
      <c r="G389">
        <v>388</v>
      </c>
    </row>
    <row r="390" spans="1:7" x14ac:dyDescent="0.25">
      <c r="A390" s="9">
        <f t="shared" si="18"/>
        <v>0.10095911155981829</v>
      </c>
      <c r="B390" s="10">
        <v>1.0095911155981829E-3</v>
      </c>
      <c r="C390" t="s">
        <v>188</v>
      </c>
      <c r="D390">
        <v>2</v>
      </c>
      <c r="E390" s="24" t="str">
        <f t="shared" si="19"/>
        <v xml:space="preserve">(2/1981) </v>
      </c>
      <c r="F390" s="11" t="str">
        <f t="shared" si="20"/>
        <v>0.1%</v>
      </c>
      <c r="G390">
        <v>389</v>
      </c>
    </row>
    <row r="391" spans="1:7" x14ac:dyDescent="0.25">
      <c r="A391" s="9">
        <f t="shared" si="18"/>
        <v>0.10095911155981829</v>
      </c>
      <c r="B391" s="10">
        <v>1.0095911155981829E-3</v>
      </c>
      <c r="C391" t="s">
        <v>117</v>
      </c>
      <c r="D391">
        <v>2</v>
      </c>
      <c r="E391" s="24" t="str">
        <f t="shared" si="19"/>
        <v xml:space="preserve">(2/1981) </v>
      </c>
      <c r="F391" s="11" t="str">
        <f t="shared" si="20"/>
        <v>0.1%</v>
      </c>
      <c r="G391">
        <v>390</v>
      </c>
    </row>
    <row r="392" spans="1:7" x14ac:dyDescent="0.25">
      <c r="A392" s="9">
        <f t="shared" si="18"/>
        <v>0.10095911155981829</v>
      </c>
      <c r="B392" s="10">
        <v>1.0095911155981829E-3</v>
      </c>
      <c r="C392" t="s">
        <v>1005</v>
      </c>
      <c r="D392">
        <v>2</v>
      </c>
      <c r="E392" s="24" t="str">
        <f t="shared" si="19"/>
        <v xml:space="preserve">(2/1981) </v>
      </c>
      <c r="F392" s="11" t="str">
        <f t="shared" si="20"/>
        <v>0.1%</v>
      </c>
      <c r="G392">
        <v>391</v>
      </c>
    </row>
    <row r="393" spans="1:7" x14ac:dyDescent="0.25">
      <c r="A393" s="9">
        <f t="shared" si="18"/>
        <v>0.10095911155981829</v>
      </c>
      <c r="B393" s="10">
        <v>1.0095911155981829E-3</v>
      </c>
      <c r="C393" t="s">
        <v>891</v>
      </c>
      <c r="D393">
        <v>2</v>
      </c>
      <c r="E393" s="24" t="str">
        <f t="shared" si="19"/>
        <v xml:space="preserve">(2/1981) </v>
      </c>
      <c r="F393" s="11" t="str">
        <f t="shared" si="20"/>
        <v>0.1%</v>
      </c>
      <c r="G393">
        <v>392</v>
      </c>
    </row>
    <row r="394" spans="1:7" x14ac:dyDescent="0.25">
      <c r="A394" s="9">
        <f t="shared" si="18"/>
        <v>0.10095911155981829</v>
      </c>
      <c r="B394" s="10">
        <v>1.0095911155981829E-3</v>
      </c>
      <c r="C394" t="s">
        <v>574</v>
      </c>
      <c r="D394">
        <v>2</v>
      </c>
      <c r="E394" s="24" t="str">
        <f t="shared" si="19"/>
        <v xml:space="preserve">(2/1981) </v>
      </c>
      <c r="F394" s="11" t="str">
        <f t="shared" si="20"/>
        <v>0.1%</v>
      </c>
      <c r="G394">
        <v>393</v>
      </c>
    </row>
    <row r="395" spans="1:7" x14ac:dyDescent="0.25">
      <c r="A395" s="9">
        <f t="shared" si="18"/>
        <v>0.10095911155981829</v>
      </c>
      <c r="B395" s="10">
        <v>1.0095911155981829E-3</v>
      </c>
      <c r="C395" t="s">
        <v>581</v>
      </c>
      <c r="D395">
        <v>2</v>
      </c>
      <c r="E395" s="24" t="str">
        <f t="shared" si="19"/>
        <v xml:space="preserve">(2/1981) </v>
      </c>
      <c r="F395" s="11" t="str">
        <f t="shared" si="20"/>
        <v>0.1%</v>
      </c>
      <c r="G395">
        <v>394</v>
      </c>
    </row>
    <row r="397" spans="1:7" x14ac:dyDescent="0.25">
      <c r="F397" s="9"/>
    </row>
  </sheetData>
  <mergeCells count="1">
    <mergeCell ref="E1:F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CD40C-32C4-4D80-BDF2-A73AABBA1FD2}">
  <dimension ref="A1:F1724"/>
  <sheetViews>
    <sheetView topLeftCell="A61" workbookViewId="0">
      <selection activeCell="E47" sqref="E47:E69"/>
    </sheetView>
  </sheetViews>
  <sheetFormatPr defaultRowHeight="15" x14ac:dyDescent="0.25"/>
  <cols>
    <col min="3" max="3" width="65.28515625" customWidth="1"/>
    <col min="4" max="4" width="24.7109375" customWidth="1"/>
  </cols>
  <sheetData>
    <row r="1" spans="1:6" x14ac:dyDescent="0.25">
      <c r="A1" t="s">
        <v>2456</v>
      </c>
      <c r="B1" s="5" t="s">
        <v>2457</v>
      </c>
      <c r="C1" s="5" t="s">
        <v>2458</v>
      </c>
      <c r="D1" s="5" t="s">
        <v>4182</v>
      </c>
      <c r="E1" s="48" t="s">
        <v>4189</v>
      </c>
      <c r="F1" s="48"/>
    </row>
    <row r="2" spans="1:6" x14ac:dyDescent="0.25">
      <c r="A2" s="11">
        <f>B2*100</f>
        <v>1.7667844522968199</v>
      </c>
      <c r="B2" s="12">
        <v>1.7667844522968199E-2</v>
      </c>
      <c r="C2" s="8" t="s">
        <v>2459</v>
      </c>
      <c r="D2" s="8">
        <f>B2*1981</f>
        <v>35</v>
      </c>
      <c r="E2" s="8" t="str">
        <f>"("&amp;D2&amp;"/1981) "</f>
        <v xml:space="preserve">(35/1981) </v>
      </c>
      <c r="F2" s="6" t="str">
        <f>TEXT(D2/1981, "0.0%")</f>
        <v>1.8%</v>
      </c>
    </row>
    <row r="3" spans="1:6" x14ac:dyDescent="0.25">
      <c r="A3" s="11">
        <f t="shared" ref="A3:A66" si="0">B3*100</f>
        <v>1.0095911155981832</v>
      </c>
      <c r="B3" s="12">
        <v>1.0095911155981831E-2</v>
      </c>
      <c r="C3" s="8" t="s">
        <v>2460</v>
      </c>
      <c r="D3" s="8">
        <f t="shared" ref="D3:D66" si="1">B3*1981</f>
        <v>20.000000000000007</v>
      </c>
      <c r="E3" s="8" t="str">
        <f t="shared" ref="E3:E66" si="2">"("&amp;D3&amp;"/1981) "</f>
        <v xml:space="preserve">(20/1981) </v>
      </c>
      <c r="F3" s="6" t="str">
        <f t="shared" ref="F3:F66" si="3">TEXT(D3/1981, "0.0%")</f>
        <v>1.0%</v>
      </c>
    </row>
    <row r="4" spans="1:6" x14ac:dyDescent="0.25">
      <c r="A4" s="11">
        <f t="shared" si="0"/>
        <v>0.90863200403836442</v>
      </c>
      <c r="B4" s="12">
        <v>9.0863200403836445E-3</v>
      </c>
      <c r="C4" s="8" t="s">
        <v>2461</v>
      </c>
      <c r="D4" s="8">
        <f t="shared" si="1"/>
        <v>18</v>
      </c>
      <c r="E4" s="8" t="str">
        <f t="shared" si="2"/>
        <v xml:space="preserve">(18/1981) </v>
      </c>
      <c r="F4" s="6" t="str">
        <f t="shared" si="3"/>
        <v>0.9%</v>
      </c>
    </row>
    <row r="5" spans="1:6" x14ac:dyDescent="0.25">
      <c r="A5" s="11">
        <f t="shared" si="0"/>
        <v>0.75719333669863709</v>
      </c>
      <c r="B5" s="12">
        <v>7.5719333669863704E-3</v>
      </c>
      <c r="C5" s="8" t="s">
        <v>2462</v>
      </c>
      <c r="D5" s="8">
        <f t="shared" si="1"/>
        <v>15</v>
      </c>
      <c r="E5" s="8" t="str">
        <f t="shared" si="2"/>
        <v xml:space="preserve">(15/1981) </v>
      </c>
      <c r="F5" s="6" t="str">
        <f t="shared" si="3"/>
        <v>0.8%</v>
      </c>
    </row>
    <row r="6" spans="1:6" x14ac:dyDescent="0.25">
      <c r="A6" s="11">
        <f t="shared" si="0"/>
        <v>0.75719333669863709</v>
      </c>
      <c r="B6" s="12">
        <v>7.5719333669863704E-3</v>
      </c>
      <c r="C6" s="8" t="s">
        <v>2463</v>
      </c>
      <c r="D6" s="8">
        <f t="shared" si="1"/>
        <v>15</v>
      </c>
      <c r="E6" s="8" t="str">
        <f t="shared" si="2"/>
        <v xml:space="preserve">(15/1981) </v>
      </c>
      <c r="F6" s="6" t="str">
        <f t="shared" si="3"/>
        <v>0.8%</v>
      </c>
    </row>
    <row r="7" spans="1:6" x14ac:dyDescent="0.25">
      <c r="A7" s="11">
        <f t="shared" si="0"/>
        <v>0.75719333669863709</v>
      </c>
      <c r="B7" s="12">
        <v>7.5719333669863704E-3</v>
      </c>
      <c r="C7" s="8" t="s">
        <v>2464</v>
      </c>
      <c r="D7" s="8">
        <f t="shared" si="1"/>
        <v>15</v>
      </c>
      <c r="E7" s="8" t="str">
        <f t="shared" si="2"/>
        <v xml:space="preserve">(15/1981) </v>
      </c>
      <c r="F7" s="6" t="str">
        <f t="shared" si="3"/>
        <v>0.8%</v>
      </c>
    </row>
    <row r="8" spans="1:6" x14ac:dyDescent="0.25">
      <c r="A8" s="11">
        <f t="shared" si="0"/>
        <v>0.70671378091872794</v>
      </c>
      <c r="B8" s="12">
        <v>7.0671378091872791E-3</v>
      </c>
      <c r="C8" s="8" t="s">
        <v>2465</v>
      </c>
      <c r="D8" s="8">
        <f t="shared" si="1"/>
        <v>14</v>
      </c>
      <c r="E8" s="8" t="str">
        <f t="shared" si="2"/>
        <v xml:space="preserve">(14/1981) </v>
      </c>
      <c r="F8" s="6" t="str">
        <f t="shared" si="3"/>
        <v>0.7%</v>
      </c>
    </row>
    <row r="9" spans="1:6" x14ac:dyDescent="0.25">
      <c r="A9" s="11">
        <f t="shared" si="0"/>
        <v>0.70671378091872794</v>
      </c>
      <c r="B9" s="12">
        <v>7.0671378091872791E-3</v>
      </c>
      <c r="C9" s="8" t="s">
        <v>2466</v>
      </c>
      <c r="D9" s="8">
        <f t="shared" si="1"/>
        <v>14</v>
      </c>
      <c r="E9" s="8" t="str">
        <f t="shared" si="2"/>
        <v xml:space="preserve">(14/1981) </v>
      </c>
      <c r="F9" s="6" t="str">
        <f t="shared" si="3"/>
        <v>0.7%</v>
      </c>
    </row>
    <row r="10" spans="1:6" x14ac:dyDescent="0.25">
      <c r="A10" s="11">
        <f t="shared" si="0"/>
        <v>0.70671378091872794</v>
      </c>
      <c r="B10" s="12">
        <v>7.0671378091872791E-3</v>
      </c>
      <c r="C10" s="8" t="s">
        <v>2467</v>
      </c>
      <c r="D10" s="8">
        <f t="shared" si="1"/>
        <v>14</v>
      </c>
      <c r="E10" s="8" t="str">
        <f t="shared" si="2"/>
        <v xml:space="preserve">(14/1981) </v>
      </c>
      <c r="F10" s="6" t="str">
        <f t="shared" si="3"/>
        <v>0.7%</v>
      </c>
    </row>
    <row r="11" spans="1:6" x14ac:dyDescent="0.25">
      <c r="A11" s="11">
        <f t="shared" si="0"/>
        <v>0.70671378091872794</v>
      </c>
      <c r="B11" s="12">
        <v>7.0671378091872791E-3</v>
      </c>
      <c r="C11" s="8" t="s">
        <v>2468</v>
      </c>
      <c r="D11" s="8">
        <f t="shared" si="1"/>
        <v>14</v>
      </c>
      <c r="E11" s="8" t="str">
        <f t="shared" si="2"/>
        <v xml:space="preserve">(14/1981) </v>
      </c>
      <c r="F11" s="6" t="str">
        <f t="shared" si="3"/>
        <v>0.7%</v>
      </c>
    </row>
    <row r="12" spans="1:6" x14ac:dyDescent="0.25">
      <c r="A12" s="11">
        <f t="shared" si="0"/>
        <v>0.70671378091872794</v>
      </c>
      <c r="B12" s="12">
        <v>7.0671378091872791E-3</v>
      </c>
      <c r="C12" s="8" t="s">
        <v>2469</v>
      </c>
      <c r="D12" s="8">
        <f t="shared" si="1"/>
        <v>14</v>
      </c>
      <c r="E12" s="8" t="str">
        <f t="shared" si="2"/>
        <v xml:space="preserve">(14/1981) </v>
      </c>
      <c r="F12" s="6" t="str">
        <f t="shared" si="3"/>
        <v>0.7%</v>
      </c>
    </row>
    <row r="13" spans="1:6" x14ac:dyDescent="0.25">
      <c r="A13" s="11">
        <f t="shared" si="0"/>
        <v>0.65623422513881879</v>
      </c>
      <c r="B13" s="12">
        <v>6.5623422513881877E-3</v>
      </c>
      <c r="C13" s="8" t="s">
        <v>2470</v>
      </c>
      <c r="D13" s="8">
        <f t="shared" si="1"/>
        <v>13</v>
      </c>
      <c r="E13" s="8" t="str">
        <f t="shared" si="2"/>
        <v xml:space="preserve">(13/1981) </v>
      </c>
      <c r="F13" s="6" t="str">
        <f t="shared" si="3"/>
        <v>0.7%</v>
      </c>
    </row>
    <row r="14" spans="1:6" x14ac:dyDescent="0.25">
      <c r="A14" s="11">
        <f t="shared" si="0"/>
        <v>0.65623422513881879</v>
      </c>
      <c r="B14" s="12">
        <v>6.5623422513881877E-3</v>
      </c>
      <c r="C14" s="8" t="s">
        <v>2471</v>
      </c>
      <c r="D14" s="8">
        <f t="shared" si="1"/>
        <v>13</v>
      </c>
      <c r="E14" s="8" t="str">
        <f t="shared" si="2"/>
        <v xml:space="preserve">(13/1981) </v>
      </c>
      <c r="F14" s="6" t="str">
        <f t="shared" si="3"/>
        <v>0.7%</v>
      </c>
    </row>
    <row r="15" spans="1:6" x14ac:dyDescent="0.25">
      <c r="A15" s="11">
        <f t="shared" si="0"/>
        <v>0.65623422513881879</v>
      </c>
      <c r="B15" s="12">
        <v>6.5623422513881877E-3</v>
      </c>
      <c r="C15" s="8" t="s">
        <v>2472</v>
      </c>
      <c r="D15" s="8">
        <f t="shared" si="1"/>
        <v>13</v>
      </c>
      <c r="E15" s="8" t="str">
        <f t="shared" si="2"/>
        <v xml:space="preserve">(13/1981) </v>
      </c>
      <c r="F15" s="6" t="str">
        <f t="shared" si="3"/>
        <v>0.7%</v>
      </c>
    </row>
    <row r="16" spans="1:6" x14ac:dyDescent="0.25">
      <c r="A16" s="11">
        <f t="shared" si="0"/>
        <v>0.65623422513881879</v>
      </c>
      <c r="B16" s="12">
        <v>6.5623422513881877E-3</v>
      </c>
      <c r="C16" s="8" t="s">
        <v>2473</v>
      </c>
      <c r="D16" s="8">
        <f t="shared" si="1"/>
        <v>13</v>
      </c>
      <c r="E16" s="8" t="str">
        <f t="shared" si="2"/>
        <v xml:space="preserve">(13/1981) </v>
      </c>
      <c r="F16" s="6" t="str">
        <f t="shared" si="3"/>
        <v>0.7%</v>
      </c>
    </row>
    <row r="17" spans="1:6" x14ac:dyDescent="0.25">
      <c r="A17" s="11">
        <f t="shared" si="0"/>
        <v>0.60575466935890965</v>
      </c>
      <c r="B17" s="12">
        <v>6.0575466935890963E-3</v>
      </c>
      <c r="C17" s="8" t="s">
        <v>2474</v>
      </c>
      <c r="D17" s="8">
        <f t="shared" si="1"/>
        <v>12</v>
      </c>
      <c r="E17" s="8" t="str">
        <f t="shared" si="2"/>
        <v xml:space="preserve">(12/1981) </v>
      </c>
      <c r="F17" s="6" t="str">
        <f t="shared" si="3"/>
        <v>0.6%</v>
      </c>
    </row>
    <row r="18" spans="1:6" x14ac:dyDescent="0.25">
      <c r="A18" s="11">
        <f t="shared" si="0"/>
        <v>0.60575466935890965</v>
      </c>
      <c r="B18" s="12">
        <v>6.0575466935890963E-3</v>
      </c>
      <c r="C18" s="8" t="s">
        <v>2475</v>
      </c>
      <c r="D18" s="8">
        <f t="shared" si="1"/>
        <v>12</v>
      </c>
      <c r="E18" s="8" t="str">
        <f t="shared" si="2"/>
        <v xml:space="preserve">(12/1981) </v>
      </c>
      <c r="F18" s="6" t="str">
        <f t="shared" si="3"/>
        <v>0.6%</v>
      </c>
    </row>
    <row r="19" spans="1:6" x14ac:dyDescent="0.25">
      <c r="A19" s="11">
        <f t="shared" si="0"/>
        <v>0.60575466935890965</v>
      </c>
      <c r="B19" s="12">
        <v>6.0575466935890963E-3</v>
      </c>
      <c r="C19" s="8" t="s">
        <v>2476</v>
      </c>
      <c r="D19" s="8">
        <f t="shared" si="1"/>
        <v>12</v>
      </c>
      <c r="E19" s="8" t="str">
        <f t="shared" si="2"/>
        <v xml:space="preserve">(12/1981) </v>
      </c>
      <c r="F19" s="6" t="str">
        <f t="shared" si="3"/>
        <v>0.6%</v>
      </c>
    </row>
    <row r="20" spans="1:6" x14ac:dyDescent="0.25">
      <c r="A20" s="11">
        <f t="shared" si="0"/>
        <v>0.60575466935890965</v>
      </c>
      <c r="B20" s="12">
        <v>6.0575466935890963E-3</v>
      </c>
      <c r="C20" s="8" t="s">
        <v>2477</v>
      </c>
      <c r="D20" s="8">
        <f t="shared" si="1"/>
        <v>12</v>
      </c>
      <c r="E20" s="8" t="str">
        <f t="shared" si="2"/>
        <v xml:space="preserve">(12/1981) </v>
      </c>
      <c r="F20" s="6" t="str">
        <f t="shared" si="3"/>
        <v>0.6%</v>
      </c>
    </row>
    <row r="21" spans="1:6" x14ac:dyDescent="0.25">
      <c r="A21" s="11">
        <f t="shared" si="0"/>
        <v>0.5552751135790005</v>
      </c>
      <c r="B21" s="12">
        <v>5.552751135790005E-3</v>
      </c>
      <c r="C21" s="8" t="s">
        <v>2478</v>
      </c>
      <c r="D21" s="8">
        <f t="shared" si="1"/>
        <v>11</v>
      </c>
      <c r="E21" s="8" t="str">
        <f t="shared" si="2"/>
        <v xml:space="preserve">(11/1981) </v>
      </c>
      <c r="F21" s="6" t="str">
        <f t="shared" si="3"/>
        <v>0.6%</v>
      </c>
    </row>
    <row r="22" spans="1:6" x14ac:dyDescent="0.25">
      <c r="A22" s="11">
        <f t="shared" si="0"/>
        <v>0.5552751135790005</v>
      </c>
      <c r="B22" s="12">
        <v>5.552751135790005E-3</v>
      </c>
      <c r="C22" s="8" t="s">
        <v>2479</v>
      </c>
      <c r="D22" s="8">
        <f t="shared" si="1"/>
        <v>11</v>
      </c>
      <c r="E22" s="8" t="str">
        <f t="shared" si="2"/>
        <v xml:space="preserve">(11/1981) </v>
      </c>
      <c r="F22" s="6" t="str">
        <f t="shared" si="3"/>
        <v>0.6%</v>
      </c>
    </row>
    <row r="23" spans="1:6" x14ac:dyDescent="0.25">
      <c r="A23" s="11">
        <f t="shared" si="0"/>
        <v>0.5552751135790005</v>
      </c>
      <c r="B23" s="12">
        <v>5.552751135790005E-3</v>
      </c>
      <c r="C23" s="8" t="s">
        <v>2480</v>
      </c>
      <c r="D23" s="8">
        <f t="shared" si="1"/>
        <v>11</v>
      </c>
      <c r="E23" s="8" t="str">
        <f t="shared" si="2"/>
        <v xml:space="preserve">(11/1981) </v>
      </c>
      <c r="F23" s="6" t="str">
        <f t="shared" si="3"/>
        <v>0.6%</v>
      </c>
    </row>
    <row r="24" spans="1:6" x14ac:dyDescent="0.25">
      <c r="A24" s="11">
        <f t="shared" si="0"/>
        <v>0.5552751135790005</v>
      </c>
      <c r="B24" s="12">
        <v>5.552751135790005E-3</v>
      </c>
      <c r="C24" s="8" t="s">
        <v>2481</v>
      </c>
      <c r="D24" s="8">
        <f t="shared" si="1"/>
        <v>11</v>
      </c>
      <c r="E24" s="8" t="str">
        <f t="shared" si="2"/>
        <v xml:space="preserve">(11/1981) </v>
      </c>
      <c r="F24" s="6" t="str">
        <f t="shared" si="3"/>
        <v>0.6%</v>
      </c>
    </row>
    <row r="25" spans="1:6" x14ac:dyDescent="0.25">
      <c r="A25" s="11">
        <f t="shared" si="0"/>
        <v>0.50479555779909135</v>
      </c>
      <c r="B25" s="12">
        <v>5.0479555779909136E-3</v>
      </c>
      <c r="C25" s="8" t="s">
        <v>2482</v>
      </c>
      <c r="D25" s="8">
        <f t="shared" si="1"/>
        <v>10</v>
      </c>
      <c r="E25" s="8" t="str">
        <f t="shared" si="2"/>
        <v xml:space="preserve">(10/1981) </v>
      </c>
      <c r="F25" s="6" t="str">
        <f t="shared" si="3"/>
        <v>0.5%</v>
      </c>
    </row>
    <row r="26" spans="1:6" x14ac:dyDescent="0.25">
      <c r="A26" s="11">
        <f t="shared" si="0"/>
        <v>0.50479555779909135</v>
      </c>
      <c r="B26" s="12">
        <v>5.0479555779909136E-3</v>
      </c>
      <c r="C26" s="8" t="s">
        <v>2483</v>
      </c>
      <c r="D26" s="8">
        <f t="shared" si="1"/>
        <v>10</v>
      </c>
      <c r="E26" s="8" t="str">
        <f t="shared" si="2"/>
        <v xml:space="preserve">(10/1981) </v>
      </c>
      <c r="F26" s="6" t="str">
        <f t="shared" si="3"/>
        <v>0.5%</v>
      </c>
    </row>
    <row r="27" spans="1:6" x14ac:dyDescent="0.25">
      <c r="A27" s="11">
        <f t="shared" si="0"/>
        <v>0.50479555779909135</v>
      </c>
      <c r="B27" s="12">
        <v>5.0479555779909136E-3</v>
      </c>
      <c r="C27" s="8" t="s">
        <v>2484</v>
      </c>
      <c r="D27" s="8">
        <f t="shared" si="1"/>
        <v>10</v>
      </c>
      <c r="E27" s="8" t="str">
        <f t="shared" si="2"/>
        <v xml:space="preserve">(10/1981) </v>
      </c>
      <c r="F27" s="6" t="str">
        <f t="shared" si="3"/>
        <v>0.5%</v>
      </c>
    </row>
    <row r="28" spans="1:6" x14ac:dyDescent="0.25">
      <c r="A28" s="11">
        <f t="shared" si="0"/>
        <v>0.50479555779909135</v>
      </c>
      <c r="B28" s="12">
        <v>5.0479555779909136E-3</v>
      </c>
      <c r="C28" s="8" t="s">
        <v>2485</v>
      </c>
      <c r="D28" s="8">
        <f t="shared" si="1"/>
        <v>10</v>
      </c>
      <c r="E28" s="8" t="str">
        <f t="shared" si="2"/>
        <v xml:space="preserve">(10/1981) </v>
      </c>
      <c r="F28" s="6" t="str">
        <f t="shared" si="3"/>
        <v>0.5%</v>
      </c>
    </row>
    <row r="29" spans="1:6" x14ac:dyDescent="0.25">
      <c r="A29" s="11">
        <f t="shared" si="0"/>
        <v>0.50479555779909135</v>
      </c>
      <c r="B29" s="12">
        <v>5.0479555779909136E-3</v>
      </c>
      <c r="C29" s="8" t="s">
        <v>2486</v>
      </c>
      <c r="D29" s="8">
        <f t="shared" si="1"/>
        <v>10</v>
      </c>
      <c r="E29" s="8" t="str">
        <f t="shared" si="2"/>
        <v xml:space="preserve">(10/1981) </v>
      </c>
      <c r="F29" s="6" t="str">
        <f t="shared" si="3"/>
        <v>0.5%</v>
      </c>
    </row>
    <row r="30" spans="1:6" x14ac:dyDescent="0.25">
      <c r="A30" s="11">
        <f t="shared" si="0"/>
        <v>0.50479555779909135</v>
      </c>
      <c r="B30" s="12">
        <v>5.0479555779909136E-3</v>
      </c>
      <c r="C30" s="8" t="s">
        <v>2487</v>
      </c>
      <c r="D30" s="8">
        <f t="shared" si="1"/>
        <v>10</v>
      </c>
      <c r="E30" s="8" t="str">
        <f t="shared" si="2"/>
        <v xml:space="preserve">(10/1981) </v>
      </c>
      <c r="F30" s="6" t="str">
        <f t="shared" si="3"/>
        <v>0.5%</v>
      </c>
    </row>
    <row r="31" spans="1:6" x14ac:dyDescent="0.25">
      <c r="A31" s="11">
        <f t="shared" si="0"/>
        <v>0.50479555779909135</v>
      </c>
      <c r="B31" s="12">
        <v>5.0479555779909136E-3</v>
      </c>
      <c r="C31" s="8" t="s">
        <v>2488</v>
      </c>
      <c r="D31" s="8">
        <f t="shared" si="1"/>
        <v>10</v>
      </c>
      <c r="E31" s="8" t="str">
        <f t="shared" si="2"/>
        <v xml:space="preserve">(10/1981) </v>
      </c>
      <c r="F31" s="6" t="str">
        <f t="shared" si="3"/>
        <v>0.5%</v>
      </c>
    </row>
    <row r="32" spans="1:6" x14ac:dyDescent="0.25">
      <c r="A32" s="11">
        <f t="shared" si="0"/>
        <v>0.50479555779909135</v>
      </c>
      <c r="B32" s="12">
        <v>5.0479555779909136E-3</v>
      </c>
      <c r="C32" s="8" t="s">
        <v>2489</v>
      </c>
      <c r="D32" s="8">
        <f t="shared" si="1"/>
        <v>10</v>
      </c>
      <c r="E32" s="8" t="str">
        <f t="shared" si="2"/>
        <v xml:space="preserve">(10/1981) </v>
      </c>
      <c r="F32" s="6" t="str">
        <f t="shared" si="3"/>
        <v>0.5%</v>
      </c>
    </row>
    <row r="33" spans="1:6" x14ac:dyDescent="0.25">
      <c r="A33" s="11">
        <f t="shared" si="0"/>
        <v>0.50479555779909135</v>
      </c>
      <c r="B33" s="12">
        <v>5.0479555779909136E-3</v>
      </c>
      <c r="C33" s="8" t="s">
        <v>2490</v>
      </c>
      <c r="D33" s="8">
        <f t="shared" si="1"/>
        <v>10</v>
      </c>
      <c r="E33" s="8" t="str">
        <f t="shared" si="2"/>
        <v xml:space="preserve">(10/1981) </v>
      </c>
      <c r="F33" s="6" t="str">
        <f t="shared" si="3"/>
        <v>0.5%</v>
      </c>
    </row>
    <row r="34" spans="1:6" x14ac:dyDescent="0.25">
      <c r="A34" s="11">
        <f t="shared" si="0"/>
        <v>0.50479555779909135</v>
      </c>
      <c r="B34" s="12">
        <v>5.0479555779909136E-3</v>
      </c>
      <c r="C34" s="8" t="s">
        <v>2491</v>
      </c>
      <c r="D34" s="8">
        <f t="shared" si="1"/>
        <v>10</v>
      </c>
      <c r="E34" s="8" t="str">
        <f t="shared" si="2"/>
        <v xml:space="preserve">(10/1981) </v>
      </c>
      <c r="F34" s="6" t="str">
        <f t="shared" si="3"/>
        <v>0.5%</v>
      </c>
    </row>
    <row r="35" spans="1:6" x14ac:dyDescent="0.25">
      <c r="A35" s="11">
        <f t="shared" si="0"/>
        <v>0.45431600201918221</v>
      </c>
      <c r="B35" s="12">
        <v>4.5431600201918223E-3</v>
      </c>
      <c r="C35" s="8" t="s">
        <v>2492</v>
      </c>
      <c r="D35" s="8">
        <f t="shared" si="1"/>
        <v>9</v>
      </c>
      <c r="E35" s="8" t="str">
        <f t="shared" si="2"/>
        <v xml:space="preserve">(9/1981) </v>
      </c>
      <c r="F35" s="6" t="str">
        <f t="shared" si="3"/>
        <v>0.5%</v>
      </c>
    </row>
    <row r="36" spans="1:6" x14ac:dyDescent="0.25">
      <c r="A36" s="11">
        <f t="shared" si="0"/>
        <v>0.45431600201918221</v>
      </c>
      <c r="B36" s="12">
        <v>4.5431600201918223E-3</v>
      </c>
      <c r="C36" s="8" t="s">
        <v>2493</v>
      </c>
      <c r="D36" s="8">
        <f t="shared" si="1"/>
        <v>9</v>
      </c>
      <c r="E36" s="8" t="str">
        <f t="shared" si="2"/>
        <v xml:space="preserve">(9/1981) </v>
      </c>
      <c r="F36" s="6" t="str">
        <f t="shared" si="3"/>
        <v>0.5%</v>
      </c>
    </row>
    <row r="37" spans="1:6" x14ac:dyDescent="0.25">
      <c r="A37" s="11">
        <f t="shared" si="0"/>
        <v>0.45431600201918221</v>
      </c>
      <c r="B37" s="12">
        <v>4.5431600201918223E-3</v>
      </c>
      <c r="C37" s="8" t="s">
        <v>2494</v>
      </c>
      <c r="D37" s="8">
        <f t="shared" si="1"/>
        <v>9</v>
      </c>
      <c r="E37" s="8" t="str">
        <f t="shared" si="2"/>
        <v xml:space="preserve">(9/1981) </v>
      </c>
      <c r="F37" s="6" t="str">
        <f t="shared" si="3"/>
        <v>0.5%</v>
      </c>
    </row>
    <row r="38" spans="1:6" x14ac:dyDescent="0.25">
      <c r="A38" s="11">
        <f t="shared" si="0"/>
        <v>0.45431600201918221</v>
      </c>
      <c r="B38" s="12">
        <v>4.5431600201918223E-3</v>
      </c>
      <c r="C38" s="8" t="s">
        <v>2495</v>
      </c>
      <c r="D38" s="8">
        <f t="shared" si="1"/>
        <v>9</v>
      </c>
      <c r="E38" s="8" t="str">
        <f t="shared" si="2"/>
        <v xml:space="preserve">(9/1981) </v>
      </c>
      <c r="F38" s="6" t="str">
        <f t="shared" si="3"/>
        <v>0.5%</v>
      </c>
    </row>
    <row r="39" spans="1:6" x14ac:dyDescent="0.25">
      <c r="A39" s="11">
        <f t="shared" si="0"/>
        <v>0.45431600201918221</v>
      </c>
      <c r="B39" s="12">
        <v>4.5431600201918223E-3</v>
      </c>
      <c r="C39" s="8" t="s">
        <v>2496</v>
      </c>
      <c r="D39" s="8">
        <f t="shared" si="1"/>
        <v>9</v>
      </c>
      <c r="E39" s="8" t="str">
        <f t="shared" si="2"/>
        <v xml:space="preserve">(9/1981) </v>
      </c>
      <c r="F39" s="6" t="str">
        <f t="shared" si="3"/>
        <v>0.5%</v>
      </c>
    </row>
    <row r="40" spans="1:6" x14ac:dyDescent="0.25">
      <c r="A40" s="11">
        <f t="shared" si="0"/>
        <v>0.45431600201918221</v>
      </c>
      <c r="B40" s="12">
        <v>4.5431600201918223E-3</v>
      </c>
      <c r="C40" s="8" t="s">
        <v>2497</v>
      </c>
      <c r="D40" s="8">
        <f t="shared" si="1"/>
        <v>9</v>
      </c>
      <c r="E40" s="8" t="str">
        <f t="shared" si="2"/>
        <v xml:space="preserve">(9/1981) </v>
      </c>
      <c r="F40" s="6" t="str">
        <f t="shared" si="3"/>
        <v>0.5%</v>
      </c>
    </row>
    <row r="41" spans="1:6" x14ac:dyDescent="0.25">
      <c r="A41" s="11">
        <f t="shared" si="0"/>
        <v>0.45431600201918221</v>
      </c>
      <c r="B41" s="12">
        <v>4.5431600201918223E-3</v>
      </c>
      <c r="C41" s="8" t="s">
        <v>2498</v>
      </c>
      <c r="D41" s="8">
        <f t="shared" si="1"/>
        <v>9</v>
      </c>
      <c r="E41" s="8" t="str">
        <f t="shared" si="2"/>
        <v xml:space="preserve">(9/1981) </v>
      </c>
      <c r="F41" s="6" t="str">
        <f t="shared" si="3"/>
        <v>0.5%</v>
      </c>
    </row>
    <row r="42" spans="1:6" x14ac:dyDescent="0.25">
      <c r="A42" s="11">
        <f t="shared" si="0"/>
        <v>0.45431600201918221</v>
      </c>
      <c r="B42" s="12">
        <v>4.5431600201918223E-3</v>
      </c>
      <c r="C42" s="8" t="s">
        <v>2499</v>
      </c>
      <c r="D42" s="8">
        <f t="shared" si="1"/>
        <v>9</v>
      </c>
      <c r="E42" s="8" t="str">
        <f t="shared" si="2"/>
        <v xml:space="preserve">(9/1981) </v>
      </c>
      <c r="F42" s="6" t="str">
        <f t="shared" si="3"/>
        <v>0.5%</v>
      </c>
    </row>
    <row r="43" spans="1:6" x14ac:dyDescent="0.25">
      <c r="A43" s="11">
        <f t="shared" si="0"/>
        <v>0.45431600201918221</v>
      </c>
      <c r="B43" s="12">
        <v>4.5431600201918223E-3</v>
      </c>
      <c r="C43" s="8" t="s">
        <v>2500</v>
      </c>
      <c r="D43" s="8">
        <f t="shared" si="1"/>
        <v>9</v>
      </c>
      <c r="E43" s="8" t="str">
        <f t="shared" si="2"/>
        <v xml:space="preserve">(9/1981) </v>
      </c>
      <c r="F43" s="6" t="str">
        <f t="shared" si="3"/>
        <v>0.5%</v>
      </c>
    </row>
    <row r="44" spans="1:6" x14ac:dyDescent="0.25">
      <c r="A44" s="11">
        <f t="shared" si="0"/>
        <v>0.45431600201918221</v>
      </c>
      <c r="B44" s="12">
        <v>4.5431600201918223E-3</v>
      </c>
      <c r="C44" s="8" t="s">
        <v>2501</v>
      </c>
      <c r="D44" s="8">
        <f t="shared" si="1"/>
        <v>9</v>
      </c>
      <c r="E44" s="8" t="str">
        <f t="shared" si="2"/>
        <v xml:space="preserve">(9/1981) </v>
      </c>
      <c r="F44" s="6" t="str">
        <f t="shared" si="3"/>
        <v>0.5%</v>
      </c>
    </row>
    <row r="45" spans="1:6" x14ac:dyDescent="0.25">
      <c r="A45" s="11">
        <f t="shared" si="0"/>
        <v>0.45431600201918221</v>
      </c>
      <c r="B45" s="12">
        <v>4.5431600201918223E-3</v>
      </c>
      <c r="C45" s="8" t="s">
        <v>2502</v>
      </c>
      <c r="D45" s="8">
        <f t="shared" si="1"/>
        <v>9</v>
      </c>
      <c r="E45" s="8" t="str">
        <f t="shared" si="2"/>
        <v xml:space="preserve">(9/1981) </v>
      </c>
      <c r="F45" s="6" t="str">
        <f t="shared" si="3"/>
        <v>0.5%</v>
      </c>
    </row>
    <row r="46" spans="1:6" x14ac:dyDescent="0.25">
      <c r="A46" s="11">
        <f t="shared" si="0"/>
        <v>0.45431600201918221</v>
      </c>
      <c r="B46" s="12">
        <v>4.5431600201918223E-3</v>
      </c>
      <c r="C46" s="8" t="s">
        <v>2503</v>
      </c>
      <c r="D46" s="8">
        <f t="shared" si="1"/>
        <v>9</v>
      </c>
      <c r="E46" s="8" t="str">
        <f t="shared" si="2"/>
        <v xml:space="preserve">(9/1981) </v>
      </c>
      <c r="F46" s="6" t="str">
        <f t="shared" si="3"/>
        <v>0.5%</v>
      </c>
    </row>
    <row r="47" spans="1:6" x14ac:dyDescent="0.25">
      <c r="A47" s="13">
        <f t="shared" si="0"/>
        <v>0.40383644623927306</v>
      </c>
      <c r="B47" s="14">
        <v>4.0383644623927309E-3</v>
      </c>
      <c r="C47" t="s">
        <v>2504</v>
      </c>
      <c r="D47">
        <f t="shared" si="1"/>
        <v>8</v>
      </c>
      <c r="E47" s="8" t="str">
        <f t="shared" si="2"/>
        <v xml:space="preserve">(8/1981) </v>
      </c>
      <c r="F47" s="6" t="str">
        <f t="shared" si="3"/>
        <v>0.4%</v>
      </c>
    </row>
    <row r="48" spans="1:6" x14ac:dyDescent="0.25">
      <c r="A48" s="13">
        <f t="shared" si="0"/>
        <v>0.40383644623927306</v>
      </c>
      <c r="B48" s="14">
        <v>4.0383644623927309E-3</v>
      </c>
      <c r="C48" t="s">
        <v>2505</v>
      </c>
      <c r="D48">
        <f t="shared" si="1"/>
        <v>8</v>
      </c>
      <c r="E48" s="8" t="str">
        <f t="shared" si="2"/>
        <v xml:space="preserve">(8/1981) </v>
      </c>
      <c r="F48" s="6" t="str">
        <f t="shared" si="3"/>
        <v>0.4%</v>
      </c>
    </row>
    <row r="49" spans="1:6" x14ac:dyDescent="0.25">
      <c r="A49" s="13">
        <f t="shared" si="0"/>
        <v>0.40383644623927306</v>
      </c>
      <c r="B49" s="14">
        <v>4.0383644623927309E-3</v>
      </c>
      <c r="C49" t="s">
        <v>2506</v>
      </c>
      <c r="D49">
        <f t="shared" si="1"/>
        <v>8</v>
      </c>
      <c r="E49" s="8" t="str">
        <f t="shared" si="2"/>
        <v xml:space="preserve">(8/1981) </v>
      </c>
      <c r="F49" s="6" t="str">
        <f t="shared" si="3"/>
        <v>0.4%</v>
      </c>
    </row>
    <row r="50" spans="1:6" x14ac:dyDescent="0.25">
      <c r="A50" s="13">
        <f t="shared" si="0"/>
        <v>0.40383644623927306</v>
      </c>
      <c r="B50" s="14">
        <v>4.0383644623927309E-3</v>
      </c>
      <c r="C50" t="s">
        <v>2507</v>
      </c>
      <c r="D50">
        <f t="shared" si="1"/>
        <v>8</v>
      </c>
      <c r="E50" s="8" t="str">
        <f t="shared" si="2"/>
        <v xml:space="preserve">(8/1981) </v>
      </c>
      <c r="F50" s="6" t="str">
        <f t="shared" si="3"/>
        <v>0.4%</v>
      </c>
    </row>
    <row r="51" spans="1:6" x14ac:dyDescent="0.25">
      <c r="A51" s="13">
        <f t="shared" si="0"/>
        <v>0.40383644623927306</v>
      </c>
      <c r="B51" s="14">
        <v>4.0383644623927309E-3</v>
      </c>
      <c r="C51" t="s">
        <v>2508</v>
      </c>
      <c r="D51">
        <f t="shared" si="1"/>
        <v>8</v>
      </c>
      <c r="E51" s="8" t="str">
        <f t="shared" si="2"/>
        <v xml:space="preserve">(8/1981) </v>
      </c>
      <c r="F51" s="6" t="str">
        <f t="shared" si="3"/>
        <v>0.4%</v>
      </c>
    </row>
    <row r="52" spans="1:6" x14ac:dyDescent="0.25">
      <c r="A52" s="13">
        <f t="shared" si="0"/>
        <v>0.40383644623927306</v>
      </c>
      <c r="B52" s="14">
        <v>4.0383644623927309E-3</v>
      </c>
      <c r="C52" t="s">
        <v>2509</v>
      </c>
      <c r="D52">
        <f t="shared" si="1"/>
        <v>8</v>
      </c>
      <c r="E52" s="8" t="str">
        <f t="shared" si="2"/>
        <v xml:space="preserve">(8/1981) </v>
      </c>
      <c r="F52" s="6" t="str">
        <f t="shared" si="3"/>
        <v>0.4%</v>
      </c>
    </row>
    <row r="53" spans="1:6" x14ac:dyDescent="0.25">
      <c r="A53" s="13">
        <f t="shared" si="0"/>
        <v>0.40383644623927306</v>
      </c>
      <c r="B53" s="14">
        <v>4.0383644623927309E-3</v>
      </c>
      <c r="C53" t="s">
        <v>2510</v>
      </c>
      <c r="D53">
        <f t="shared" si="1"/>
        <v>8</v>
      </c>
      <c r="E53" s="8" t="str">
        <f t="shared" si="2"/>
        <v xml:space="preserve">(8/1981) </v>
      </c>
      <c r="F53" s="6" t="str">
        <f t="shared" si="3"/>
        <v>0.4%</v>
      </c>
    </row>
    <row r="54" spans="1:6" x14ac:dyDescent="0.25">
      <c r="A54" s="13">
        <f t="shared" si="0"/>
        <v>0.40383644623927306</v>
      </c>
      <c r="B54" s="14">
        <v>4.0383644623927309E-3</v>
      </c>
      <c r="C54" t="s">
        <v>2511</v>
      </c>
      <c r="D54">
        <f t="shared" si="1"/>
        <v>8</v>
      </c>
      <c r="E54" s="8" t="str">
        <f t="shared" si="2"/>
        <v xml:space="preserve">(8/1981) </v>
      </c>
      <c r="F54" s="6" t="str">
        <f t="shared" si="3"/>
        <v>0.4%</v>
      </c>
    </row>
    <row r="55" spans="1:6" x14ac:dyDescent="0.25">
      <c r="A55" s="13">
        <f t="shared" si="0"/>
        <v>0.40383644623927306</v>
      </c>
      <c r="B55" s="14">
        <v>4.0383644623927309E-3</v>
      </c>
      <c r="C55" t="s">
        <v>2512</v>
      </c>
      <c r="D55">
        <f t="shared" si="1"/>
        <v>8</v>
      </c>
      <c r="E55" s="8" t="str">
        <f t="shared" si="2"/>
        <v xml:space="preserve">(8/1981) </v>
      </c>
      <c r="F55" s="6" t="str">
        <f t="shared" si="3"/>
        <v>0.4%</v>
      </c>
    </row>
    <row r="56" spans="1:6" x14ac:dyDescent="0.25">
      <c r="A56" s="13">
        <f t="shared" si="0"/>
        <v>0.40383644623927306</v>
      </c>
      <c r="B56" s="14">
        <v>4.0383644623927309E-3</v>
      </c>
      <c r="C56" t="s">
        <v>2513</v>
      </c>
      <c r="D56">
        <f t="shared" si="1"/>
        <v>8</v>
      </c>
      <c r="E56" s="8" t="str">
        <f t="shared" si="2"/>
        <v xml:space="preserve">(8/1981) </v>
      </c>
      <c r="F56" s="6" t="str">
        <f t="shared" si="3"/>
        <v>0.4%</v>
      </c>
    </row>
    <row r="57" spans="1:6" x14ac:dyDescent="0.25">
      <c r="A57" s="13">
        <f t="shared" si="0"/>
        <v>0.40383644623927306</v>
      </c>
      <c r="B57" s="14">
        <v>4.0383644623927309E-3</v>
      </c>
      <c r="C57" t="s">
        <v>2514</v>
      </c>
      <c r="D57">
        <f t="shared" si="1"/>
        <v>8</v>
      </c>
      <c r="E57" s="8" t="str">
        <f t="shared" si="2"/>
        <v xml:space="preserve">(8/1981) </v>
      </c>
      <c r="F57" s="6" t="str">
        <f t="shared" si="3"/>
        <v>0.4%</v>
      </c>
    </row>
    <row r="58" spans="1:6" x14ac:dyDescent="0.25">
      <c r="A58" s="13">
        <f t="shared" si="0"/>
        <v>0.40383644623927306</v>
      </c>
      <c r="B58" s="14">
        <v>4.0383644623927309E-3</v>
      </c>
      <c r="C58" t="s">
        <v>2515</v>
      </c>
      <c r="D58">
        <f t="shared" si="1"/>
        <v>8</v>
      </c>
      <c r="E58" s="8" t="str">
        <f t="shared" si="2"/>
        <v xml:space="preserve">(8/1981) </v>
      </c>
      <c r="F58" s="6" t="str">
        <f t="shared" si="3"/>
        <v>0.4%</v>
      </c>
    </row>
    <row r="59" spans="1:6" x14ac:dyDescent="0.25">
      <c r="A59" s="13">
        <f t="shared" si="0"/>
        <v>0.40383644623927306</v>
      </c>
      <c r="B59" s="14">
        <v>4.0383644623927309E-3</v>
      </c>
      <c r="C59" t="s">
        <v>2516</v>
      </c>
      <c r="D59">
        <f t="shared" si="1"/>
        <v>8</v>
      </c>
      <c r="E59" s="8" t="str">
        <f t="shared" si="2"/>
        <v xml:space="preserve">(8/1981) </v>
      </c>
      <c r="F59" s="6" t="str">
        <f t="shared" si="3"/>
        <v>0.4%</v>
      </c>
    </row>
    <row r="60" spans="1:6" x14ac:dyDescent="0.25">
      <c r="A60" s="13">
        <f t="shared" si="0"/>
        <v>0.40383644623927306</v>
      </c>
      <c r="B60" s="14">
        <v>4.0383644623927309E-3</v>
      </c>
      <c r="C60" t="s">
        <v>2517</v>
      </c>
      <c r="D60">
        <f t="shared" si="1"/>
        <v>8</v>
      </c>
      <c r="E60" s="8" t="str">
        <f t="shared" si="2"/>
        <v xml:space="preserve">(8/1981) </v>
      </c>
      <c r="F60" s="6" t="str">
        <f t="shared" si="3"/>
        <v>0.4%</v>
      </c>
    </row>
    <row r="61" spans="1:6" x14ac:dyDescent="0.25">
      <c r="A61" s="13">
        <f t="shared" si="0"/>
        <v>0.40383644623927306</v>
      </c>
      <c r="B61" s="14">
        <v>4.0383644623927309E-3</v>
      </c>
      <c r="C61" t="s">
        <v>2518</v>
      </c>
      <c r="D61">
        <f t="shared" si="1"/>
        <v>8</v>
      </c>
      <c r="E61" s="8" t="str">
        <f t="shared" si="2"/>
        <v xml:space="preserve">(8/1981) </v>
      </c>
      <c r="F61" s="6" t="str">
        <f t="shared" si="3"/>
        <v>0.4%</v>
      </c>
    </row>
    <row r="62" spans="1:6" x14ac:dyDescent="0.25">
      <c r="A62" s="13">
        <f t="shared" si="0"/>
        <v>0.40383644623927306</v>
      </c>
      <c r="B62" s="14">
        <v>4.0383644623927309E-3</v>
      </c>
      <c r="C62" t="s">
        <v>2519</v>
      </c>
      <c r="D62">
        <f t="shared" si="1"/>
        <v>8</v>
      </c>
      <c r="E62" s="8" t="str">
        <f t="shared" si="2"/>
        <v xml:space="preserve">(8/1981) </v>
      </c>
      <c r="F62" s="6" t="str">
        <f t="shared" si="3"/>
        <v>0.4%</v>
      </c>
    </row>
    <row r="63" spans="1:6" x14ac:dyDescent="0.25">
      <c r="A63" s="13">
        <f t="shared" si="0"/>
        <v>0.40383644623927306</v>
      </c>
      <c r="B63" s="14">
        <v>4.0383644623927309E-3</v>
      </c>
      <c r="C63" t="s">
        <v>2520</v>
      </c>
      <c r="D63">
        <f t="shared" si="1"/>
        <v>8</v>
      </c>
      <c r="E63" s="8" t="str">
        <f t="shared" si="2"/>
        <v xml:space="preserve">(8/1981) </v>
      </c>
      <c r="F63" s="6" t="str">
        <f t="shared" si="3"/>
        <v>0.4%</v>
      </c>
    </row>
    <row r="64" spans="1:6" x14ac:dyDescent="0.25">
      <c r="A64" s="13">
        <f t="shared" si="0"/>
        <v>0.40383644623927306</v>
      </c>
      <c r="B64" s="14">
        <v>4.0383644623927309E-3</v>
      </c>
      <c r="C64" t="s">
        <v>2521</v>
      </c>
      <c r="D64">
        <f t="shared" si="1"/>
        <v>8</v>
      </c>
      <c r="E64" s="8" t="str">
        <f t="shared" si="2"/>
        <v xml:space="preserve">(8/1981) </v>
      </c>
      <c r="F64" s="6" t="str">
        <f t="shared" si="3"/>
        <v>0.4%</v>
      </c>
    </row>
    <row r="65" spans="1:6" x14ac:dyDescent="0.25">
      <c r="A65" s="13">
        <f t="shared" si="0"/>
        <v>0.40383644623927306</v>
      </c>
      <c r="B65" s="14">
        <v>4.0383644623927309E-3</v>
      </c>
      <c r="C65" t="s">
        <v>2522</v>
      </c>
      <c r="D65">
        <f t="shared" si="1"/>
        <v>8</v>
      </c>
      <c r="E65" s="8" t="str">
        <f t="shared" si="2"/>
        <v xml:space="preserve">(8/1981) </v>
      </c>
      <c r="F65" s="6" t="str">
        <f t="shared" si="3"/>
        <v>0.4%</v>
      </c>
    </row>
    <row r="66" spans="1:6" x14ac:dyDescent="0.25">
      <c r="A66" s="13">
        <f t="shared" si="0"/>
        <v>0.40383644623927306</v>
      </c>
      <c r="B66" s="14">
        <v>4.0383644623927309E-3</v>
      </c>
      <c r="C66" t="s">
        <v>2523</v>
      </c>
      <c r="D66">
        <f t="shared" si="1"/>
        <v>8</v>
      </c>
      <c r="E66" s="8" t="str">
        <f t="shared" si="2"/>
        <v xml:space="preserve">(8/1981) </v>
      </c>
      <c r="F66" s="6" t="str">
        <f t="shared" si="3"/>
        <v>0.4%</v>
      </c>
    </row>
    <row r="67" spans="1:6" x14ac:dyDescent="0.25">
      <c r="A67" s="13">
        <f t="shared" ref="A67:A130" si="4">B67*100</f>
        <v>0.40383644623927306</v>
      </c>
      <c r="B67" s="14">
        <v>4.0383644623927309E-3</v>
      </c>
      <c r="C67" t="s">
        <v>2524</v>
      </c>
      <c r="D67">
        <f t="shared" ref="D67:D130" si="5">B67*1981</f>
        <v>8</v>
      </c>
      <c r="E67" s="8" t="str">
        <f t="shared" ref="E67:E130" si="6">"("&amp;D67&amp;"/1981) "</f>
        <v xml:space="preserve">(8/1981) </v>
      </c>
      <c r="F67" s="6" t="str">
        <f t="shared" ref="F67:F130" si="7">TEXT(D67/1981, "0.0%")</f>
        <v>0.4%</v>
      </c>
    </row>
    <row r="68" spans="1:6" x14ac:dyDescent="0.25">
      <c r="A68" s="13">
        <f t="shared" si="4"/>
        <v>0.40383644623927306</v>
      </c>
      <c r="B68" s="14">
        <v>4.0383644623927309E-3</v>
      </c>
      <c r="C68" t="s">
        <v>2525</v>
      </c>
      <c r="D68">
        <f t="shared" si="5"/>
        <v>8</v>
      </c>
      <c r="E68" s="8" t="str">
        <f t="shared" si="6"/>
        <v xml:space="preserve">(8/1981) </v>
      </c>
      <c r="F68" s="6" t="str">
        <f t="shared" si="7"/>
        <v>0.4%</v>
      </c>
    </row>
    <row r="69" spans="1:6" x14ac:dyDescent="0.25">
      <c r="A69" s="13">
        <f t="shared" si="4"/>
        <v>0.40383644623927306</v>
      </c>
      <c r="B69" s="14">
        <v>4.0383644623927309E-3</v>
      </c>
      <c r="C69" t="s">
        <v>2526</v>
      </c>
      <c r="D69">
        <f t="shared" si="5"/>
        <v>8</v>
      </c>
      <c r="E69" s="8" t="str">
        <f t="shared" si="6"/>
        <v xml:space="preserve">(8/1981) </v>
      </c>
      <c r="F69" s="6" t="str">
        <f t="shared" si="7"/>
        <v>0.4%</v>
      </c>
    </row>
    <row r="70" spans="1:6" x14ac:dyDescent="0.25">
      <c r="A70" s="13">
        <f t="shared" si="4"/>
        <v>0.40383644623927306</v>
      </c>
      <c r="B70" s="14">
        <v>4.0383644623927309E-3</v>
      </c>
      <c r="C70" t="s">
        <v>2527</v>
      </c>
      <c r="D70">
        <f t="shared" si="5"/>
        <v>8</v>
      </c>
      <c r="E70" s="8" t="str">
        <f t="shared" si="6"/>
        <v xml:space="preserve">(8/1981) </v>
      </c>
      <c r="F70" s="6" t="str">
        <f t="shared" si="7"/>
        <v>0.4%</v>
      </c>
    </row>
    <row r="71" spans="1:6" x14ac:dyDescent="0.25">
      <c r="A71" s="13">
        <f t="shared" si="4"/>
        <v>0.40383644623927306</v>
      </c>
      <c r="B71" s="14">
        <v>4.0383644623927309E-3</v>
      </c>
      <c r="C71" t="s">
        <v>2528</v>
      </c>
      <c r="D71">
        <f t="shared" si="5"/>
        <v>8</v>
      </c>
      <c r="E71" s="8" t="str">
        <f t="shared" si="6"/>
        <v xml:space="preserve">(8/1981) </v>
      </c>
      <c r="F71" s="6" t="str">
        <f t="shared" si="7"/>
        <v>0.4%</v>
      </c>
    </row>
    <row r="72" spans="1:6" x14ac:dyDescent="0.25">
      <c r="A72" s="13">
        <f t="shared" si="4"/>
        <v>0.35335689045936397</v>
      </c>
      <c r="B72" s="14">
        <v>3.53356890459364E-3</v>
      </c>
      <c r="C72" t="s">
        <v>2529</v>
      </c>
      <c r="D72">
        <f t="shared" si="5"/>
        <v>7.0000000000000009</v>
      </c>
      <c r="E72" s="8" t="str">
        <f t="shared" si="6"/>
        <v xml:space="preserve">(7/1981) </v>
      </c>
      <c r="F72" s="6" t="str">
        <f t="shared" si="7"/>
        <v>0.4%</v>
      </c>
    </row>
    <row r="73" spans="1:6" x14ac:dyDescent="0.25">
      <c r="A73" s="13">
        <f t="shared" si="4"/>
        <v>0.35335689045936397</v>
      </c>
      <c r="B73" s="14">
        <v>3.53356890459364E-3</v>
      </c>
      <c r="C73" t="s">
        <v>2530</v>
      </c>
      <c r="D73">
        <f t="shared" si="5"/>
        <v>7.0000000000000009</v>
      </c>
      <c r="E73" s="8" t="str">
        <f t="shared" si="6"/>
        <v xml:space="preserve">(7/1981) </v>
      </c>
      <c r="F73" s="6" t="str">
        <f t="shared" si="7"/>
        <v>0.4%</v>
      </c>
    </row>
    <row r="74" spans="1:6" x14ac:dyDescent="0.25">
      <c r="A74" s="13">
        <f t="shared" si="4"/>
        <v>0.35335689045936397</v>
      </c>
      <c r="B74" s="14">
        <v>3.53356890459364E-3</v>
      </c>
      <c r="C74" t="s">
        <v>2531</v>
      </c>
      <c r="D74">
        <f t="shared" si="5"/>
        <v>7.0000000000000009</v>
      </c>
      <c r="E74" s="8" t="str">
        <f t="shared" si="6"/>
        <v xml:space="preserve">(7/1981) </v>
      </c>
      <c r="F74" s="6" t="str">
        <f t="shared" si="7"/>
        <v>0.4%</v>
      </c>
    </row>
    <row r="75" spans="1:6" x14ac:dyDescent="0.25">
      <c r="A75" s="13">
        <f t="shared" si="4"/>
        <v>0.35335689045936397</v>
      </c>
      <c r="B75" s="14">
        <v>3.53356890459364E-3</v>
      </c>
      <c r="C75" t="s">
        <v>2532</v>
      </c>
      <c r="D75">
        <f t="shared" si="5"/>
        <v>7.0000000000000009</v>
      </c>
      <c r="E75" s="8" t="str">
        <f t="shared" si="6"/>
        <v xml:space="preserve">(7/1981) </v>
      </c>
      <c r="F75" s="6" t="str">
        <f t="shared" si="7"/>
        <v>0.4%</v>
      </c>
    </row>
    <row r="76" spans="1:6" x14ac:dyDescent="0.25">
      <c r="A76" s="13">
        <f t="shared" si="4"/>
        <v>0.35335689045936397</v>
      </c>
      <c r="B76" s="14">
        <v>3.53356890459364E-3</v>
      </c>
      <c r="C76" t="s">
        <v>2533</v>
      </c>
      <c r="D76">
        <f t="shared" si="5"/>
        <v>7.0000000000000009</v>
      </c>
      <c r="E76" s="8" t="str">
        <f t="shared" si="6"/>
        <v xml:space="preserve">(7/1981) </v>
      </c>
      <c r="F76" s="6" t="str">
        <f t="shared" si="7"/>
        <v>0.4%</v>
      </c>
    </row>
    <row r="77" spans="1:6" x14ac:dyDescent="0.25">
      <c r="A77" s="13">
        <f t="shared" si="4"/>
        <v>0.35335689045936397</v>
      </c>
      <c r="B77" s="14">
        <v>3.53356890459364E-3</v>
      </c>
      <c r="C77" t="s">
        <v>2534</v>
      </c>
      <c r="D77">
        <f t="shared" si="5"/>
        <v>7.0000000000000009</v>
      </c>
      <c r="E77" s="8" t="str">
        <f t="shared" si="6"/>
        <v xml:space="preserve">(7/1981) </v>
      </c>
      <c r="F77" s="6" t="str">
        <f t="shared" si="7"/>
        <v>0.4%</v>
      </c>
    </row>
    <row r="78" spans="1:6" x14ac:dyDescent="0.25">
      <c r="A78" s="13">
        <f t="shared" si="4"/>
        <v>0.35335689045936397</v>
      </c>
      <c r="B78" s="14">
        <v>3.53356890459364E-3</v>
      </c>
      <c r="C78" t="s">
        <v>2535</v>
      </c>
      <c r="D78">
        <f t="shared" si="5"/>
        <v>7.0000000000000009</v>
      </c>
      <c r="E78" s="8" t="str">
        <f t="shared" si="6"/>
        <v xml:space="preserve">(7/1981) </v>
      </c>
      <c r="F78" s="6" t="str">
        <f t="shared" si="7"/>
        <v>0.4%</v>
      </c>
    </row>
    <row r="79" spans="1:6" x14ac:dyDescent="0.25">
      <c r="A79" s="13">
        <f t="shared" si="4"/>
        <v>0.35335689045936397</v>
      </c>
      <c r="B79" s="14">
        <v>3.53356890459364E-3</v>
      </c>
      <c r="C79" t="s">
        <v>2536</v>
      </c>
      <c r="D79">
        <f t="shared" si="5"/>
        <v>7.0000000000000009</v>
      </c>
      <c r="E79" s="8" t="str">
        <f t="shared" si="6"/>
        <v xml:space="preserve">(7/1981) </v>
      </c>
      <c r="F79" s="6" t="str">
        <f t="shared" si="7"/>
        <v>0.4%</v>
      </c>
    </row>
    <row r="80" spans="1:6" x14ac:dyDescent="0.25">
      <c r="A80" s="13">
        <f t="shared" si="4"/>
        <v>0.35335689045936397</v>
      </c>
      <c r="B80" s="14">
        <v>3.53356890459364E-3</v>
      </c>
      <c r="C80" t="s">
        <v>2537</v>
      </c>
      <c r="D80">
        <f t="shared" si="5"/>
        <v>7.0000000000000009</v>
      </c>
      <c r="E80" s="8" t="str">
        <f t="shared" si="6"/>
        <v xml:space="preserve">(7/1981) </v>
      </c>
      <c r="F80" s="6" t="str">
        <f t="shared" si="7"/>
        <v>0.4%</v>
      </c>
    </row>
    <row r="81" spans="1:6" x14ac:dyDescent="0.25">
      <c r="A81" s="13">
        <f t="shared" si="4"/>
        <v>0.35335689045936397</v>
      </c>
      <c r="B81" s="14">
        <v>3.53356890459364E-3</v>
      </c>
      <c r="C81" t="s">
        <v>2538</v>
      </c>
      <c r="D81">
        <f t="shared" si="5"/>
        <v>7.0000000000000009</v>
      </c>
      <c r="E81" s="8" t="str">
        <f t="shared" si="6"/>
        <v xml:space="preserve">(7/1981) </v>
      </c>
      <c r="F81" s="6" t="str">
        <f t="shared" si="7"/>
        <v>0.4%</v>
      </c>
    </row>
    <row r="82" spans="1:6" x14ac:dyDescent="0.25">
      <c r="A82" s="13">
        <f t="shared" si="4"/>
        <v>0.35335689045936397</v>
      </c>
      <c r="B82" s="14">
        <v>3.53356890459364E-3</v>
      </c>
      <c r="C82" t="s">
        <v>2539</v>
      </c>
      <c r="D82">
        <f t="shared" si="5"/>
        <v>7.0000000000000009</v>
      </c>
      <c r="E82" s="8" t="str">
        <f t="shared" si="6"/>
        <v xml:space="preserve">(7/1981) </v>
      </c>
      <c r="F82" s="6" t="str">
        <f t="shared" si="7"/>
        <v>0.4%</v>
      </c>
    </row>
    <row r="83" spans="1:6" x14ac:dyDescent="0.25">
      <c r="A83" s="13">
        <f t="shared" si="4"/>
        <v>0.35335689045936397</v>
      </c>
      <c r="B83" s="14">
        <v>3.53356890459364E-3</v>
      </c>
      <c r="C83" t="s">
        <v>2540</v>
      </c>
      <c r="D83">
        <f t="shared" si="5"/>
        <v>7.0000000000000009</v>
      </c>
      <c r="E83" s="8" t="str">
        <f t="shared" si="6"/>
        <v xml:space="preserve">(7/1981) </v>
      </c>
      <c r="F83" s="6" t="str">
        <f t="shared" si="7"/>
        <v>0.4%</v>
      </c>
    </row>
    <row r="84" spans="1:6" x14ac:dyDescent="0.25">
      <c r="A84" s="13">
        <f t="shared" si="4"/>
        <v>0.35335689045936397</v>
      </c>
      <c r="B84" s="14">
        <v>3.53356890459364E-3</v>
      </c>
      <c r="C84" t="s">
        <v>2541</v>
      </c>
      <c r="D84">
        <f t="shared" si="5"/>
        <v>7.0000000000000009</v>
      </c>
      <c r="E84" s="8" t="str">
        <f t="shared" si="6"/>
        <v xml:space="preserve">(7/1981) </v>
      </c>
      <c r="F84" s="6" t="str">
        <f t="shared" si="7"/>
        <v>0.4%</v>
      </c>
    </row>
    <row r="85" spans="1:6" x14ac:dyDescent="0.25">
      <c r="A85" s="13">
        <f t="shared" si="4"/>
        <v>0.35335689045936397</v>
      </c>
      <c r="B85" s="14">
        <v>3.53356890459364E-3</v>
      </c>
      <c r="C85" t="s">
        <v>2542</v>
      </c>
      <c r="D85">
        <f t="shared" si="5"/>
        <v>7.0000000000000009</v>
      </c>
      <c r="E85" s="8" t="str">
        <f t="shared" si="6"/>
        <v xml:space="preserve">(7/1981) </v>
      </c>
      <c r="F85" s="6" t="str">
        <f t="shared" si="7"/>
        <v>0.4%</v>
      </c>
    </row>
    <row r="86" spans="1:6" x14ac:dyDescent="0.25">
      <c r="A86" s="13">
        <f t="shared" si="4"/>
        <v>0.35335689045936397</v>
      </c>
      <c r="B86" s="14">
        <v>3.53356890459364E-3</v>
      </c>
      <c r="C86" t="s">
        <v>2543</v>
      </c>
      <c r="D86">
        <f t="shared" si="5"/>
        <v>7.0000000000000009</v>
      </c>
      <c r="E86" s="8" t="str">
        <f t="shared" si="6"/>
        <v xml:space="preserve">(7/1981) </v>
      </c>
      <c r="F86" s="6" t="str">
        <f t="shared" si="7"/>
        <v>0.4%</v>
      </c>
    </row>
    <row r="87" spans="1:6" x14ac:dyDescent="0.25">
      <c r="A87" s="13">
        <f t="shared" si="4"/>
        <v>0.35335689045936397</v>
      </c>
      <c r="B87" s="14">
        <v>3.53356890459364E-3</v>
      </c>
      <c r="C87" t="s">
        <v>2544</v>
      </c>
      <c r="D87">
        <f t="shared" si="5"/>
        <v>7.0000000000000009</v>
      </c>
      <c r="E87" s="8" t="str">
        <f t="shared" si="6"/>
        <v xml:space="preserve">(7/1981) </v>
      </c>
      <c r="F87" s="6" t="str">
        <f t="shared" si="7"/>
        <v>0.4%</v>
      </c>
    </row>
    <row r="88" spans="1:6" x14ac:dyDescent="0.25">
      <c r="A88" s="13">
        <f t="shared" si="4"/>
        <v>0.35335689045936397</v>
      </c>
      <c r="B88" s="14">
        <v>3.53356890459364E-3</v>
      </c>
      <c r="C88" t="s">
        <v>2545</v>
      </c>
      <c r="D88">
        <f t="shared" si="5"/>
        <v>7.0000000000000009</v>
      </c>
      <c r="E88" s="8" t="str">
        <f t="shared" si="6"/>
        <v xml:space="preserve">(7/1981) </v>
      </c>
      <c r="F88" s="6" t="str">
        <f t="shared" si="7"/>
        <v>0.4%</v>
      </c>
    </row>
    <row r="89" spans="1:6" x14ac:dyDescent="0.25">
      <c r="A89" s="13">
        <f t="shared" si="4"/>
        <v>0.35335689045936397</v>
      </c>
      <c r="B89" s="14">
        <v>3.53356890459364E-3</v>
      </c>
      <c r="C89" t="s">
        <v>2546</v>
      </c>
      <c r="D89">
        <f t="shared" si="5"/>
        <v>7.0000000000000009</v>
      </c>
      <c r="E89" s="8" t="str">
        <f t="shared" si="6"/>
        <v xml:space="preserve">(7/1981) </v>
      </c>
      <c r="F89" s="6" t="str">
        <f t="shared" si="7"/>
        <v>0.4%</v>
      </c>
    </row>
    <row r="90" spans="1:6" x14ac:dyDescent="0.25">
      <c r="A90" s="13">
        <f t="shared" si="4"/>
        <v>0.35335689045936397</v>
      </c>
      <c r="B90" s="14">
        <v>3.53356890459364E-3</v>
      </c>
      <c r="C90" t="s">
        <v>2547</v>
      </c>
      <c r="D90">
        <f t="shared" si="5"/>
        <v>7.0000000000000009</v>
      </c>
      <c r="E90" s="8" t="str">
        <f t="shared" si="6"/>
        <v xml:space="preserve">(7/1981) </v>
      </c>
      <c r="F90" s="6" t="str">
        <f t="shared" si="7"/>
        <v>0.4%</v>
      </c>
    </row>
    <row r="91" spans="1:6" x14ac:dyDescent="0.25">
      <c r="A91" s="13">
        <f t="shared" si="4"/>
        <v>0.35335689045936397</v>
      </c>
      <c r="B91" s="14">
        <v>3.53356890459364E-3</v>
      </c>
      <c r="C91" t="s">
        <v>2548</v>
      </c>
      <c r="D91">
        <f t="shared" si="5"/>
        <v>7.0000000000000009</v>
      </c>
      <c r="E91" s="8" t="str">
        <f t="shared" si="6"/>
        <v xml:space="preserve">(7/1981) </v>
      </c>
      <c r="F91" s="6" t="str">
        <f t="shared" si="7"/>
        <v>0.4%</v>
      </c>
    </row>
    <row r="92" spans="1:6" x14ac:dyDescent="0.25">
      <c r="A92" s="13">
        <f t="shared" si="4"/>
        <v>0.35335689045936397</v>
      </c>
      <c r="B92" s="14">
        <v>3.53356890459364E-3</v>
      </c>
      <c r="C92" t="s">
        <v>2549</v>
      </c>
      <c r="D92">
        <f t="shared" si="5"/>
        <v>7.0000000000000009</v>
      </c>
      <c r="E92" s="8" t="str">
        <f t="shared" si="6"/>
        <v xml:space="preserve">(7/1981) </v>
      </c>
      <c r="F92" s="6" t="str">
        <f t="shared" si="7"/>
        <v>0.4%</v>
      </c>
    </row>
    <row r="93" spans="1:6" x14ac:dyDescent="0.25">
      <c r="A93" s="13">
        <f t="shared" si="4"/>
        <v>0.35335689045936397</v>
      </c>
      <c r="B93" s="14">
        <v>3.53356890459364E-3</v>
      </c>
      <c r="C93" t="s">
        <v>2550</v>
      </c>
      <c r="D93">
        <f t="shared" si="5"/>
        <v>7.0000000000000009</v>
      </c>
      <c r="E93" s="8" t="str">
        <f t="shared" si="6"/>
        <v xml:space="preserve">(7/1981) </v>
      </c>
      <c r="F93" s="6" t="str">
        <f t="shared" si="7"/>
        <v>0.4%</v>
      </c>
    </row>
    <row r="94" spans="1:6" x14ac:dyDescent="0.25">
      <c r="A94" s="13">
        <f t="shared" si="4"/>
        <v>0.35335689045936397</v>
      </c>
      <c r="B94" s="14">
        <v>3.53356890459364E-3</v>
      </c>
      <c r="C94" t="s">
        <v>2551</v>
      </c>
      <c r="D94">
        <f t="shared" si="5"/>
        <v>7.0000000000000009</v>
      </c>
      <c r="E94" s="8" t="str">
        <f t="shared" si="6"/>
        <v xml:space="preserve">(7/1981) </v>
      </c>
      <c r="F94" s="6" t="str">
        <f t="shared" si="7"/>
        <v>0.4%</v>
      </c>
    </row>
    <row r="95" spans="1:6" x14ac:dyDescent="0.25">
      <c r="A95" s="13">
        <f t="shared" si="4"/>
        <v>0.35335689045936397</v>
      </c>
      <c r="B95" s="14">
        <v>3.53356890459364E-3</v>
      </c>
      <c r="C95" t="s">
        <v>2552</v>
      </c>
      <c r="D95">
        <f t="shared" si="5"/>
        <v>7.0000000000000009</v>
      </c>
      <c r="E95" s="8" t="str">
        <f t="shared" si="6"/>
        <v xml:space="preserve">(7/1981) </v>
      </c>
      <c r="F95" s="6" t="str">
        <f t="shared" si="7"/>
        <v>0.4%</v>
      </c>
    </row>
    <row r="96" spans="1:6" x14ac:dyDescent="0.25">
      <c r="A96" s="13">
        <f t="shared" si="4"/>
        <v>0.35335689045936397</v>
      </c>
      <c r="B96" s="14">
        <v>3.53356890459364E-3</v>
      </c>
      <c r="C96" t="s">
        <v>2553</v>
      </c>
      <c r="D96">
        <f t="shared" si="5"/>
        <v>7.0000000000000009</v>
      </c>
      <c r="E96" s="8" t="str">
        <f t="shared" si="6"/>
        <v xml:space="preserve">(7/1981) </v>
      </c>
      <c r="F96" s="6" t="str">
        <f t="shared" si="7"/>
        <v>0.4%</v>
      </c>
    </row>
    <row r="97" spans="1:6" x14ac:dyDescent="0.25">
      <c r="A97" s="13">
        <f t="shared" si="4"/>
        <v>0.35335689045936397</v>
      </c>
      <c r="B97" s="14">
        <v>3.53356890459364E-3</v>
      </c>
      <c r="C97" t="s">
        <v>2554</v>
      </c>
      <c r="D97">
        <f t="shared" si="5"/>
        <v>7.0000000000000009</v>
      </c>
      <c r="E97" s="8" t="str">
        <f t="shared" si="6"/>
        <v xml:space="preserve">(7/1981) </v>
      </c>
      <c r="F97" s="6" t="str">
        <f t="shared" si="7"/>
        <v>0.4%</v>
      </c>
    </row>
    <row r="98" spans="1:6" x14ac:dyDescent="0.25">
      <c r="A98" s="13">
        <f t="shared" si="4"/>
        <v>0.35335689045936397</v>
      </c>
      <c r="B98" s="14">
        <v>3.53356890459364E-3</v>
      </c>
      <c r="C98" t="s">
        <v>2555</v>
      </c>
      <c r="D98">
        <f t="shared" si="5"/>
        <v>7.0000000000000009</v>
      </c>
      <c r="E98" s="8" t="str">
        <f t="shared" si="6"/>
        <v xml:space="preserve">(7/1981) </v>
      </c>
      <c r="F98" s="6" t="str">
        <f t="shared" si="7"/>
        <v>0.4%</v>
      </c>
    </row>
    <row r="99" spans="1:6" x14ac:dyDescent="0.25">
      <c r="A99" s="13">
        <f t="shared" si="4"/>
        <v>0.35335689045936397</v>
      </c>
      <c r="B99" s="14">
        <v>3.53356890459364E-3</v>
      </c>
      <c r="C99" t="s">
        <v>2556</v>
      </c>
      <c r="D99">
        <f t="shared" si="5"/>
        <v>7.0000000000000009</v>
      </c>
      <c r="E99" s="8" t="str">
        <f t="shared" si="6"/>
        <v xml:space="preserve">(7/1981) </v>
      </c>
      <c r="F99" s="6" t="str">
        <f t="shared" si="7"/>
        <v>0.4%</v>
      </c>
    </row>
    <row r="100" spans="1:6" x14ac:dyDescent="0.25">
      <c r="A100" s="13">
        <f t="shared" si="4"/>
        <v>0.35335689045936397</v>
      </c>
      <c r="B100" s="14">
        <v>3.53356890459364E-3</v>
      </c>
      <c r="C100" t="s">
        <v>2557</v>
      </c>
      <c r="D100">
        <f t="shared" si="5"/>
        <v>7.0000000000000009</v>
      </c>
      <c r="E100" s="8" t="str">
        <f t="shared" si="6"/>
        <v xml:space="preserve">(7/1981) </v>
      </c>
      <c r="F100" s="6" t="str">
        <f t="shared" si="7"/>
        <v>0.4%</v>
      </c>
    </row>
    <row r="101" spans="1:6" x14ac:dyDescent="0.25">
      <c r="A101" s="13">
        <f t="shared" si="4"/>
        <v>0.35335689045936397</v>
      </c>
      <c r="B101" s="14">
        <v>3.53356890459364E-3</v>
      </c>
      <c r="C101" t="s">
        <v>2558</v>
      </c>
      <c r="D101">
        <f t="shared" si="5"/>
        <v>7.0000000000000009</v>
      </c>
      <c r="E101" s="8" t="str">
        <f t="shared" si="6"/>
        <v xml:space="preserve">(7/1981) </v>
      </c>
      <c r="F101" s="6" t="str">
        <f t="shared" si="7"/>
        <v>0.4%</v>
      </c>
    </row>
    <row r="102" spans="1:6" x14ac:dyDescent="0.25">
      <c r="A102" s="13">
        <f t="shared" si="4"/>
        <v>0.35335689045936397</v>
      </c>
      <c r="B102" s="14">
        <v>3.53356890459364E-3</v>
      </c>
      <c r="C102" t="s">
        <v>2559</v>
      </c>
      <c r="D102">
        <f t="shared" si="5"/>
        <v>7.0000000000000009</v>
      </c>
      <c r="E102" s="8" t="str">
        <f t="shared" si="6"/>
        <v xml:space="preserve">(7/1981) </v>
      </c>
      <c r="F102" s="6" t="str">
        <f t="shared" si="7"/>
        <v>0.4%</v>
      </c>
    </row>
    <row r="103" spans="1:6" x14ac:dyDescent="0.25">
      <c r="A103" s="13">
        <f t="shared" si="4"/>
        <v>0.35335689045936397</v>
      </c>
      <c r="B103" s="14">
        <v>3.53356890459364E-3</v>
      </c>
      <c r="C103" t="s">
        <v>2560</v>
      </c>
      <c r="D103">
        <f t="shared" si="5"/>
        <v>7.0000000000000009</v>
      </c>
      <c r="E103" s="8" t="str">
        <f t="shared" si="6"/>
        <v xml:space="preserve">(7/1981) </v>
      </c>
      <c r="F103" s="6" t="str">
        <f t="shared" si="7"/>
        <v>0.4%</v>
      </c>
    </row>
    <row r="104" spans="1:6" x14ac:dyDescent="0.25">
      <c r="A104" s="13">
        <f t="shared" si="4"/>
        <v>0.35335689045936397</v>
      </c>
      <c r="B104" s="14">
        <v>3.53356890459364E-3</v>
      </c>
      <c r="C104" t="s">
        <v>2561</v>
      </c>
      <c r="D104">
        <f t="shared" si="5"/>
        <v>7.0000000000000009</v>
      </c>
      <c r="E104" s="8" t="str">
        <f t="shared" si="6"/>
        <v xml:space="preserve">(7/1981) </v>
      </c>
      <c r="F104" s="6" t="str">
        <f t="shared" si="7"/>
        <v>0.4%</v>
      </c>
    </row>
    <row r="105" spans="1:6" x14ac:dyDescent="0.25">
      <c r="A105" s="13">
        <f t="shared" si="4"/>
        <v>0.35335689045936397</v>
      </c>
      <c r="B105" s="14">
        <v>3.53356890459364E-3</v>
      </c>
      <c r="C105" t="s">
        <v>2562</v>
      </c>
      <c r="D105">
        <f t="shared" si="5"/>
        <v>7.0000000000000009</v>
      </c>
      <c r="E105" s="8" t="str">
        <f t="shared" si="6"/>
        <v xml:space="preserve">(7/1981) </v>
      </c>
      <c r="F105" s="6" t="str">
        <f t="shared" si="7"/>
        <v>0.4%</v>
      </c>
    </row>
    <row r="106" spans="1:6" x14ac:dyDescent="0.25">
      <c r="A106" s="13">
        <f t="shared" si="4"/>
        <v>0.35335689045936397</v>
      </c>
      <c r="B106" s="14">
        <v>3.53356890459364E-3</v>
      </c>
      <c r="C106" t="s">
        <v>2563</v>
      </c>
      <c r="D106">
        <f t="shared" si="5"/>
        <v>7.0000000000000009</v>
      </c>
      <c r="E106" s="8" t="str">
        <f t="shared" si="6"/>
        <v xml:space="preserve">(7/1981) </v>
      </c>
      <c r="F106" s="6" t="str">
        <f t="shared" si="7"/>
        <v>0.4%</v>
      </c>
    </row>
    <row r="107" spans="1:6" x14ac:dyDescent="0.25">
      <c r="A107" s="13">
        <f t="shared" si="4"/>
        <v>0.35335689045936397</v>
      </c>
      <c r="B107" s="14">
        <v>3.53356890459364E-3</v>
      </c>
      <c r="C107" t="s">
        <v>2564</v>
      </c>
      <c r="D107">
        <f t="shared" si="5"/>
        <v>7.0000000000000009</v>
      </c>
      <c r="E107" s="8" t="str">
        <f t="shared" si="6"/>
        <v xml:space="preserve">(7/1981) </v>
      </c>
      <c r="F107" s="6" t="str">
        <f t="shared" si="7"/>
        <v>0.4%</v>
      </c>
    </row>
    <row r="108" spans="1:6" x14ac:dyDescent="0.25">
      <c r="A108" s="13">
        <f t="shared" si="4"/>
        <v>0.35335689045936397</v>
      </c>
      <c r="B108" s="14">
        <v>3.53356890459364E-3</v>
      </c>
      <c r="C108" t="s">
        <v>2565</v>
      </c>
      <c r="D108">
        <f t="shared" si="5"/>
        <v>7.0000000000000009</v>
      </c>
      <c r="E108" s="8" t="str">
        <f t="shared" si="6"/>
        <v xml:space="preserve">(7/1981) </v>
      </c>
      <c r="F108" s="6" t="str">
        <f t="shared" si="7"/>
        <v>0.4%</v>
      </c>
    </row>
    <row r="109" spans="1:6" x14ac:dyDescent="0.25">
      <c r="A109" s="13">
        <f t="shared" si="4"/>
        <v>0.30287733467945482</v>
      </c>
      <c r="B109" s="14">
        <v>3.0287733467945482E-3</v>
      </c>
      <c r="C109" t="s">
        <v>2566</v>
      </c>
      <c r="D109">
        <f t="shared" si="5"/>
        <v>6</v>
      </c>
      <c r="E109" s="8" t="str">
        <f t="shared" si="6"/>
        <v xml:space="preserve">(6/1981) </v>
      </c>
      <c r="F109" s="6" t="str">
        <f t="shared" si="7"/>
        <v>0.3%</v>
      </c>
    </row>
    <row r="110" spans="1:6" x14ac:dyDescent="0.25">
      <c r="A110" s="13">
        <f t="shared" si="4"/>
        <v>0.30287733467945482</v>
      </c>
      <c r="B110" s="14">
        <v>3.0287733467945482E-3</v>
      </c>
      <c r="C110" t="s">
        <v>2567</v>
      </c>
      <c r="D110">
        <f t="shared" si="5"/>
        <v>6</v>
      </c>
      <c r="E110" s="8" t="str">
        <f t="shared" si="6"/>
        <v xml:space="preserve">(6/1981) </v>
      </c>
      <c r="F110" s="6" t="str">
        <f t="shared" si="7"/>
        <v>0.3%</v>
      </c>
    </row>
    <row r="111" spans="1:6" x14ac:dyDescent="0.25">
      <c r="A111" s="13">
        <f t="shared" si="4"/>
        <v>0.30287733467945482</v>
      </c>
      <c r="B111" s="14">
        <v>3.0287733467945482E-3</v>
      </c>
      <c r="C111" t="s">
        <v>2568</v>
      </c>
      <c r="D111">
        <f t="shared" si="5"/>
        <v>6</v>
      </c>
      <c r="E111" s="8" t="str">
        <f t="shared" si="6"/>
        <v xml:space="preserve">(6/1981) </v>
      </c>
      <c r="F111" s="6" t="str">
        <f t="shared" si="7"/>
        <v>0.3%</v>
      </c>
    </row>
    <row r="112" spans="1:6" x14ac:dyDescent="0.25">
      <c r="A112" s="13">
        <f t="shared" si="4"/>
        <v>0.30287733467945482</v>
      </c>
      <c r="B112" s="14">
        <v>3.0287733467945482E-3</v>
      </c>
      <c r="C112" t="s">
        <v>2569</v>
      </c>
      <c r="D112">
        <f t="shared" si="5"/>
        <v>6</v>
      </c>
      <c r="E112" s="8" t="str">
        <f t="shared" si="6"/>
        <v xml:space="preserve">(6/1981) </v>
      </c>
      <c r="F112" s="6" t="str">
        <f t="shared" si="7"/>
        <v>0.3%</v>
      </c>
    </row>
    <row r="113" spans="1:6" x14ac:dyDescent="0.25">
      <c r="A113" s="13">
        <f t="shared" si="4"/>
        <v>0.30287733467945482</v>
      </c>
      <c r="B113" s="14">
        <v>3.0287733467945482E-3</v>
      </c>
      <c r="C113" t="s">
        <v>2570</v>
      </c>
      <c r="D113">
        <f t="shared" si="5"/>
        <v>6</v>
      </c>
      <c r="E113" s="8" t="str">
        <f t="shared" si="6"/>
        <v xml:space="preserve">(6/1981) </v>
      </c>
      <c r="F113" s="6" t="str">
        <f t="shared" si="7"/>
        <v>0.3%</v>
      </c>
    </row>
    <row r="114" spans="1:6" x14ac:dyDescent="0.25">
      <c r="A114" s="13">
        <f t="shared" si="4"/>
        <v>0.30287733467945482</v>
      </c>
      <c r="B114" s="14">
        <v>3.0287733467945482E-3</v>
      </c>
      <c r="C114" t="s">
        <v>2571</v>
      </c>
      <c r="D114">
        <f t="shared" si="5"/>
        <v>6</v>
      </c>
      <c r="E114" s="8" t="str">
        <f t="shared" si="6"/>
        <v xml:space="preserve">(6/1981) </v>
      </c>
      <c r="F114" s="6" t="str">
        <f t="shared" si="7"/>
        <v>0.3%</v>
      </c>
    </row>
    <row r="115" spans="1:6" x14ac:dyDescent="0.25">
      <c r="A115" s="13">
        <f t="shared" si="4"/>
        <v>0.30287733467945482</v>
      </c>
      <c r="B115" s="14">
        <v>3.0287733467945482E-3</v>
      </c>
      <c r="C115" t="s">
        <v>2572</v>
      </c>
      <c r="D115">
        <f t="shared" si="5"/>
        <v>6</v>
      </c>
      <c r="E115" s="8" t="str">
        <f t="shared" si="6"/>
        <v xml:space="preserve">(6/1981) </v>
      </c>
      <c r="F115" s="6" t="str">
        <f t="shared" si="7"/>
        <v>0.3%</v>
      </c>
    </row>
    <row r="116" spans="1:6" x14ac:dyDescent="0.25">
      <c r="A116" s="13">
        <f t="shared" si="4"/>
        <v>0.30287733467945482</v>
      </c>
      <c r="B116" s="14">
        <v>3.0287733467945482E-3</v>
      </c>
      <c r="C116" t="s">
        <v>2573</v>
      </c>
      <c r="D116">
        <f t="shared" si="5"/>
        <v>6</v>
      </c>
      <c r="E116" s="8" t="str">
        <f t="shared" si="6"/>
        <v xml:space="preserve">(6/1981) </v>
      </c>
      <c r="F116" s="6" t="str">
        <f t="shared" si="7"/>
        <v>0.3%</v>
      </c>
    </row>
    <row r="117" spans="1:6" x14ac:dyDescent="0.25">
      <c r="A117" s="13">
        <f t="shared" si="4"/>
        <v>0.30287733467945482</v>
      </c>
      <c r="B117" s="14">
        <v>3.0287733467945482E-3</v>
      </c>
      <c r="C117" t="s">
        <v>2574</v>
      </c>
      <c r="D117">
        <f t="shared" si="5"/>
        <v>6</v>
      </c>
      <c r="E117" s="8" t="str">
        <f t="shared" si="6"/>
        <v xml:space="preserve">(6/1981) </v>
      </c>
      <c r="F117" s="6" t="str">
        <f t="shared" si="7"/>
        <v>0.3%</v>
      </c>
    </row>
    <row r="118" spans="1:6" x14ac:dyDescent="0.25">
      <c r="A118" s="13">
        <f t="shared" si="4"/>
        <v>0.30287733467945482</v>
      </c>
      <c r="B118" s="14">
        <v>3.0287733467945482E-3</v>
      </c>
      <c r="C118" t="s">
        <v>2575</v>
      </c>
      <c r="D118">
        <f t="shared" si="5"/>
        <v>6</v>
      </c>
      <c r="E118" s="8" t="str">
        <f t="shared" si="6"/>
        <v xml:space="preserve">(6/1981) </v>
      </c>
      <c r="F118" s="6" t="str">
        <f t="shared" si="7"/>
        <v>0.3%</v>
      </c>
    </row>
    <row r="119" spans="1:6" x14ac:dyDescent="0.25">
      <c r="A119" s="13">
        <f t="shared" si="4"/>
        <v>0.30287733467945482</v>
      </c>
      <c r="B119" s="14">
        <v>3.0287733467945482E-3</v>
      </c>
      <c r="C119" t="s">
        <v>2576</v>
      </c>
      <c r="D119">
        <f t="shared" si="5"/>
        <v>6</v>
      </c>
      <c r="E119" s="8" t="str">
        <f t="shared" si="6"/>
        <v xml:space="preserve">(6/1981) </v>
      </c>
      <c r="F119" s="6" t="str">
        <f t="shared" si="7"/>
        <v>0.3%</v>
      </c>
    </row>
    <row r="120" spans="1:6" x14ac:dyDescent="0.25">
      <c r="A120" s="13">
        <f t="shared" si="4"/>
        <v>0.30287733467945482</v>
      </c>
      <c r="B120" s="14">
        <v>3.0287733467945482E-3</v>
      </c>
      <c r="C120" t="s">
        <v>2577</v>
      </c>
      <c r="D120">
        <f t="shared" si="5"/>
        <v>6</v>
      </c>
      <c r="E120" s="8" t="str">
        <f t="shared" si="6"/>
        <v xml:space="preserve">(6/1981) </v>
      </c>
      <c r="F120" s="6" t="str">
        <f t="shared" si="7"/>
        <v>0.3%</v>
      </c>
    </row>
    <row r="121" spans="1:6" x14ac:dyDescent="0.25">
      <c r="A121" s="13">
        <f t="shared" si="4"/>
        <v>0.30287733467945482</v>
      </c>
      <c r="B121" s="14">
        <v>3.0287733467945482E-3</v>
      </c>
      <c r="C121" t="s">
        <v>2578</v>
      </c>
      <c r="D121">
        <f t="shared" si="5"/>
        <v>6</v>
      </c>
      <c r="E121" s="8" t="str">
        <f t="shared" si="6"/>
        <v xml:space="preserve">(6/1981) </v>
      </c>
      <c r="F121" s="6" t="str">
        <f t="shared" si="7"/>
        <v>0.3%</v>
      </c>
    </row>
    <row r="122" spans="1:6" x14ac:dyDescent="0.25">
      <c r="A122" s="13">
        <f t="shared" si="4"/>
        <v>0.30287733467945482</v>
      </c>
      <c r="B122" s="14">
        <v>3.0287733467945482E-3</v>
      </c>
      <c r="C122" t="s">
        <v>2579</v>
      </c>
      <c r="D122">
        <f t="shared" si="5"/>
        <v>6</v>
      </c>
      <c r="E122" s="8" t="str">
        <f t="shared" si="6"/>
        <v xml:space="preserve">(6/1981) </v>
      </c>
      <c r="F122" s="6" t="str">
        <f t="shared" si="7"/>
        <v>0.3%</v>
      </c>
    </row>
    <row r="123" spans="1:6" x14ac:dyDescent="0.25">
      <c r="A123" s="13">
        <f t="shared" si="4"/>
        <v>0.30287733467945482</v>
      </c>
      <c r="B123" s="14">
        <v>3.0287733467945482E-3</v>
      </c>
      <c r="C123" t="s">
        <v>2580</v>
      </c>
      <c r="D123">
        <f t="shared" si="5"/>
        <v>6</v>
      </c>
      <c r="E123" s="8" t="str">
        <f t="shared" si="6"/>
        <v xml:space="preserve">(6/1981) </v>
      </c>
      <c r="F123" s="6" t="str">
        <f t="shared" si="7"/>
        <v>0.3%</v>
      </c>
    </row>
    <row r="124" spans="1:6" x14ac:dyDescent="0.25">
      <c r="A124" s="13">
        <f t="shared" si="4"/>
        <v>0.30287733467945482</v>
      </c>
      <c r="B124" s="14">
        <v>3.0287733467945482E-3</v>
      </c>
      <c r="C124" t="s">
        <v>2581</v>
      </c>
      <c r="D124">
        <f t="shared" si="5"/>
        <v>6</v>
      </c>
      <c r="E124" s="8" t="str">
        <f t="shared" si="6"/>
        <v xml:space="preserve">(6/1981) </v>
      </c>
      <c r="F124" s="6" t="str">
        <f t="shared" si="7"/>
        <v>0.3%</v>
      </c>
    </row>
    <row r="125" spans="1:6" x14ac:dyDescent="0.25">
      <c r="A125" s="13">
        <f t="shared" si="4"/>
        <v>0.30287733467945482</v>
      </c>
      <c r="B125" s="14">
        <v>3.0287733467945482E-3</v>
      </c>
      <c r="C125" t="s">
        <v>2582</v>
      </c>
      <c r="D125">
        <f t="shared" si="5"/>
        <v>6</v>
      </c>
      <c r="E125" s="8" t="str">
        <f t="shared" si="6"/>
        <v xml:space="preserve">(6/1981) </v>
      </c>
      <c r="F125" s="6" t="str">
        <f t="shared" si="7"/>
        <v>0.3%</v>
      </c>
    </row>
    <row r="126" spans="1:6" x14ac:dyDescent="0.25">
      <c r="A126" s="13">
        <f t="shared" si="4"/>
        <v>0.30287733467945482</v>
      </c>
      <c r="B126" s="14">
        <v>3.0287733467945482E-3</v>
      </c>
      <c r="C126" t="s">
        <v>2583</v>
      </c>
      <c r="D126">
        <f t="shared" si="5"/>
        <v>6</v>
      </c>
      <c r="E126" s="8" t="str">
        <f t="shared" si="6"/>
        <v xml:space="preserve">(6/1981) </v>
      </c>
      <c r="F126" s="6" t="str">
        <f t="shared" si="7"/>
        <v>0.3%</v>
      </c>
    </row>
    <row r="127" spans="1:6" x14ac:dyDescent="0.25">
      <c r="A127" s="13">
        <f t="shared" si="4"/>
        <v>0.30287733467945482</v>
      </c>
      <c r="B127" s="14">
        <v>3.0287733467945482E-3</v>
      </c>
      <c r="C127" t="s">
        <v>2584</v>
      </c>
      <c r="D127">
        <f t="shared" si="5"/>
        <v>6</v>
      </c>
      <c r="E127" s="8" t="str">
        <f t="shared" si="6"/>
        <v xml:space="preserve">(6/1981) </v>
      </c>
      <c r="F127" s="6" t="str">
        <f t="shared" si="7"/>
        <v>0.3%</v>
      </c>
    </row>
    <row r="128" spans="1:6" x14ac:dyDescent="0.25">
      <c r="A128" s="13">
        <f t="shared" si="4"/>
        <v>0.30287733467945482</v>
      </c>
      <c r="B128" s="14">
        <v>3.0287733467945482E-3</v>
      </c>
      <c r="C128" t="s">
        <v>2585</v>
      </c>
      <c r="D128">
        <f t="shared" si="5"/>
        <v>6</v>
      </c>
      <c r="E128" s="8" t="str">
        <f t="shared" si="6"/>
        <v xml:space="preserve">(6/1981) </v>
      </c>
      <c r="F128" s="6" t="str">
        <f t="shared" si="7"/>
        <v>0.3%</v>
      </c>
    </row>
    <row r="129" spans="1:6" x14ac:dyDescent="0.25">
      <c r="A129" s="13">
        <f t="shared" si="4"/>
        <v>0.30287733467945482</v>
      </c>
      <c r="B129" s="14">
        <v>3.0287733467945482E-3</v>
      </c>
      <c r="C129" t="s">
        <v>2586</v>
      </c>
      <c r="D129">
        <f t="shared" si="5"/>
        <v>6</v>
      </c>
      <c r="E129" s="8" t="str">
        <f t="shared" si="6"/>
        <v xml:space="preserve">(6/1981) </v>
      </c>
      <c r="F129" s="6" t="str">
        <f t="shared" si="7"/>
        <v>0.3%</v>
      </c>
    </row>
    <row r="130" spans="1:6" x14ac:dyDescent="0.25">
      <c r="A130" s="13">
        <f t="shared" si="4"/>
        <v>0.30287733467945482</v>
      </c>
      <c r="B130" s="14">
        <v>3.0287733467945482E-3</v>
      </c>
      <c r="C130" t="s">
        <v>2587</v>
      </c>
      <c r="D130">
        <f t="shared" si="5"/>
        <v>6</v>
      </c>
      <c r="E130" s="8" t="str">
        <f t="shared" si="6"/>
        <v xml:space="preserve">(6/1981) </v>
      </c>
      <c r="F130" s="6" t="str">
        <f t="shared" si="7"/>
        <v>0.3%</v>
      </c>
    </row>
    <row r="131" spans="1:6" x14ac:dyDescent="0.25">
      <c r="A131" s="13">
        <f t="shared" ref="A131:A194" si="8">B131*100</f>
        <v>0.30287733467945482</v>
      </c>
      <c r="B131" s="14">
        <v>3.0287733467945482E-3</v>
      </c>
      <c r="C131" t="s">
        <v>2588</v>
      </c>
      <c r="D131">
        <f t="shared" ref="D131:D194" si="9">B131*1981</f>
        <v>6</v>
      </c>
      <c r="E131" s="8" t="str">
        <f t="shared" ref="E131:E194" si="10">"("&amp;D131&amp;"/1981) "</f>
        <v xml:space="preserve">(6/1981) </v>
      </c>
      <c r="F131" s="6" t="str">
        <f t="shared" ref="F131:F194" si="11">TEXT(D131/1981, "0.0%")</f>
        <v>0.3%</v>
      </c>
    </row>
    <row r="132" spans="1:6" x14ac:dyDescent="0.25">
      <c r="A132" s="13">
        <f t="shared" si="8"/>
        <v>0.30287733467945482</v>
      </c>
      <c r="B132" s="14">
        <v>3.0287733467945482E-3</v>
      </c>
      <c r="C132" t="s">
        <v>2589</v>
      </c>
      <c r="D132">
        <f t="shared" si="9"/>
        <v>6</v>
      </c>
      <c r="E132" s="8" t="str">
        <f t="shared" si="10"/>
        <v xml:space="preserve">(6/1981) </v>
      </c>
      <c r="F132" s="6" t="str">
        <f t="shared" si="11"/>
        <v>0.3%</v>
      </c>
    </row>
    <row r="133" spans="1:6" x14ac:dyDescent="0.25">
      <c r="A133" s="13">
        <f t="shared" si="8"/>
        <v>0.30287733467945482</v>
      </c>
      <c r="B133" s="14">
        <v>3.0287733467945482E-3</v>
      </c>
      <c r="C133" t="s">
        <v>2590</v>
      </c>
      <c r="D133">
        <f t="shared" si="9"/>
        <v>6</v>
      </c>
      <c r="E133" s="8" t="str">
        <f t="shared" si="10"/>
        <v xml:space="preserve">(6/1981) </v>
      </c>
      <c r="F133" s="6" t="str">
        <f t="shared" si="11"/>
        <v>0.3%</v>
      </c>
    </row>
    <row r="134" spans="1:6" x14ac:dyDescent="0.25">
      <c r="A134" s="13">
        <f t="shared" si="8"/>
        <v>0.30287733467945482</v>
      </c>
      <c r="B134" s="14">
        <v>3.0287733467945482E-3</v>
      </c>
      <c r="C134" t="s">
        <v>2591</v>
      </c>
      <c r="D134">
        <f t="shared" si="9"/>
        <v>6</v>
      </c>
      <c r="E134" s="8" t="str">
        <f t="shared" si="10"/>
        <v xml:space="preserve">(6/1981) </v>
      </c>
      <c r="F134" s="6" t="str">
        <f t="shared" si="11"/>
        <v>0.3%</v>
      </c>
    </row>
    <row r="135" spans="1:6" x14ac:dyDescent="0.25">
      <c r="A135" s="13">
        <f t="shared" si="8"/>
        <v>0.30287733467945482</v>
      </c>
      <c r="B135" s="14">
        <v>3.0287733467945482E-3</v>
      </c>
      <c r="C135" t="s">
        <v>2592</v>
      </c>
      <c r="D135">
        <f t="shared" si="9"/>
        <v>6</v>
      </c>
      <c r="E135" s="8" t="str">
        <f t="shared" si="10"/>
        <v xml:space="preserve">(6/1981) </v>
      </c>
      <c r="F135" s="6" t="str">
        <f t="shared" si="11"/>
        <v>0.3%</v>
      </c>
    </row>
    <row r="136" spans="1:6" x14ac:dyDescent="0.25">
      <c r="A136" s="13">
        <f t="shared" si="8"/>
        <v>0.30287733467945482</v>
      </c>
      <c r="B136" s="14">
        <v>3.0287733467945482E-3</v>
      </c>
      <c r="C136" t="s">
        <v>2593</v>
      </c>
      <c r="D136">
        <f t="shared" si="9"/>
        <v>6</v>
      </c>
      <c r="E136" s="8" t="str">
        <f t="shared" si="10"/>
        <v xml:space="preserve">(6/1981) </v>
      </c>
      <c r="F136" s="6" t="str">
        <f t="shared" si="11"/>
        <v>0.3%</v>
      </c>
    </row>
    <row r="137" spans="1:6" x14ac:dyDescent="0.25">
      <c r="A137" s="13">
        <f t="shared" si="8"/>
        <v>0.30287733467945482</v>
      </c>
      <c r="B137" s="14">
        <v>3.0287733467945482E-3</v>
      </c>
      <c r="C137" t="s">
        <v>2594</v>
      </c>
      <c r="D137">
        <f t="shared" si="9"/>
        <v>6</v>
      </c>
      <c r="E137" s="8" t="str">
        <f t="shared" si="10"/>
        <v xml:space="preserve">(6/1981) </v>
      </c>
      <c r="F137" s="6" t="str">
        <f t="shared" si="11"/>
        <v>0.3%</v>
      </c>
    </row>
    <row r="138" spans="1:6" x14ac:dyDescent="0.25">
      <c r="A138" s="13">
        <f t="shared" si="8"/>
        <v>0.30287733467945482</v>
      </c>
      <c r="B138" s="14">
        <v>3.0287733467945482E-3</v>
      </c>
      <c r="C138" t="s">
        <v>2595</v>
      </c>
      <c r="D138">
        <f t="shared" si="9"/>
        <v>6</v>
      </c>
      <c r="E138" s="8" t="str">
        <f t="shared" si="10"/>
        <v xml:space="preserve">(6/1981) </v>
      </c>
      <c r="F138" s="6" t="str">
        <f t="shared" si="11"/>
        <v>0.3%</v>
      </c>
    </row>
    <row r="139" spans="1:6" x14ac:dyDescent="0.25">
      <c r="A139" s="13">
        <f t="shared" si="8"/>
        <v>0.30287733467945482</v>
      </c>
      <c r="B139" s="14">
        <v>3.0287733467945482E-3</v>
      </c>
      <c r="C139" t="s">
        <v>2596</v>
      </c>
      <c r="D139">
        <f t="shared" si="9"/>
        <v>6</v>
      </c>
      <c r="E139" s="8" t="str">
        <f t="shared" si="10"/>
        <v xml:space="preserve">(6/1981) </v>
      </c>
      <c r="F139" s="6" t="str">
        <f t="shared" si="11"/>
        <v>0.3%</v>
      </c>
    </row>
    <row r="140" spans="1:6" x14ac:dyDescent="0.25">
      <c r="A140" s="13">
        <f t="shared" si="8"/>
        <v>0.30287733467945482</v>
      </c>
      <c r="B140" s="14">
        <v>3.0287733467945482E-3</v>
      </c>
      <c r="C140" t="s">
        <v>2597</v>
      </c>
      <c r="D140">
        <f t="shared" si="9"/>
        <v>6</v>
      </c>
      <c r="E140" s="8" t="str">
        <f t="shared" si="10"/>
        <v xml:space="preserve">(6/1981) </v>
      </c>
      <c r="F140" s="6" t="str">
        <f t="shared" si="11"/>
        <v>0.3%</v>
      </c>
    </row>
    <row r="141" spans="1:6" x14ac:dyDescent="0.25">
      <c r="A141" s="13">
        <f t="shared" si="8"/>
        <v>0.30287733467945482</v>
      </c>
      <c r="B141" s="14">
        <v>3.0287733467945482E-3</v>
      </c>
      <c r="C141" t="s">
        <v>2598</v>
      </c>
      <c r="D141">
        <f t="shared" si="9"/>
        <v>6</v>
      </c>
      <c r="E141" s="8" t="str">
        <f t="shared" si="10"/>
        <v xml:space="preserve">(6/1981) </v>
      </c>
      <c r="F141" s="6" t="str">
        <f t="shared" si="11"/>
        <v>0.3%</v>
      </c>
    </row>
    <row r="142" spans="1:6" x14ac:dyDescent="0.25">
      <c r="A142" s="13">
        <f t="shared" si="8"/>
        <v>0.30287733467945482</v>
      </c>
      <c r="B142" s="14">
        <v>3.0287733467945482E-3</v>
      </c>
      <c r="C142" t="s">
        <v>2599</v>
      </c>
      <c r="D142">
        <f t="shared" si="9"/>
        <v>6</v>
      </c>
      <c r="E142" s="8" t="str">
        <f t="shared" si="10"/>
        <v xml:space="preserve">(6/1981) </v>
      </c>
      <c r="F142" s="6" t="str">
        <f t="shared" si="11"/>
        <v>0.3%</v>
      </c>
    </row>
    <row r="143" spans="1:6" x14ac:dyDescent="0.25">
      <c r="A143" s="13">
        <f t="shared" si="8"/>
        <v>0.30287733467945482</v>
      </c>
      <c r="B143" s="14">
        <v>3.0287733467945482E-3</v>
      </c>
      <c r="C143" t="s">
        <v>2600</v>
      </c>
      <c r="D143">
        <f t="shared" si="9"/>
        <v>6</v>
      </c>
      <c r="E143" s="8" t="str">
        <f t="shared" si="10"/>
        <v xml:space="preserve">(6/1981) </v>
      </c>
      <c r="F143" s="6" t="str">
        <f t="shared" si="11"/>
        <v>0.3%</v>
      </c>
    </row>
    <row r="144" spans="1:6" x14ac:dyDescent="0.25">
      <c r="A144" s="13">
        <f t="shared" si="8"/>
        <v>0.30287733467945482</v>
      </c>
      <c r="B144" s="14">
        <v>3.0287733467945482E-3</v>
      </c>
      <c r="C144" t="s">
        <v>2601</v>
      </c>
      <c r="D144">
        <f t="shared" si="9"/>
        <v>6</v>
      </c>
      <c r="E144" s="8" t="str">
        <f t="shared" si="10"/>
        <v xml:space="preserve">(6/1981) </v>
      </c>
      <c r="F144" s="6" t="str">
        <f t="shared" si="11"/>
        <v>0.3%</v>
      </c>
    </row>
    <row r="145" spans="1:6" x14ac:dyDescent="0.25">
      <c r="A145" s="13">
        <f t="shared" si="8"/>
        <v>0.30287733467945482</v>
      </c>
      <c r="B145" s="14">
        <v>3.0287733467945482E-3</v>
      </c>
      <c r="C145" t="s">
        <v>2602</v>
      </c>
      <c r="D145">
        <f t="shared" si="9"/>
        <v>6</v>
      </c>
      <c r="E145" s="8" t="str">
        <f t="shared" si="10"/>
        <v xml:space="preserve">(6/1981) </v>
      </c>
      <c r="F145" s="6" t="str">
        <f t="shared" si="11"/>
        <v>0.3%</v>
      </c>
    </row>
    <row r="146" spans="1:6" x14ac:dyDescent="0.25">
      <c r="A146" s="13">
        <f t="shared" si="8"/>
        <v>0.30287733467945482</v>
      </c>
      <c r="B146" s="14">
        <v>3.0287733467945482E-3</v>
      </c>
      <c r="C146" t="s">
        <v>2603</v>
      </c>
      <c r="D146">
        <f t="shared" si="9"/>
        <v>6</v>
      </c>
      <c r="E146" s="8" t="str">
        <f t="shared" si="10"/>
        <v xml:space="preserve">(6/1981) </v>
      </c>
      <c r="F146" s="6" t="str">
        <f t="shared" si="11"/>
        <v>0.3%</v>
      </c>
    </row>
    <row r="147" spans="1:6" x14ac:dyDescent="0.25">
      <c r="A147" s="13">
        <f t="shared" si="8"/>
        <v>0.30287733467945482</v>
      </c>
      <c r="B147" s="14">
        <v>3.0287733467945482E-3</v>
      </c>
      <c r="C147" t="s">
        <v>2604</v>
      </c>
      <c r="D147">
        <f t="shared" si="9"/>
        <v>6</v>
      </c>
      <c r="E147" s="8" t="str">
        <f t="shared" si="10"/>
        <v xml:space="preserve">(6/1981) </v>
      </c>
      <c r="F147" s="6" t="str">
        <f t="shared" si="11"/>
        <v>0.3%</v>
      </c>
    </row>
    <row r="148" spans="1:6" x14ac:dyDescent="0.25">
      <c r="A148" s="13">
        <f t="shared" si="8"/>
        <v>0.30287733467945482</v>
      </c>
      <c r="B148" s="14">
        <v>3.0287733467945482E-3</v>
      </c>
      <c r="C148" t="s">
        <v>2605</v>
      </c>
      <c r="D148">
        <f t="shared" si="9"/>
        <v>6</v>
      </c>
      <c r="E148" s="8" t="str">
        <f t="shared" si="10"/>
        <v xml:space="preserve">(6/1981) </v>
      </c>
      <c r="F148" s="6" t="str">
        <f t="shared" si="11"/>
        <v>0.3%</v>
      </c>
    </row>
    <row r="149" spans="1:6" x14ac:dyDescent="0.25">
      <c r="A149" s="13">
        <f t="shared" si="8"/>
        <v>0.30287733467945482</v>
      </c>
      <c r="B149" s="14">
        <v>3.0287733467945482E-3</v>
      </c>
      <c r="C149" t="s">
        <v>2606</v>
      </c>
      <c r="D149">
        <f t="shared" si="9"/>
        <v>6</v>
      </c>
      <c r="E149" s="8" t="str">
        <f t="shared" si="10"/>
        <v xml:space="preserve">(6/1981) </v>
      </c>
      <c r="F149" s="6" t="str">
        <f t="shared" si="11"/>
        <v>0.3%</v>
      </c>
    </row>
    <row r="150" spans="1:6" x14ac:dyDescent="0.25">
      <c r="A150" s="13">
        <f t="shared" si="8"/>
        <v>0.30287733467945482</v>
      </c>
      <c r="B150" s="14">
        <v>3.0287733467945482E-3</v>
      </c>
      <c r="C150" t="s">
        <v>2607</v>
      </c>
      <c r="D150">
        <f t="shared" si="9"/>
        <v>6</v>
      </c>
      <c r="E150" s="8" t="str">
        <f t="shared" si="10"/>
        <v xml:space="preserve">(6/1981) </v>
      </c>
      <c r="F150" s="6" t="str">
        <f t="shared" si="11"/>
        <v>0.3%</v>
      </c>
    </row>
    <row r="151" spans="1:6" x14ac:dyDescent="0.25">
      <c r="A151" s="13">
        <f t="shared" si="8"/>
        <v>0.30287733467945482</v>
      </c>
      <c r="B151" s="14">
        <v>3.0287733467945482E-3</v>
      </c>
      <c r="C151" t="s">
        <v>2608</v>
      </c>
      <c r="D151">
        <f t="shared" si="9"/>
        <v>6</v>
      </c>
      <c r="E151" s="8" t="str">
        <f t="shared" si="10"/>
        <v xml:space="preserve">(6/1981) </v>
      </c>
      <c r="F151" s="6" t="str">
        <f t="shared" si="11"/>
        <v>0.3%</v>
      </c>
    </row>
    <row r="152" spans="1:6" x14ac:dyDescent="0.25">
      <c r="A152" s="13">
        <f t="shared" si="8"/>
        <v>0.30287733467945482</v>
      </c>
      <c r="B152" s="14">
        <v>3.0287733467945482E-3</v>
      </c>
      <c r="C152" t="s">
        <v>2609</v>
      </c>
      <c r="D152">
        <f t="shared" si="9"/>
        <v>6</v>
      </c>
      <c r="E152" s="8" t="str">
        <f t="shared" si="10"/>
        <v xml:space="preserve">(6/1981) </v>
      </c>
      <c r="F152" s="6" t="str">
        <f t="shared" si="11"/>
        <v>0.3%</v>
      </c>
    </row>
    <row r="153" spans="1:6" x14ac:dyDescent="0.25">
      <c r="A153" s="13">
        <f t="shared" si="8"/>
        <v>0.30287733467945482</v>
      </c>
      <c r="B153" s="14">
        <v>3.0287733467945482E-3</v>
      </c>
      <c r="C153" t="s">
        <v>2610</v>
      </c>
      <c r="D153">
        <f t="shared" si="9"/>
        <v>6</v>
      </c>
      <c r="E153" s="8" t="str">
        <f t="shared" si="10"/>
        <v xml:space="preserve">(6/1981) </v>
      </c>
      <c r="F153" s="6" t="str">
        <f t="shared" si="11"/>
        <v>0.3%</v>
      </c>
    </row>
    <row r="154" spans="1:6" x14ac:dyDescent="0.25">
      <c r="A154" s="13">
        <f t="shared" si="8"/>
        <v>0.30287733467945482</v>
      </c>
      <c r="B154" s="14">
        <v>3.0287733467945482E-3</v>
      </c>
      <c r="C154" t="s">
        <v>2611</v>
      </c>
      <c r="D154">
        <f t="shared" si="9"/>
        <v>6</v>
      </c>
      <c r="E154" s="8" t="str">
        <f t="shared" si="10"/>
        <v xml:space="preserve">(6/1981) </v>
      </c>
      <c r="F154" s="6" t="str">
        <f t="shared" si="11"/>
        <v>0.3%</v>
      </c>
    </row>
    <row r="155" spans="1:6" x14ac:dyDescent="0.25">
      <c r="A155" s="13">
        <f t="shared" si="8"/>
        <v>0.30287733467945482</v>
      </c>
      <c r="B155" s="14">
        <v>3.0287733467945482E-3</v>
      </c>
      <c r="C155" t="s">
        <v>2612</v>
      </c>
      <c r="D155">
        <f t="shared" si="9"/>
        <v>6</v>
      </c>
      <c r="E155" s="8" t="str">
        <f t="shared" si="10"/>
        <v xml:space="preserve">(6/1981) </v>
      </c>
      <c r="F155" s="6" t="str">
        <f t="shared" si="11"/>
        <v>0.3%</v>
      </c>
    </row>
    <row r="156" spans="1:6" x14ac:dyDescent="0.25">
      <c r="A156" s="13">
        <f t="shared" si="8"/>
        <v>0.30287733467945482</v>
      </c>
      <c r="B156" s="14">
        <v>3.0287733467945482E-3</v>
      </c>
      <c r="C156" t="s">
        <v>2613</v>
      </c>
      <c r="D156">
        <f t="shared" si="9"/>
        <v>6</v>
      </c>
      <c r="E156" s="8" t="str">
        <f t="shared" si="10"/>
        <v xml:space="preserve">(6/1981) </v>
      </c>
      <c r="F156" s="6" t="str">
        <f t="shared" si="11"/>
        <v>0.3%</v>
      </c>
    </row>
    <row r="157" spans="1:6" x14ac:dyDescent="0.25">
      <c r="A157" s="13">
        <f t="shared" si="8"/>
        <v>0.30287733467945482</v>
      </c>
      <c r="B157" s="14">
        <v>3.0287733467945482E-3</v>
      </c>
      <c r="C157" t="s">
        <v>2614</v>
      </c>
      <c r="D157">
        <f t="shared" si="9"/>
        <v>6</v>
      </c>
      <c r="E157" s="8" t="str">
        <f t="shared" si="10"/>
        <v xml:space="preserve">(6/1981) </v>
      </c>
      <c r="F157" s="6" t="str">
        <f t="shared" si="11"/>
        <v>0.3%</v>
      </c>
    </row>
    <row r="158" spans="1:6" x14ac:dyDescent="0.25">
      <c r="A158" s="13">
        <f t="shared" si="8"/>
        <v>0.30287733467945482</v>
      </c>
      <c r="B158" s="14">
        <v>3.0287733467945482E-3</v>
      </c>
      <c r="C158" t="s">
        <v>2615</v>
      </c>
      <c r="D158">
        <f t="shared" si="9"/>
        <v>6</v>
      </c>
      <c r="E158" s="8" t="str">
        <f t="shared" si="10"/>
        <v xml:space="preserve">(6/1981) </v>
      </c>
      <c r="F158" s="6" t="str">
        <f t="shared" si="11"/>
        <v>0.3%</v>
      </c>
    </row>
    <row r="159" spans="1:6" x14ac:dyDescent="0.25">
      <c r="A159" s="13">
        <f t="shared" si="8"/>
        <v>0.30287733467945482</v>
      </c>
      <c r="B159" s="14">
        <v>3.0287733467945482E-3</v>
      </c>
      <c r="C159" t="s">
        <v>2616</v>
      </c>
      <c r="D159">
        <f t="shared" si="9"/>
        <v>6</v>
      </c>
      <c r="E159" s="8" t="str">
        <f t="shared" si="10"/>
        <v xml:space="preserve">(6/1981) </v>
      </c>
      <c r="F159" s="6" t="str">
        <f t="shared" si="11"/>
        <v>0.3%</v>
      </c>
    </row>
    <row r="160" spans="1:6" x14ac:dyDescent="0.25">
      <c r="A160" s="13">
        <f t="shared" si="8"/>
        <v>0.30287733467945482</v>
      </c>
      <c r="B160" s="14">
        <v>3.0287733467945482E-3</v>
      </c>
      <c r="C160" t="s">
        <v>2617</v>
      </c>
      <c r="D160">
        <f t="shared" si="9"/>
        <v>6</v>
      </c>
      <c r="E160" s="8" t="str">
        <f t="shared" si="10"/>
        <v xml:space="preserve">(6/1981) </v>
      </c>
      <c r="F160" s="6" t="str">
        <f t="shared" si="11"/>
        <v>0.3%</v>
      </c>
    </row>
    <row r="161" spans="1:6" x14ac:dyDescent="0.25">
      <c r="A161" s="13">
        <f t="shared" si="8"/>
        <v>0.30287733467945482</v>
      </c>
      <c r="B161" s="14">
        <v>3.0287733467945482E-3</v>
      </c>
      <c r="C161" t="s">
        <v>2618</v>
      </c>
      <c r="D161">
        <f t="shared" si="9"/>
        <v>6</v>
      </c>
      <c r="E161" s="8" t="str">
        <f t="shared" si="10"/>
        <v xml:space="preserve">(6/1981) </v>
      </c>
      <c r="F161" s="6" t="str">
        <f t="shared" si="11"/>
        <v>0.3%</v>
      </c>
    </row>
    <row r="162" spans="1:6" x14ac:dyDescent="0.25">
      <c r="A162" s="13">
        <f t="shared" si="8"/>
        <v>0.30287733467945482</v>
      </c>
      <c r="B162" s="14">
        <v>3.0287733467945482E-3</v>
      </c>
      <c r="C162" t="s">
        <v>2619</v>
      </c>
      <c r="D162">
        <f t="shared" si="9"/>
        <v>6</v>
      </c>
      <c r="E162" s="8" t="str">
        <f t="shared" si="10"/>
        <v xml:space="preserve">(6/1981) </v>
      </c>
      <c r="F162" s="6" t="str">
        <f t="shared" si="11"/>
        <v>0.3%</v>
      </c>
    </row>
    <row r="163" spans="1:6" x14ac:dyDescent="0.25">
      <c r="A163" s="13">
        <f t="shared" si="8"/>
        <v>0.30287733467945482</v>
      </c>
      <c r="B163" s="14">
        <v>3.0287733467945482E-3</v>
      </c>
      <c r="C163" t="s">
        <v>2620</v>
      </c>
      <c r="D163">
        <f t="shared" si="9"/>
        <v>6</v>
      </c>
      <c r="E163" s="8" t="str">
        <f t="shared" si="10"/>
        <v xml:space="preserve">(6/1981) </v>
      </c>
      <c r="F163" s="6" t="str">
        <f t="shared" si="11"/>
        <v>0.3%</v>
      </c>
    </row>
    <row r="164" spans="1:6" x14ac:dyDescent="0.25">
      <c r="A164" s="13">
        <f t="shared" si="8"/>
        <v>0.30287733467945482</v>
      </c>
      <c r="B164" s="14">
        <v>3.0287733467945482E-3</v>
      </c>
      <c r="C164" t="s">
        <v>2621</v>
      </c>
      <c r="D164">
        <f t="shared" si="9"/>
        <v>6</v>
      </c>
      <c r="E164" s="8" t="str">
        <f t="shared" si="10"/>
        <v xml:space="preserve">(6/1981) </v>
      </c>
      <c r="F164" s="6" t="str">
        <f t="shared" si="11"/>
        <v>0.3%</v>
      </c>
    </row>
    <row r="165" spans="1:6" x14ac:dyDescent="0.25">
      <c r="A165" s="13">
        <f t="shared" si="8"/>
        <v>0.30287733467945482</v>
      </c>
      <c r="B165" s="14">
        <v>3.0287733467945482E-3</v>
      </c>
      <c r="C165" t="s">
        <v>2622</v>
      </c>
      <c r="D165">
        <f t="shared" si="9"/>
        <v>6</v>
      </c>
      <c r="E165" s="8" t="str">
        <f t="shared" si="10"/>
        <v xml:space="preserve">(6/1981) </v>
      </c>
      <c r="F165" s="6" t="str">
        <f t="shared" si="11"/>
        <v>0.3%</v>
      </c>
    </row>
    <row r="166" spans="1:6" x14ac:dyDescent="0.25">
      <c r="A166" s="13">
        <f t="shared" si="8"/>
        <v>0.30287733467945482</v>
      </c>
      <c r="B166" s="14">
        <v>3.0287733467945482E-3</v>
      </c>
      <c r="C166" t="s">
        <v>2623</v>
      </c>
      <c r="D166">
        <f t="shared" si="9"/>
        <v>6</v>
      </c>
      <c r="E166" s="8" t="str">
        <f t="shared" si="10"/>
        <v xml:space="preserve">(6/1981) </v>
      </c>
      <c r="F166" s="6" t="str">
        <f t="shared" si="11"/>
        <v>0.3%</v>
      </c>
    </row>
    <row r="167" spans="1:6" x14ac:dyDescent="0.25">
      <c r="A167" s="13">
        <f t="shared" si="8"/>
        <v>0.25239777889954568</v>
      </c>
      <c r="B167" s="14">
        <v>2.5239777889954568E-3</v>
      </c>
      <c r="C167" t="s">
        <v>2624</v>
      </c>
      <c r="D167">
        <f t="shared" si="9"/>
        <v>5</v>
      </c>
      <c r="E167" s="8" t="str">
        <f t="shared" si="10"/>
        <v xml:space="preserve">(5/1981) </v>
      </c>
      <c r="F167" s="6" t="str">
        <f t="shared" si="11"/>
        <v>0.3%</v>
      </c>
    </row>
    <row r="168" spans="1:6" x14ac:dyDescent="0.25">
      <c r="A168" s="13">
        <f t="shared" si="8"/>
        <v>0.25239777889954568</v>
      </c>
      <c r="B168" s="14">
        <v>2.5239777889954568E-3</v>
      </c>
      <c r="C168" t="s">
        <v>2625</v>
      </c>
      <c r="D168">
        <f t="shared" si="9"/>
        <v>5</v>
      </c>
      <c r="E168" s="8" t="str">
        <f t="shared" si="10"/>
        <v xml:space="preserve">(5/1981) </v>
      </c>
      <c r="F168" s="6" t="str">
        <f t="shared" si="11"/>
        <v>0.3%</v>
      </c>
    </row>
    <row r="169" spans="1:6" x14ac:dyDescent="0.25">
      <c r="A169" s="13">
        <f t="shared" si="8"/>
        <v>0.25239777889954568</v>
      </c>
      <c r="B169" s="14">
        <v>2.5239777889954568E-3</v>
      </c>
      <c r="C169" t="s">
        <v>2626</v>
      </c>
      <c r="D169">
        <f t="shared" si="9"/>
        <v>5</v>
      </c>
      <c r="E169" s="8" t="str">
        <f t="shared" si="10"/>
        <v xml:space="preserve">(5/1981) </v>
      </c>
      <c r="F169" s="6" t="str">
        <f t="shared" si="11"/>
        <v>0.3%</v>
      </c>
    </row>
    <row r="170" spans="1:6" x14ac:dyDescent="0.25">
      <c r="A170" s="13">
        <f t="shared" si="8"/>
        <v>0.25239777889954568</v>
      </c>
      <c r="B170" s="14">
        <v>2.5239777889954568E-3</v>
      </c>
      <c r="C170" t="s">
        <v>2627</v>
      </c>
      <c r="D170">
        <f t="shared" si="9"/>
        <v>5</v>
      </c>
      <c r="E170" s="8" t="str">
        <f t="shared" si="10"/>
        <v xml:space="preserve">(5/1981) </v>
      </c>
      <c r="F170" s="6" t="str">
        <f t="shared" si="11"/>
        <v>0.3%</v>
      </c>
    </row>
    <row r="171" spans="1:6" x14ac:dyDescent="0.25">
      <c r="A171" s="13">
        <f t="shared" si="8"/>
        <v>0.25239777889954568</v>
      </c>
      <c r="B171" s="14">
        <v>2.5239777889954568E-3</v>
      </c>
      <c r="C171" t="s">
        <v>2628</v>
      </c>
      <c r="D171">
        <f t="shared" si="9"/>
        <v>5</v>
      </c>
      <c r="E171" s="8" t="str">
        <f t="shared" si="10"/>
        <v xml:space="preserve">(5/1981) </v>
      </c>
      <c r="F171" s="6" t="str">
        <f t="shared" si="11"/>
        <v>0.3%</v>
      </c>
    </row>
    <row r="172" spans="1:6" x14ac:dyDescent="0.25">
      <c r="A172" s="13">
        <f t="shared" si="8"/>
        <v>0.25239777889954568</v>
      </c>
      <c r="B172" s="14">
        <v>2.5239777889954568E-3</v>
      </c>
      <c r="C172" t="s">
        <v>2629</v>
      </c>
      <c r="D172">
        <f t="shared" si="9"/>
        <v>5</v>
      </c>
      <c r="E172" s="8" t="str">
        <f t="shared" si="10"/>
        <v xml:space="preserve">(5/1981) </v>
      </c>
      <c r="F172" s="6" t="str">
        <f t="shared" si="11"/>
        <v>0.3%</v>
      </c>
    </row>
    <row r="173" spans="1:6" x14ac:dyDescent="0.25">
      <c r="A173" s="13">
        <f t="shared" si="8"/>
        <v>0.25239777889954568</v>
      </c>
      <c r="B173" s="14">
        <v>2.5239777889954568E-3</v>
      </c>
      <c r="C173" t="s">
        <v>2630</v>
      </c>
      <c r="D173">
        <f t="shared" si="9"/>
        <v>5</v>
      </c>
      <c r="E173" s="8" t="str">
        <f t="shared" si="10"/>
        <v xml:space="preserve">(5/1981) </v>
      </c>
      <c r="F173" s="6" t="str">
        <f t="shared" si="11"/>
        <v>0.3%</v>
      </c>
    </row>
    <row r="174" spans="1:6" x14ac:dyDescent="0.25">
      <c r="A174" s="13">
        <f t="shared" si="8"/>
        <v>0.25239777889954568</v>
      </c>
      <c r="B174" s="14">
        <v>2.5239777889954568E-3</v>
      </c>
      <c r="C174" t="s">
        <v>2631</v>
      </c>
      <c r="D174">
        <f t="shared" si="9"/>
        <v>5</v>
      </c>
      <c r="E174" s="8" t="str">
        <f t="shared" si="10"/>
        <v xml:space="preserve">(5/1981) </v>
      </c>
      <c r="F174" s="6" t="str">
        <f t="shared" si="11"/>
        <v>0.3%</v>
      </c>
    </row>
    <row r="175" spans="1:6" x14ac:dyDescent="0.25">
      <c r="A175" s="13">
        <f t="shared" si="8"/>
        <v>0.25239777889954568</v>
      </c>
      <c r="B175" s="14">
        <v>2.5239777889954568E-3</v>
      </c>
      <c r="C175" t="s">
        <v>2632</v>
      </c>
      <c r="D175">
        <f t="shared" si="9"/>
        <v>5</v>
      </c>
      <c r="E175" s="8" t="str">
        <f t="shared" si="10"/>
        <v xml:space="preserve">(5/1981) </v>
      </c>
      <c r="F175" s="6" t="str">
        <f t="shared" si="11"/>
        <v>0.3%</v>
      </c>
    </row>
    <row r="176" spans="1:6" x14ac:dyDescent="0.25">
      <c r="A176" s="13">
        <f t="shared" si="8"/>
        <v>0.25239777889954568</v>
      </c>
      <c r="B176" s="14">
        <v>2.5239777889954568E-3</v>
      </c>
      <c r="C176" t="s">
        <v>2633</v>
      </c>
      <c r="D176">
        <f t="shared" si="9"/>
        <v>5</v>
      </c>
      <c r="E176" s="8" t="str">
        <f t="shared" si="10"/>
        <v xml:space="preserve">(5/1981) </v>
      </c>
      <c r="F176" s="6" t="str">
        <f t="shared" si="11"/>
        <v>0.3%</v>
      </c>
    </row>
    <row r="177" spans="1:6" x14ac:dyDescent="0.25">
      <c r="A177" s="13">
        <f t="shared" si="8"/>
        <v>0.25239777889954568</v>
      </c>
      <c r="B177" s="14">
        <v>2.5239777889954568E-3</v>
      </c>
      <c r="C177" t="s">
        <v>2634</v>
      </c>
      <c r="D177">
        <f t="shared" si="9"/>
        <v>5</v>
      </c>
      <c r="E177" s="8" t="str">
        <f t="shared" si="10"/>
        <v xml:space="preserve">(5/1981) </v>
      </c>
      <c r="F177" s="6" t="str">
        <f t="shared" si="11"/>
        <v>0.3%</v>
      </c>
    </row>
    <row r="178" spans="1:6" x14ac:dyDescent="0.25">
      <c r="A178" s="13">
        <f t="shared" si="8"/>
        <v>0.25239777889954568</v>
      </c>
      <c r="B178" s="14">
        <v>2.5239777889954568E-3</v>
      </c>
      <c r="C178" t="s">
        <v>2635</v>
      </c>
      <c r="D178">
        <f t="shared" si="9"/>
        <v>5</v>
      </c>
      <c r="E178" s="8" t="str">
        <f t="shared" si="10"/>
        <v xml:space="preserve">(5/1981) </v>
      </c>
      <c r="F178" s="6" t="str">
        <f t="shared" si="11"/>
        <v>0.3%</v>
      </c>
    </row>
    <row r="179" spans="1:6" x14ac:dyDescent="0.25">
      <c r="A179" s="13">
        <f t="shared" si="8"/>
        <v>0.25239777889954568</v>
      </c>
      <c r="B179" s="14">
        <v>2.5239777889954568E-3</v>
      </c>
      <c r="C179" t="s">
        <v>2636</v>
      </c>
      <c r="D179">
        <f t="shared" si="9"/>
        <v>5</v>
      </c>
      <c r="E179" s="8" t="str">
        <f t="shared" si="10"/>
        <v xml:space="preserve">(5/1981) </v>
      </c>
      <c r="F179" s="6" t="str">
        <f t="shared" si="11"/>
        <v>0.3%</v>
      </c>
    </row>
    <row r="180" spans="1:6" x14ac:dyDescent="0.25">
      <c r="A180" s="13">
        <f t="shared" si="8"/>
        <v>0.25239777889954568</v>
      </c>
      <c r="B180" s="14">
        <v>2.5239777889954568E-3</v>
      </c>
      <c r="C180" t="s">
        <v>2637</v>
      </c>
      <c r="D180">
        <f t="shared" si="9"/>
        <v>5</v>
      </c>
      <c r="E180" s="8" t="str">
        <f t="shared" si="10"/>
        <v xml:space="preserve">(5/1981) </v>
      </c>
      <c r="F180" s="6" t="str">
        <f t="shared" si="11"/>
        <v>0.3%</v>
      </c>
    </row>
    <row r="181" spans="1:6" x14ac:dyDescent="0.25">
      <c r="A181" s="13">
        <f t="shared" si="8"/>
        <v>0.25239777889954568</v>
      </c>
      <c r="B181" s="14">
        <v>2.5239777889954568E-3</v>
      </c>
      <c r="C181" t="s">
        <v>2638</v>
      </c>
      <c r="D181">
        <f t="shared" si="9"/>
        <v>5</v>
      </c>
      <c r="E181" s="8" t="str">
        <f t="shared" si="10"/>
        <v xml:space="preserve">(5/1981) </v>
      </c>
      <c r="F181" s="6" t="str">
        <f t="shared" si="11"/>
        <v>0.3%</v>
      </c>
    </row>
    <row r="182" spans="1:6" x14ac:dyDescent="0.25">
      <c r="A182" s="13">
        <f t="shared" si="8"/>
        <v>0.25239777889954568</v>
      </c>
      <c r="B182" s="14">
        <v>2.5239777889954568E-3</v>
      </c>
      <c r="C182" t="s">
        <v>2639</v>
      </c>
      <c r="D182">
        <f t="shared" si="9"/>
        <v>5</v>
      </c>
      <c r="E182" s="8" t="str">
        <f t="shared" si="10"/>
        <v xml:space="preserve">(5/1981) </v>
      </c>
      <c r="F182" s="6" t="str">
        <f t="shared" si="11"/>
        <v>0.3%</v>
      </c>
    </row>
    <row r="183" spans="1:6" x14ac:dyDescent="0.25">
      <c r="A183" s="13">
        <f t="shared" si="8"/>
        <v>0.25239777889954568</v>
      </c>
      <c r="B183" s="14">
        <v>2.5239777889954568E-3</v>
      </c>
      <c r="C183" t="s">
        <v>2640</v>
      </c>
      <c r="D183">
        <f t="shared" si="9"/>
        <v>5</v>
      </c>
      <c r="E183" s="8" t="str">
        <f t="shared" si="10"/>
        <v xml:space="preserve">(5/1981) </v>
      </c>
      <c r="F183" s="6" t="str">
        <f t="shared" si="11"/>
        <v>0.3%</v>
      </c>
    </row>
    <row r="184" spans="1:6" x14ac:dyDescent="0.25">
      <c r="A184" s="13">
        <f t="shared" si="8"/>
        <v>0.25239777889954568</v>
      </c>
      <c r="B184" s="14">
        <v>2.5239777889954568E-3</v>
      </c>
      <c r="C184" t="s">
        <v>2641</v>
      </c>
      <c r="D184">
        <f t="shared" si="9"/>
        <v>5</v>
      </c>
      <c r="E184" s="8" t="str">
        <f t="shared" si="10"/>
        <v xml:space="preserve">(5/1981) </v>
      </c>
      <c r="F184" s="6" t="str">
        <f t="shared" si="11"/>
        <v>0.3%</v>
      </c>
    </row>
    <row r="185" spans="1:6" x14ac:dyDescent="0.25">
      <c r="A185" s="13">
        <f t="shared" si="8"/>
        <v>0.25239777889954568</v>
      </c>
      <c r="B185" s="14">
        <v>2.5239777889954568E-3</v>
      </c>
      <c r="C185" t="s">
        <v>2642</v>
      </c>
      <c r="D185">
        <f t="shared" si="9"/>
        <v>5</v>
      </c>
      <c r="E185" s="8" t="str">
        <f t="shared" si="10"/>
        <v xml:space="preserve">(5/1981) </v>
      </c>
      <c r="F185" s="6" t="str">
        <f t="shared" si="11"/>
        <v>0.3%</v>
      </c>
    </row>
    <row r="186" spans="1:6" x14ac:dyDescent="0.25">
      <c r="A186" s="13">
        <f t="shared" si="8"/>
        <v>0.25239777889954568</v>
      </c>
      <c r="B186" s="14">
        <v>2.5239777889954568E-3</v>
      </c>
      <c r="C186" t="s">
        <v>2643</v>
      </c>
      <c r="D186">
        <f t="shared" si="9"/>
        <v>5</v>
      </c>
      <c r="E186" s="8" t="str">
        <f t="shared" si="10"/>
        <v xml:space="preserve">(5/1981) </v>
      </c>
      <c r="F186" s="6" t="str">
        <f t="shared" si="11"/>
        <v>0.3%</v>
      </c>
    </row>
    <row r="187" spans="1:6" x14ac:dyDescent="0.25">
      <c r="A187" s="13">
        <f t="shared" si="8"/>
        <v>0.25239777889954568</v>
      </c>
      <c r="B187" s="14">
        <v>2.5239777889954568E-3</v>
      </c>
      <c r="C187" t="s">
        <v>2644</v>
      </c>
      <c r="D187">
        <f t="shared" si="9"/>
        <v>5</v>
      </c>
      <c r="E187" s="8" t="str">
        <f t="shared" si="10"/>
        <v xml:space="preserve">(5/1981) </v>
      </c>
      <c r="F187" s="6" t="str">
        <f t="shared" si="11"/>
        <v>0.3%</v>
      </c>
    </row>
    <row r="188" spans="1:6" x14ac:dyDescent="0.25">
      <c r="A188" s="13">
        <f t="shared" si="8"/>
        <v>0.25239777889954568</v>
      </c>
      <c r="B188" s="14">
        <v>2.5239777889954568E-3</v>
      </c>
      <c r="C188" t="s">
        <v>2645</v>
      </c>
      <c r="D188">
        <f t="shared" si="9"/>
        <v>5</v>
      </c>
      <c r="E188" s="8" t="str">
        <f t="shared" si="10"/>
        <v xml:space="preserve">(5/1981) </v>
      </c>
      <c r="F188" s="6" t="str">
        <f t="shared" si="11"/>
        <v>0.3%</v>
      </c>
    </row>
    <row r="189" spans="1:6" x14ac:dyDescent="0.25">
      <c r="A189" s="13">
        <f t="shared" si="8"/>
        <v>0.25239777889954568</v>
      </c>
      <c r="B189" s="14">
        <v>2.5239777889954568E-3</v>
      </c>
      <c r="C189" t="s">
        <v>2646</v>
      </c>
      <c r="D189">
        <f t="shared" si="9"/>
        <v>5</v>
      </c>
      <c r="E189" s="8" t="str">
        <f t="shared" si="10"/>
        <v xml:space="preserve">(5/1981) </v>
      </c>
      <c r="F189" s="6" t="str">
        <f t="shared" si="11"/>
        <v>0.3%</v>
      </c>
    </row>
    <row r="190" spans="1:6" x14ac:dyDescent="0.25">
      <c r="A190" s="13">
        <f t="shared" si="8"/>
        <v>0.25239777889954568</v>
      </c>
      <c r="B190" s="14">
        <v>2.5239777889954568E-3</v>
      </c>
      <c r="C190" t="s">
        <v>2647</v>
      </c>
      <c r="D190">
        <f t="shared" si="9"/>
        <v>5</v>
      </c>
      <c r="E190" s="8" t="str">
        <f t="shared" si="10"/>
        <v xml:space="preserve">(5/1981) </v>
      </c>
      <c r="F190" s="6" t="str">
        <f t="shared" si="11"/>
        <v>0.3%</v>
      </c>
    </row>
    <row r="191" spans="1:6" x14ac:dyDescent="0.25">
      <c r="A191" s="13">
        <f t="shared" si="8"/>
        <v>0.25239777889954568</v>
      </c>
      <c r="B191" s="14">
        <v>2.5239777889954568E-3</v>
      </c>
      <c r="C191" t="s">
        <v>2648</v>
      </c>
      <c r="D191">
        <f t="shared" si="9"/>
        <v>5</v>
      </c>
      <c r="E191" s="8" t="str">
        <f t="shared" si="10"/>
        <v xml:space="preserve">(5/1981) </v>
      </c>
      <c r="F191" s="6" t="str">
        <f t="shared" si="11"/>
        <v>0.3%</v>
      </c>
    </row>
    <row r="192" spans="1:6" x14ac:dyDescent="0.25">
      <c r="A192" s="13">
        <f t="shared" si="8"/>
        <v>0.25239777889954568</v>
      </c>
      <c r="B192" s="14">
        <v>2.5239777889954568E-3</v>
      </c>
      <c r="C192" t="s">
        <v>2649</v>
      </c>
      <c r="D192">
        <f t="shared" si="9"/>
        <v>5</v>
      </c>
      <c r="E192" s="8" t="str">
        <f t="shared" si="10"/>
        <v xml:space="preserve">(5/1981) </v>
      </c>
      <c r="F192" s="6" t="str">
        <f t="shared" si="11"/>
        <v>0.3%</v>
      </c>
    </row>
    <row r="193" spans="1:6" x14ac:dyDescent="0.25">
      <c r="A193" s="13">
        <f t="shared" si="8"/>
        <v>0.25239777889954568</v>
      </c>
      <c r="B193" s="14">
        <v>2.5239777889954568E-3</v>
      </c>
      <c r="C193" t="s">
        <v>2650</v>
      </c>
      <c r="D193">
        <f t="shared" si="9"/>
        <v>5</v>
      </c>
      <c r="E193" s="8" t="str">
        <f t="shared" si="10"/>
        <v xml:space="preserve">(5/1981) </v>
      </c>
      <c r="F193" s="6" t="str">
        <f t="shared" si="11"/>
        <v>0.3%</v>
      </c>
    </row>
    <row r="194" spans="1:6" x14ac:dyDescent="0.25">
      <c r="A194" s="13">
        <f t="shared" si="8"/>
        <v>0.25239777889954568</v>
      </c>
      <c r="B194" s="14">
        <v>2.5239777889954568E-3</v>
      </c>
      <c r="C194" t="s">
        <v>2651</v>
      </c>
      <c r="D194">
        <f t="shared" si="9"/>
        <v>5</v>
      </c>
      <c r="E194" s="8" t="str">
        <f t="shared" si="10"/>
        <v xml:space="preserve">(5/1981) </v>
      </c>
      <c r="F194" s="6" t="str">
        <f t="shared" si="11"/>
        <v>0.3%</v>
      </c>
    </row>
    <row r="195" spans="1:6" x14ac:dyDescent="0.25">
      <c r="A195" s="13">
        <f t="shared" ref="A195:A258" si="12">B195*100</f>
        <v>0.25239777889954568</v>
      </c>
      <c r="B195" s="14">
        <v>2.5239777889954568E-3</v>
      </c>
      <c r="C195" t="s">
        <v>2652</v>
      </c>
      <c r="D195">
        <f t="shared" ref="D195:D258" si="13">B195*1981</f>
        <v>5</v>
      </c>
      <c r="E195" s="8" t="str">
        <f t="shared" ref="E195:E258" si="14">"("&amp;D195&amp;"/1981) "</f>
        <v xml:space="preserve">(5/1981) </v>
      </c>
      <c r="F195" s="6" t="str">
        <f t="shared" ref="F195:F258" si="15">TEXT(D195/1981, "0.0%")</f>
        <v>0.3%</v>
      </c>
    </row>
    <row r="196" spans="1:6" x14ac:dyDescent="0.25">
      <c r="A196" s="13">
        <f t="shared" si="12"/>
        <v>0.25239777889954568</v>
      </c>
      <c r="B196" s="14">
        <v>2.5239777889954568E-3</v>
      </c>
      <c r="C196" t="s">
        <v>2653</v>
      </c>
      <c r="D196">
        <f t="shared" si="13"/>
        <v>5</v>
      </c>
      <c r="E196" s="8" t="str">
        <f t="shared" si="14"/>
        <v xml:space="preserve">(5/1981) </v>
      </c>
      <c r="F196" s="6" t="str">
        <f t="shared" si="15"/>
        <v>0.3%</v>
      </c>
    </row>
    <row r="197" spans="1:6" x14ac:dyDescent="0.25">
      <c r="A197" s="13">
        <f t="shared" si="12"/>
        <v>0.25239777889954568</v>
      </c>
      <c r="B197" s="14">
        <v>2.5239777889954568E-3</v>
      </c>
      <c r="C197" t="s">
        <v>2654</v>
      </c>
      <c r="D197">
        <f t="shared" si="13"/>
        <v>5</v>
      </c>
      <c r="E197" s="8" t="str">
        <f t="shared" si="14"/>
        <v xml:space="preserve">(5/1981) </v>
      </c>
      <c r="F197" s="6" t="str">
        <f t="shared" si="15"/>
        <v>0.3%</v>
      </c>
    </row>
    <row r="198" spans="1:6" x14ac:dyDescent="0.25">
      <c r="A198" s="13">
        <f t="shared" si="12"/>
        <v>0.25239777889954568</v>
      </c>
      <c r="B198" s="14">
        <v>2.5239777889954568E-3</v>
      </c>
      <c r="C198" t="s">
        <v>2655</v>
      </c>
      <c r="D198">
        <f t="shared" si="13"/>
        <v>5</v>
      </c>
      <c r="E198" s="8" t="str">
        <f t="shared" si="14"/>
        <v xml:space="preserve">(5/1981) </v>
      </c>
      <c r="F198" s="6" t="str">
        <f t="shared" si="15"/>
        <v>0.3%</v>
      </c>
    </row>
    <row r="199" spans="1:6" x14ac:dyDescent="0.25">
      <c r="A199" s="13">
        <f t="shared" si="12"/>
        <v>0.25239777889954568</v>
      </c>
      <c r="B199" s="14">
        <v>2.5239777889954568E-3</v>
      </c>
      <c r="C199" t="s">
        <v>2656</v>
      </c>
      <c r="D199">
        <f t="shared" si="13"/>
        <v>5</v>
      </c>
      <c r="E199" s="8" t="str">
        <f t="shared" si="14"/>
        <v xml:space="preserve">(5/1981) </v>
      </c>
      <c r="F199" s="6" t="str">
        <f t="shared" si="15"/>
        <v>0.3%</v>
      </c>
    </row>
    <row r="200" spans="1:6" x14ac:dyDescent="0.25">
      <c r="A200" s="13">
        <f t="shared" si="12"/>
        <v>0.25239777889954568</v>
      </c>
      <c r="B200" s="14">
        <v>2.5239777889954568E-3</v>
      </c>
      <c r="C200" t="s">
        <v>2657</v>
      </c>
      <c r="D200">
        <f t="shared" si="13"/>
        <v>5</v>
      </c>
      <c r="E200" s="8" t="str">
        <f t="shared" si="14"/>
        <v xml:space="preserve">(5/1981) </v>
      </c>
      <c r="F200" s="6" t="str">
        <f t="shared" si="15"/>
        <v>0.3%</v>
      </c>
    </row>
    <row r="201" spans="1:6" x14ac:dyDescent="0.25">
      <c r="A201" s="13">
        <f t="shared" si="12"/>
        <v>0.25239777889954568</v>
      </c>
      <c r="B201" s="14">
        <v>2.5239777889954568E-3</v>
      </c>
      <c r="C201" t="s">
        <v>2658</v>
      </c>
      <c r="D201">
        <f t="shared" si="13"/>
        <v>5</v>
      </c>
      <c r="E201" s="8" t="str">
        <f t="shared" si="14"/>
        <v xml:space="preserve">(5/1981) </v>
      </c>
      <c r="F201" s="6" t="str">
        <f t="shared" si="15"/>
        <v>0.3%</v>
      </c>
    </row>
    <row r="202" spans="1:6" x14ac:dyDescent="0.25">
      <c r="A202" s="13">
        <f t="shared" si="12"/>
        <v>0.25239777889954568</v>
      </c>
      <c r="B202" s="14">
        <v>2.5239777889954568E-3</v>
      </c>
      <c r="C202" t="s">
        <v>2659</v>
      </c>
      <c r="D202">
        <f t="shared" si="13"/>
        <v>5</v>
      </c>
      <c r="E202" s="8" t="str">
        <f t="shared" si="14"/>
        <v xml:space="preserve">(5/1981) </v>
      </c>
      <c r="F202" s="6" t="str">
        <f t="shared" si="15"/>
        <v>0.3%</v>
      </c>
    </row>
    <row r="203" spans="1:6" x14ac:dyDescent="0.25">
      <c r="A203" s="13">
        <f t="shared" si="12"/>
        <v>0.25239777889954568</v>
      </c>
      <c r="B203" s="14">
        <v>2.5239777889954568E-3</v>
      </c>
      <c r="C203" t="s">
        <v>2660</v>
      </c>
      <c r="D203">
        <f t="shared" si="13"/>
        <v>5</v>
      </c>
      <c r="E203" s="8" t="str">
        <f t="shared" si="14"/>
        <v xml:space="preserve">(5/1981) </v>
      </c>
      <c r="F203" s="6" t="str">
        <f t="shared" si="15"/>
        <v>0.3%</v>
      </c>
    </row>
    <row r="204" spans="1:6" x14ac:dyDescent="0.25">
      <c r="A204" s="13">
        <f t="shared" si="12"/>
        <v>0.25239777889954568</v>
      </c>
      <c r="B204" s="14">
        <v>2.5239777889954568E-3</v>
      </c>
      <c r="C204" t="s">
        <v>2661</v>
      </c>
      <c r="D204">
        <f t="shared" si="13"/>
        <v>5</v>
      </c>
      <c r="E204" s="8" t="str">
        <f t="shared" si="14"/>
        <v xml:space="preserve">(5/1981) </v>
      </c>
      <c r="F204" s="6" t="str">
        <f t="shared" si="15"/>
        <v>0.3%</v>
      </c>
    </row>
    <row r="205" spans="1:6" x14ac:dyDescent="0.25">
      <c r="A205" s="13">
        <f t="shared" si="12"/>
        <v>0.25239777889954568</v>
      </c>
      <c r="B205" s="14">
        <v>2.5239777889954568E-3</v>
      </c>
      <c r="C205" t="s">
        <v>2662</v>
      </c>
      <c r="D205">
        <f t="shared" si="13"/>
        <v>5</v>
      </c>
      <c r="E205" s="8" t="str">
        <f t="shared" si="14"/>
        <v xml:space="preserve">(5/1981) </v>
      </c>
      <c r="F205" s="6" t="str">
        <f t="shared" si="15"/>
        <v>0.3%</v>
      </c>
    </row>
    <row r="206" spans="1:6" x14ac:dyDescent="0.25">
      <c r="A206" s="13">
        <f t="shared" si="12"/>
        <v>0.25239777889954568</v>
      </c>
      <c r="B206" s="14">
        <v>2.5239777889954568E-3</v>
      </c>
      <c r="C206" t="s">
        <v>2663</v>
      </c>
      <c r="D206">
        <f t="shared" si="13"/>
        <v>5</v>
      </c>
      <c r="E206" s="8" t="str">
        <f t="shared" si="14"/>
        <v xml:space="preserve">(5/1981) </v>
      </c>
      <c r="F206" s="6" t="str">
        <f t="shared" si="15"/>
        <v>0.3%</v>
      </c>
    </row>
    <row r="207" spans="1:6" x14ac:dyDescent="0.25">
      <c r="A207" s="13">
        <f t="shared" si="12"/>
        <v>0.25239777889954568</v>
      </c>
      <c r="B207" s="14">
        <v>2.5239777889954568E-3</v>
      </c>
      <c r="C207" t="s">
        <v>2664</v>
      </c>
      <c r="D207">
        <f t="shared" si="13"/>
        <v>5</v>
      </c>
      <c r="E207" s="8" t="str">
        <f t="shared" si="14"/>
        <v xml:space="preserve">(5/1981) </v>
      </c>
      <c r="F207" s="6" t="str">
        <f t="shared" si="15"/>
        <v>0.3%</v>
      </c>
    </row>
    <row r="208" spans="1:6" x14ac:dyDescent="0.25">
      <c r="A208" s="13">
        <f t="shared" si="12"/>
        <v>0.25239777889954568</v>
      </c>
      <c r="B208" s="14">
        <v>2.5239777889954568E-3</v>
      </c>
      <c r="C208" t="s">
        <v>2665</v>
      </c>
      <c r="D208">
        <f t="shared" si="13"/>
        <v>5</v>
      </c>
      <c r="E208" s="8" t="str">
        <f t="shared" si="14"/>
        <v xml:space="preserve">(5/1981) </v>
      </c>
      <c r="F208" s="6" t="str">
        <f t="shared" si="15"/>
        <v>0.3%</v>
      </c>
    </row>
    <row r="209" spans="1:6" x14ac:dyDescent="0.25">
      <c r="A209" s="13">
        <f t="shared" si="12"/>
        <v>0.25239777889954568</v>
      </c>
      <c r="B209" s="14">
        <v>2.5239777889954568E-3</v>
      </c>
      <c r="C209" t="s">
        <v>2666</v>
      </c>
      <c r="D209">
        <f t="shared" si="13"/>
        <v>5</v>
      </c>
      <c r="E209" s="8" t="str">
        <f t="shared" si="14"/>
        <v xml:space="preserve">(5/1981) </v>
      </c>
      <c r="F209" s="6" t="str">
        <f t="shared" si="15"/>
        <v>0.3%</v>
      </c>
    </row>
    <row r="210" spans="1:6" x14ac:dyDescent="0.25">
      <c r="A210" s="13">
        <f t="shared" si="12"/>
        <v>0.25239777889954568</v>
      </c>
      <c r="B210" s="14">
        <v>2.5239777889954568E-3</v>
      </c>
      <c r="C210" t="s">
        <v>2667</v>
      </c>
      <c r="D210">
        <f t="shared" si="13"/>
        <v>5</v>
      </c>
      <c r="E210" s="8" t="str">
        <f t="shared" si="14"/>
        <v xml:space="preserve">(5/1981) </v>
      </c>
      <c r="F210" s="6" t="str">
        <f t="shared" si="15"/>
        <v>0.3%</v>
      </c>
    </row>
    <row r="211" spans="1:6" x14ac:dyDescent="0.25">
      <c r="A211" s="13">
        <f t="shared" si="12"/>
        <v>0.25239777889954568</v>
      </c>
      <c r="B211" s="14">
        <v>2.5239777889954568E-3</v>
      </c>
      <c r="C211" t="s">
        <v>2668</v>
      </c>
      <c r="D211">
        <f t="shared" si="13"/>
        <v>5</v>
      </c>
      <c r="E211" s="8" t="str">
        <f t="shared" si="14"/>
        <v xml:space="preserve">(5/1981) </v>
      </c>
      <c r="F211" s="6" t="str">
        <f t="shared" si="15"/>
        <v>0.3%</v>
      </c>
    </row>
    <row r="212" spans="1:6" x14ac:dyDescent="0.25">
      <c r="A212" s="13">
        <f t="shared" si="12"/>
        <v>0.25239777889954568</v>
      </c>
      <c r="B212" s="14">
        <v>2.5239777889954568E-3</v>
      </c>
      <c r="C212" t="s">
        <v>2669</v>
      </c>
      <c r="D212">
        <f t="shared" si="13"/>
        <v>5</v>
      </c>
      <c r="E212" s="8" t="str">
        <f t="shared" si="14"/>
        <v xml:space="preserve">(5/1981) </v>
      </c>
      <c r="F212" s="6" t="str">
        <f t="shared" si="15"/>
        <v>0.3%</v>
      </c>
    </row>
    <row r="213" spans="1:6" x14ac:dyDescent="0.25">
      <c r="A213" s="13">
        <f t="shared" si="12"/>
        <v>0.25239777889954568</v>
      </c>
      <c r="B213" s="14">
        <v>2.5239777889954568E-3</v>
      </c>
      <c r="C213" t="s">
        <v>2670</v>
      </c>
      <c r="D213">
        <f t="shared" si="13"/>
        <v>5</v>
      </c>
      <c r="E213" s="8" t="str">
        <f t="shared" si="14"/>
        <v xml:space="preserve">(5/1981) </v>
      </c>
      <c r="F213" s="6" t="str">
        <f t="shared" si="15"/>
        <v>0.3%</v>
      </c>
    </row>
    <row r="214" spans="1:6" x14ac:dyDescent="0.25">
      <c r="A214" s="13">
        <f t="shared" si="12"/>
        <v>0.25239777889954568</v>
      </c>
      <c r="B214" s="14">
        <v>2.5239777889954568E-3</v>
      </c>
      <c r="C214" t="s">
        <v>2671</v>
      </c>
      <c r="D214">
        <f t="shared" si="13"/>
        <v>5</v>
      </c>
      <c r="E214" s="8" t="str">
        <f t="shared" si="14"/>
        <v xml:space="preserve">(5/1981) </v>
      </c>
      <c r="F214" s="6" t="str">
        <f t="shared" si="15"/>
        <v>0.3%</v>
      </c>
    </row>
    <row r="215" spans="1:6" x14ac:dyDescent="0.25">
      <c r="A215" s="13">
        <f t="shared" si="12"/>
        <v>0.25239777889954568</v>
      </c>
      <c r="B215" s="14">
        <v>2.5239777889954568E-3</v>
      </c>
      <c r="C215" t="s">
        <v>2672</v>
      </c>
      <c r="D215">
        <f t="shared" si="13"/>
        <v>5</v>
      </c>
      <c r="E215" s="8" t="str">
        <f t="shared" si="14"/>
        <v xml:space="preserve">(5/1981) </v>
      </c>
      <c r="F215" s="6" t="str">
        <f t="shared" si="15"/>
        <v>0.3%</v>
      </c>
    </row>
    <row r="216" spans="1:6" x14ac:dyDescent="0.25">
      <c r="A216" s="13">
        <f t="shared" si="12"/>
        <v>0.25239777889954568</v>
      </c>
      <c r="B216" s="14">
        <v>2.5239777889954568E-3</v>
      </c>
      <c r="C216" t="s">
        <v>2673</v>
      </c>
      <c r="D216">
        <f t="shared" si="13"/>
        <v>5</v>
      </c>
      <c r="E216" s="8" t="str">
        <f t="shared" si="14"/>
        <v xml:space="preserve">(5/1981) </v>
      </c>
      <c r="F216" s="6" t="str">
        <f t="shared" si="15"/>
        <v>0.3%</v>
      </c>
    </row>
    <row r="217" spans="1:6" x14ac:dyDescent="0.25">
      <c r="A217" s="13">
        <f t="shared" si="12"/>
        <v>0.25239777889954568</v>
      </c>
      <c r="B217" s="14">
        <v>2.5239777889954568E-3</v>
      </c>
      <c r="C217" t="s">
        <v>2674</v>
      </c>
      <c r="D217">
        <f t="shared" si="13"/>
        <v>5</v>
      </c>
      <c r="E217" s="8" t="str">
        <f t="shared" si="14"/>
        <v xml:space="preserve">(5/1981) </v>
      </c>
      <c r="F217" s="6" t="str">
        <f t="shared" si="15"/>
        <v>0.3%</v>
      </c>
    </row>
    <row r="218" spans="1:6" x14ac:dyDescent="0.25">
      <c r="A218" s="13">
        <f t="shared" si="12"/>
        <v>0.25239777889954568</v>
      </c>
      <c r="B218" s="14">
        <v>2.5239777889954568E-3</v>
      </c>
      <c r="C218" t="s">
        <v>2675</v>
      </c>
      <c r="D218">
        <f t="shared" si="13"/>
        <v>5</v>
      </c>
      <c r="E218" s="8" t="str">
        <f t="shared" si="14"/>
        <v xml:space="preserve">(5/1981) </v>
      </c>
      <c r="F218" s="6" t="str">
        <f t="shared" si="15"/>
        <v>0.3%</v>
      </c>
    </row>
    <row r="219" spans="1:6" x14ac:dyDescent="0.25">
      <c r="A219" s="13">
        <f t="shared" si="12"/>
        <v>0.25239777889954568</v>
      </c>
      <c r="B219" s="14">
        <v>2.5239777889954568E-3</v>
      </c>
      <c r="C219" t="s">
        <v>2676</v>
      </c>
      <c r="D219">
        <f t="shared" si="13"/>
        <v>5</v>
      </c>
      <c r="E219" s="8" t="str">
        <f t="shared" si="14"/>
        <v xml:space="preserve">(5/1981) </v>
      </c>
      <c r="F219" s="6" t="str">
        <f t="shared" si="15"/>
        <v>0.3%</v>
      </c>
    </row>
    <row r="220" spans="1:6" x14ac:dyDescent="0.25">
      <c r="A220" s="13">
        <f t="shared" si="12"/>
        <v>0.25239777889954568</v>
      </c>
      <c r="B220" s="14">
        <v>2.5239777889954568E-3</v>
      </c>
      <c r="C220" t="s">
        <v>2677</v>
      </c>
      <c r="D220">
        <f t="shared" si="13"/>
        <v>5</v>
      </c>
      <c r="E220" s="8" t="str">
        <f t="shared" si="14"/>
        <v xml:space="preserve">(5/1981) </v>
      </c>
      <c r="F220" s="6" t="str">
        <f t="shared" si="15"/>
        <v>0.3%</v>
      </c>
    </row>
    <row r="221" spans="1:6" x14ac:dyDescent="0.25">
      <c r="A221" s="13">
        <f t="shared" si="12"/>
        <v>0.25239777889954568</v>
      </c>
      <c r="B221" s="14">
        <v>2.5239777889954568E-3</v>
      </c>
      <c r="C221" t="s">
        <v>2678</v>
      </c>
      <c r="D221">
        <f t="shared" si="13"/>
        <v>5</v>
      </c>
      <c r="E221" s="8" t="str">
        <f t="shared" si="14"/>
        <v xml:space="preserve">(5/1981) </v>
      </c>
      <c r="F221" s="6" t="str">
        <f t="shared" si="15"/>
        <v>0.3%</v>
      </c>
    </row>
    <row r="222" spans="1:6" x14ac:dyDescent="0.25">
      <c r="A222" s="13">
        <f t="shared" si="12"/>
        <v>0.25239777889954568</v>
      </c>
      <c r="B222" s="14">
        <v>2.5239777889954568E-3</v>
      </c>
      <c r="C222" t="s">
        <v>2679</v>
      </c>
      <c r="D222">
        <f t="shared" si="13"/>
        <v>5</v>
      </c>
      <c r="E222" s="8" t="str">
        <f t="shared" si="14"/>
        <v xml:space="preserve">(5/1981) </v>
      </c>
      <c r="F222" s="6" t="str">
        <f t="shared" si="15"/>
        <v>0.3%</v>
      </c>
    </row>
    <row r="223" spans="1:6" x14ac:dyDescent="0.25">
      <c r="A223" s="13">
        <f t="shared" si="12"/>
        <v>0.25239777889954568</v>
      </c>
      <c r="B223" s="14">
        <v>2.5239777889954568E-3</v>
      </c>
      <c r="C223" t="s">
        <v>2680</v>
      </c>
      <c r="D223">
        <f t="shared" si="13"/>
        <v>5</v>
      </c>
      <c r="E223" s="8" t="str">
        <f t="shared" si="14"/>
        <v xml:space="preserve">(5/1981) </v>
      </c>
      <c r="F223" s="6" t="str">
        <f t="shared" si="15"/>
        <v>0.3%</v>
      </c>
    </row>
    <row r="224" spans="1:6" x14ac:dyDescent="0.25">
      <c r="A224" s="13">
        <f t="shared" si="12"/>
        <v>0.25239777889954568</v>
      </c>
      <c r="B224" s="14">
        <v>2.5239777889954568E-3</v>
      </c>
      <c r="C224" t="s">
        <v>2681</v>
      </c>
      <c r="D224">
        <f t="shared" si="13"/>
        <v>5</v>
      </c>
      <c r="E224" s="8" t="str">
        <f t="shared" si="14"/>
        <v xml:space="preserve">(5/1981) </v>
      </c>
      <c r="F224" s="6" t="str">
        <f t="shared" si="15"/>
        <v>0.3%</v>
      </c>
    </row>
    <row r="225" spans="1:6" x14ac:dyDescent="0.25">
      <c r="A225" s="13">
        <f t="shared" si="12"/>
        <v>0.25239777889954568</v>
      </c>
      <c r="B225" s="14">
        <v>2.5239777889954568E-3</v>
      </c>
      <c r="C225" t="s">
        <v>2682</v>
      </c>
      <c r="D225">
        <f t="shared" si="13"/>
        <v>5</v>
      </c>
      <c r="E225" s="8" t="str">
        <f t="shared" si="14"/>
        <v xml:space="preserve">(5/1981) </v>
      </c>
      <c r="F225" s="6" t="str">
        <f t="shared" si="15"/>
        <v>0.3%</v>
      </c>
    </row>
    <row r="226" spans="1:6" x14ac:dyDescent="0.25">
      <c r="A226" s="13">
        <f t="shared" si="12"/>
        <v>0.25239777889954568</v>
      </c>
      <c r="B226" s="14">
        <v>2.5239777889954568E-3</v>
      </c>
      <c r="C226" t="s">
        <v>2683</v>
      </c>
      <c r="D226">
        <f t="shared" si="13"/>
        <v>5</v>
      </c>
      <c r="E226" s="8" t="str">
        <f t="shared" si="14"/>
        <v xml:space="preserve">(5/1981) </v>
      </c>
      <c r="F226" s="6" t="str">
        <f t="shared" si="15"/>
        <v>0.3%</v>
      </c>
    </row>
    <row r="227" spans="1:6" x14ac:dyDescent="0.25">
      <c r="A227" s="13">
        <f t="shared" si="12"/>
        <v>0.25239777889954568</v>
      </c>
      <c r="B227" s="14">
        <v>2.5239777889954568E-3</v>
      </c>
      <c r="C227" t="s">
        <v>2684</v>
      </c>
      <c r="D227">
        <f t="shared" si="13"/>
        <v>5</v>
      </c>
      <c r="E227" s="8" t="str">
        <f t="shared" si="14"/>
        <v xml:space="preserve">(5/1981) </v>
      </c>
      <c r="F227" s="6" t="str">
        <f t="shared" si="15"/>
        <v>0.3%</v>
      </c>
    </row>
    <row r="228" spans="1:6" x14ac:dyDescent="0.25">
      <c r="A228" s="13">
        <f t="shared" si="12"/>
        <v>0.25239777889954568</v>
      </c>
      <c r="B228" s="14">
        <v>2.5239777889954568E-3</v>
      </c>
      <c r="C228" t="s">
        <v>2685</v>
      </c>
      <c r="D228">
        <f t="shared" si="13"/>
        <v>5</v>
      </c>
      <c r="E228" s="8" t="str">
        <f t="shared" si="14"/>
        <v xml:space="preserve">(5/1981) </v>
      </c>
      <c r="F228" s="6" t="str">
        <f t="shared" si="15"/>
        <v>0.3%</v>
      </c>
    </row>
    <row r="229" spans="1:6" x14ac:dyDescent="0.25">
      <c r="A229" s="13">
        <f t="shared" si="12"/>
        <v>0.25239777889954568</v>
      </c>
      <c r="B229" s="14">
        <v>2.5239777889954568E-3</v>
      </c>
      <c r="C229" t="s">
        <v>2686</v>
      </c>
      <c r="D229">
        <f t="shared" si="13"/>
        <v>5</v>
      </c>
      <c r="E229" s="8" t="str">
        <f t="shared" si="14"/>
        <v xml:space="preserve">(5/1981) </v>
      </c>
      <c r="F229" s="6" t="str">
        <f t="shared" si="15"/>
        <v>0.3%</v>
      </c>
    </row>
    <row r="230" spans="1:6" x14ac:dyDescent="0.25">
      <c r="A230" s="13">
        <f t="shared" si="12"/>
        <v>0.25239777889954568</v>
      </c>
      <c r="B230" s="14">
        <v>2.5239777889954568E-3</v>
      </c>
      <c r="C230" t="s">
        <v>2687</v>
      </c>
      <c r="D230">
        <f t="shared" si="13"/>
        <v>5</v>
      </c>
      <c r="E230" s="8" t="str">
        <f t="shared" si="14"/>
        <v xml:space="preserve">(5/1981) </v>
      </c>
      <c r="F230" s="6" t="str">
        <f t="shared" si="15"/>
        <v>0.3%</v>
      </c>
    </row>
    <row r="231" spans="1:6" x14ac:dyDescent="0.25">
      <c r="A231" s="13">
        <f t="shared" si="12"/>
        <v>0.25239777889954568</v>
      </c>
      <c r="B231" s="14">
        <v>2.5239777889954568E-3</v>
      </c>
      <c r="C231" t="s">
        <v>2688</v>
      </c>
      <c r="D231">
        <f t="shared" si="13"/>
        <v>5</v>
      </c>
      <c r="E231" s="8" t="str">
        <f t="shared" si="14"/>
        <v xml:space="preserve">(5/1981) </v>
      </c>
      <c r="F231" s="6" t="str">
        <f t="shared" si="15"/>
        <v>0.3%</v>
      </c>
    </row>
    <row r="232" spans="1:6" x14ac:dyDescent="0.25">
      <c r="A232" s="13">
        <f t="shared" si="12"/>
        <v>0.25239777889954568</v>
      </c>
      <c r="B232" s="14">
        <v>2.5239777889954568E-3</v>
      </c>
      <c r="C232" t="s">
        <v>2689</v>
      </c>
      <c r="D232">
        <f t="shared" si="13"/>
        <v>5</v>
      </c>
      <c r="E232" s="8" t="str">
        <f t="shared" si="14"/>
        <v xml:space="preserve">(5/1981) </v>
      </c>
      <c r="F232" s="6" t="str">
        <f t="shared" si="15"/>
        <v>0.3%</v>
      </c>
    </row>
    <row r="233" spans="1:6" x14ac:dyDescent="0.25">
      <c r="A233" s="13">
        <f t="shared" si="12"/>
        <v>0.25239777889954568</v>
      </c>
      <c r="B233" s="14">
        <v>2.5239777889954568E-3</v>
      </c>
      <c r="C233" t="s">
        <v>2690</v>
      </c>
      <c r="D233">
        <f t="shared" si="13"/>
        <v>5</v>
      </c>
      <c r="E233" s="8" t="str">
        <f t="shared" si="14"/>
        <v xml:space="preserve">(5/1981) </v>
      </c>
      <c r="F233" s="6" t="str">
        <f t="shared" si="15"/>
        <v>0.3%</v>
      </c>
    </row>
    <row r="234" spans="1:6" x14ac:dyDescent="0.25">
      <c r="A234" s="13">
        <f t="shared" si="12"/>
        <v>0.25239777889954568</v>
      </c>
      <c r="B234" s="14">
        <v>2.5239777889954568E-3</v>
      </c>
      <c r="C234" t="s">
        <v>2691</v>
      </c>
      <c r="D234">
        <f t="shared" si="13"/>
        <v>5</v>
      </c>
      <c r="E234" s="8" t="str">
        <f t="shared" si="14"/>
        <v xml:space="preserve">(5/1981) </v>
      </c>
      <c r="F234" s="6" t="str">
        <f t="shared" si="15"/>
        <v>0.3%</v>
      </c>
    </row>
    <row r="235" spans="1:6" x14ac:dyDescent="0.25">
      <c r="A235" s="13">
        <f t="shared" si="12"/>
        <v>0.25239777889954568</v>
      </c>
      <c r="B235" s="14">
        <v>2.5239777889954568E-3</v>
      </c>
      <c r="C235" t="s">
        <v>2692</v>
      </c>
      <c r="D235">
        <f t="shared" si="13"/>
        <v>5</v>
      </c>
      <c r="E235" s="8" t="str">
        <f t="shared" si="14"/>
        <v xml:space="preserve">(5/1981) </v>
      </c>
      <c r="F235" s="6" t="str">
        <f t="shared" si="15"/>
        <v>0.3%</v>
      </c>
    </row>
    <row r="236" spans="1:6" x14ac:dyDescent="0.25">
      <c r="A236" s="13">
        <f t="shared" si="12"/>
        <v>0.25239777889954568</v>
      </c>
      <c r="B236" s="14">
        <v>2.5239777889954568E-3</v>
      </c>
      <c r="C236" t="s">
        <v>2693</v>
      </c>
      <c r="D236">
        <f t="shared" si="13"/>
        <v>5</v>
      </c>
      <c r="E236" s="8" t="str">
        <f t="shared" si="14"/>
        <v xml:space="preserve">(5/1981) </v>
      </c>
      <c r="F236" s="6" t="str">
        <f t="shared" si="15"/>
        <v>0.3%</v>
      </c>
    </row>
    <row r="237" spans="1:6" x14ac:dyDescent="0.25">
      <c r="A237" s="13">
        <f t="shared" si="12"/>
        <v>0.25239777889954568</v>
      </c>
      <c r="B237" s="14">
        <v>2.5239777889954568E-3</v>
      </c>
      <c r="C237" t="s">
        <v>2694</v>
      </c>
      <c r="D237">
        <f t="shared" si="13"/>
        <v>5</v>
      </c>
      <c r="E237" s="8" t="str">
        <f t="shared" si="14"/>
        <v xml:space="preserve">(5/1981) </v>
      </c>
      <c r="F237" s="6" t="str">
        <f t="shared" si="15"/>
        <v>0.3%</v>
      </c>
    </row>
    <row r="238" spans="1:6" x14ac:dyDescent="0.25">
      <c r="A238" s="13">
        <f t="shared" si="12"/>
        <v>0.25239777889954568</v>
      </c>
      <c r="B238" s="14">
        <v>2.5239777889954568E-3</v>
      </c>
      <c r="C238" t="s">
        <v>2695</v>
      </c>
      <c r="D238">
        <f t="shared" si="13"/>
        <v>5</v>
      </c>
      <c r="E238" s="8" t="str">
        <f t="shared" si="14"/>
        <v xml:space="preserve">(5/1981) </v>
      </c>
      <c r="F238" s="6" t="str">
        <f t="shared" si="15"/>
        <v>0.3%</v>
      </c>
    </row>
    <row r="239" spans="1:6" x14ac:dyDescent="0.25">
      <c r="A239" s="13">
        <f t="shared" si="12"/>
        <v>0.25239777889954568</v>
      </c>
      <c r="B239" s="14">
        <v>2.5239777889954568E-3</v>
      </c>
      <c r="C239" t="s">
        <v>2696</v>
      </c>
      <c r="D239">
        <f t="shared" si="13"/>
        <v>5</v>
      </c>
      <c r="E239" s="8" t="str">
        <f t="shared" si="14"/>
        <v xml:space="preserve">(5/1981) </v>
      </c>
      <c r="F239" s="6" t="str">
        <f t="shared" si="15"/>
        <v>0.3%</v>
      </c>
    </row>
    <row r="240" spans="1:6" x14ac:dyDescent="0.25">
      <c r="A240" s="13">
        <f t="shared" si="12"/>
        <v>0.25239777889954568</v>
      </c>
      <c r="B240" s="14">
        <v>2.5239777889954568E-3</v>
      </c>
      <c r="C240" t="s">
        <v>2697</v>
      </c>
      <c r="D240">
        <f t="shared" si="13"/>
        <v>5</v>
      </c>
      <c r="E240" s="8" t="str">
        <f t="shared" si="14"/>
        <v xml:space="preserve">(5/1981) </v>
      </c>
      <c r="F240" s="6" t="str">
        <f t="shared" si="15"/>
        <v>0.3%</v>
      </c>
    </row>
    <row r="241" spans="1:6" x14ac:dyDescent="0.25">
      <c r="A241" s="13">
        <f t="shared" si="12"/>
        <v>0.25239777889954568</v>
      </c>
      <c r="B241" s="14">
        <v>2.5239777889954568E-3</v>
      </c>
      <c r="C241" t="s">
        <v>2698</v>
      </c>
      <c r="D241">
        <f t="shared" si="13"/>
        <v>5</v>
      </c>
      <c r="E241" s="8" t="str">
        <f t="shared" si="14"/>
        <v xml:space="preserve">(5/1981) </v>
      </c>
      <c r="F241" s="6" t="str">
        <f t="shared" si="15"/>
        <v>0.3%</v>
      </c>
    </row>
    <row r="242" spans="1:6" x14ac:dyDescent="0.25">
      <c r="A242" s="13">
        <f t="shared" si="12"/>
        <v>0.25239777889954568</v>
      </c>
      <c r="B242" s="14">
        <v>2.5239777889954568E-3</v>
      </c>
      <c r="C242" t="s">
        <v>2699</v>
      </c>
      <c r="D242">
        <f t="shared" si="13"/>
        <v>5</v>
      </c>
      <c r="E242" s="8" t="str">
        <f t="shared" si="14"/>
        <v xml:space="preserve">(5/1981) </v>
      </c>
      <c r="F242" s="6" t="str">
        <f t="shared" si="15"/>
        <v>0.3%</v>
      </c>
    </row>
    <row r="243" spans="1:6" x14ac:dyDescent="0.25">
      <c r="A243" s="13">
        <f t="shared" si="12"/>
        <v>0.25239777889954568</v>
      </c>
      <c r="B243" s="14">
        <v>2.5239777889954568E-3</v>
      </c>
      <c r="C243" t="s">
        <v>2700</v>
      </c>
      <c r="D243">
        <f t="shared" si="13"/>
        <v>5</v>
      </c>
      <c r="E243" s="8" t="str">
        <f t="shared" si="14"/>
        <v xml:space="preserve">(5/1981) </v>
      </c>
      <c r="F243" s="6" t="str">
        <f t="shared" si="15"/>
        <v>0.3%</v>
      </c>
    </row>
    <row r="244" spans="1:6" x14ac:dyDescent="0.25">
      <c r="A244" s="13">
        <f t="shared" si="12"/>
        <v>0.25239777889954568</v>
      </c>
      <c r="B244" s="14">
        <v>2.5239777889954568E-3</v>
      </c>
      <c r="C244" t="s">
        <v>2701</v>
      </c>
      <c r="D244">
        <f t="shared" si="13"/>
        <v>5</v>
      </c>
      <c r="E244" s="8" t="str">
        <f t="shared" si="14"/>
        <v xml:space="preserve">(5/1981) </v>
      </c>
      <c r="F244" s="6" t="str">
        <f t="shared" si="15"/>
        <v>0.3%</v>
      </c>
    </row>
    <row r="245" spans="1:6" x14ac:dyDescent="0.25">
      <c r="A245" s="13">
        <f t="shared" si="12"/>
        <v>0.25239777889954568</v>
      </c>
      <c r="B245" s="14">
        <v>2.5239777889954568E-3</v>
      </c>
      <c r="C245" t="s">
        <v>2702</v>
      </c>
      <c r="D245">
        <f t="shared" si="13"/>
        <v>5</v>
      </c>
      <c r="E245" s="8" t="str">
        <f t="shared" si="14"/>
        <v xml:space="preserve">(5/1981) </v>
      </c>
      <c r="F245" s="6" t="str">
        <f t="shared" si="15"/>
        <v>0.3%</v>
      </c>
    </row>
    <row r="246" spans="1:6" x14ac:dyDescent="0.25">
      <c r="A246" s="13">
        <f t="shared" si="12"/>
        <v>0.25239777889954568</v>
      </c>
      <c r="B246" s="14">
        <v>2.5239777889954568E-3</v>
      </c>
      <c r="C246" t="s">
        <v>2703</v>
      </c>
      <c r="D246">
        <f t="shared" si="13"/>
        <v>5</v>
      </c>
      <c r="E246" s="8" t="str">
        <f t="shared" si="14"/>
        <v xml:space="preserve">(5/1981) </v>
      </c>
      <c r="F246" s="6" t="str">
        <f t="shared" si="15"/>
        <v>0.3%</v>
      </c>
    </row>
    <row r="247" spans="1:6" x14ac:dyDescent="0.25">
      <c r="A247" s="13">
        <f t="shared" si="12"/>
        <v>0.25239777889954568</v>
      </c>
      <c r="B247" s="14">
        <v>2.5239777889954568E-3</v>
      </c>
      <c r="C247" t="s">
        <v>2704</v>
      </c>
      <c r="D247">
        <f t="shared" si="13"/>
        <v>5</v>
      </c>
      <c r="E247" s="8" t="str">
        <f t="shared" si="14"/>
        <v xml:space="preserve">(5/1981) </v>
      </c>
      <c r="F247" s="6" t="str">
        <f t="shared" si="15"/>
        <v>0.3%</v>
      </c>
    </row>
    <row r="248" spans="1:6" x14ac:dyDescent="0.25">
      <c r="A248" s="13">
        <f t="shared" si="12"/>
        <v>0.25239777889954568</v>
      </c>
      <c r="B248" s="14">
        <v>2.5239777889954568E-3</v>
      </c>
      <c r="C248" t="s">
        <v>2705</v>
      </c>
      <c r="D248">
        <f t="shared" si="13"/>
        <v>5</v>
      </c>
      <c r="E248" s="8" t="str">
        <f t="shared" si="14"/>
        <v xml:space="preserve">(5/1981) </v>
      </c>
      <c r="F248" s="6" t="str">
        <f t="shared" si="15"/>
        <v>0.3%</v>
      </c>
    </row>
    <row r="249" spans="1:6" x14ac:dyDescent="0.25">
      <c r="A249" s="13">
        <f t="shared" si="12"/>
        <v>0.25239777889954568</v>
      </c>
      <c r="B249" s="14">
        <v>2.5239777889954568E-3</v>
      </c>
      <c r="C249" t="s">
        <v>2706</v>
      </c>
      <c r="D249">
        <f t="shared" si="13"/>
        <v>5</v>
      </c>
      <c r="E249" s="8" t="str">
        <f t="shared" si="14"/>
        <v xml:space="preserve">(5/1981) </v>
      </c>
      <c r="F249" s="6" t="str">
        <f t="shared" si="15"/>
        <v>0.3%</v>
      </c>
    </row>
    <row r="250" spans="1:6" x14ac:dyDescent="0.25">
      <c r="A250" s="13">
        <f t="shared" si="12"/>
        <v>0.25239777889954568</v>
      </c>
      <c r="B250" s="14">
        <v>2.5239777889954568E-3</v>
      </c>
      <c r="C250" t="s">
        <v>2707</v>
      </c>
      <c r="D250">
        <f t="shared" si="13"/>
        <v>5</v>
      </c>
      <c r="E250" s="8" t="str">
        <f t="shared" si="14"/>
        <v xml:space="preserve">(5/1981) </v>
      </c>
      <c r="F250" s="6" t="str">
        <f t="shared" si="15"/>
        <v>0.3%</v>
      </c>
    </row>
    <row r="251" spans="1:6" x14ac:dyDescent="0.25">
      <c r="A251" s="13">
        <f t="shared" si="12"/>
        <v>0.25239777889954568</v>
      </c>
      <c r="B251" s="14">
        <v>2.5239777889954568E-3</v>
      </c>
      <c r="C251" t="s">
        <v>2708</v>
      </c>
      <c r="D251">
        <f t="shared" si="13"/>
        <v>5</v>
      </c>
      <c r="E251" s="8" t="str">
        <f t="shared" si="14"/>
        <v xml:space="preserve">(5/1981) </v>
      </c>
      <c r="F251" s="6" t="str">
        <f t="shared" si="15"/>
        <v>0.3%</v>
      </c>
    </row>
    <row r="252" spans="1:6" x14ac:dyDescent="0.25">
      <c r="A252" s="13">
        <f t="shared" si="12"/>
        <v>0.25239777889954568</v>
      </c>
      <c r="B252" s="14">
        <v>2.5239777889954568E-3</v>
      </c>
      <c r="C252" t="s">
        <v>2709</v>
      </c>
      <c r="D252">
        <f t="shared" si="13"/>
        <v>5</v>
      </c>
      <c r="E252" s="8" t="str">
        <f t="shared" si="14"/>
        <v xml:space="preserve">(5/1981) </v>
      </c>
      <c r="F252" s="6" t="str">
        <f t="shared" si="15"/>
        <v>0.3%</v>
      </c>
    </row>
    <row r="253" spans="1:6" x14ac:dyDescent="0.25">
      <c r="A253" s="13">
        <f t="shared" si="12"/>
        <v>0.25239777889954568</v>
      </c>
      <c r="B253" s="14">
        <v>2.5239777889954568E-3</v>
      </c>
      <c r="C253" t="s">
        <v>2710</v>
      </c>
      <c r="D253">
        <f t="shared" si="13"/>
        <v>5</v>
      </c>
      <c r="E253" s="8" t="str">
        <f t="shared" si="14"/>
        <v xml:space="preserve">(5/1981) </v>
      </c>
      <c r="F253" s="6" t="str">
        <f t="shared" si="15"/>
        <v>0.3%</v>
      </c>
    </row>
    <row r="254" spans="1:6" x14ac:dyDescent="0.25">
      <c r="A254" s="13">
        <f t="shared" si="12"/>
        <v>0.25239777889954568</v>
      </c>
      <c r="B254" s="14">
        <v>2.5239777889954568E-3</v>
      </c>
      <c r="C254" t="s">
        <v>2711</v>
      </c>
      <c r="D254">
        <f t="shared" si="13"/>
        <v>5</v>
      </c>
      <c r="E254" s="8" t="str">
        <f t="shared" si="14"/>
        <v xml:space="preserve">(5/1981) </v>
      </c>
      <c r="F254" s="6" t="str">
        <f t="shared" si="15"/>
        <v>0.3%</v>
      </c>
    </row>
    <row r="255" spans="1:6" x14ac:dyDescent="0.25">
      <c r="A255" s="13">
        <f t="shared" si="12"/>
        <v>0.25239777889954568</v>
      </c>
      <c r="B255" s="14">
        <v>2.5239777889954568E-3</v>
      </c>
      <c r="C255" t="s">
        <v>2712</v>
      </c>
      <c r="D255">
        <f t="shared" si="13"/>
        <v>5</v>
      </c>
      <c r="E255" s="8" t="str">
        <f t="shared" si="14"/>
        <v xml:space="preserve">(5/1981) </v>
      </c>
      <c r="F255" s="6" t="str">
        <f t="shared" si="15"/>
        <v>0.3%</v>
      </c>
    </row>
    <row r="256" spans="1:6" x14ac:dyDescent="0.25">
      <c r="A256" s="13">
        <f t="shared" si="12"/>
        <v>0.25239777889954568</v>
      </c>
      <c r="B256" s="14">
        <v>2.5239777889954568E-3</v>
      </c>
      <c r="C256" t="s">
        <v>2713</v>
      </c>
      <c r="D256">
        <f t="shared" si="13"/>
        <v>5</v>
      </c>
      <c r="E256" s="8" t="str">
        <f t="shared" si="14"/>
        <v xml:space="preserve">(5/1981) </v>
      </c>
      <c r="F256" s="6" t="str">
        <f t="shared" si="15"/>
        <v>0.3%</v>
      </c>
    </row>
    <row r="257" spans="1:6" x14ac:dyDescent="0.25">
      <c r="A257" s="13">
        <f t="shared" si="12"/>
        <v>0.25239777889954568</v>
      </c>
      <c r="B257" s="14">
        <v>2.5239777889954568E-3</v>
      </c>
      <c r="C257" t="s">
        <v>2714</v>
      </c>
      <c r="D257">
        <f t="shared" si="13"/>
        <v>5</v>
      </c>
      <c r="E257" s="8" t="str">
        <f t="shared" si="14"/>
        <v xml:space="preserve">(5/1981) </v>
      </c>
      <c r="F257" s="6" t="str">
        <f t="shared" si="15"/>
        <v>0.3%</v>
      </c>
    </row>
    <row r="258" spans="1:6" x14ac:dyDescent="0.25">
      <c r="A258" s="13">
        <f t="shared" si="12"/>
        <v>0.25239777889954568</v>
      </c>
      <c r="B258" s="14">
        <v>2.5239777889954568E-3</v>
      </c>
      <c r="C258" t="s">
        <v>2715</v>
      </c>
      <c r="D258">
        <f t="shared" si="13"/>
        <v>5</v>
      </c>
      <c r="E258" s="8" t="str">
        <f t="shared" si="14"/>
        <v xml:space="preserve">(5/1981) </v>
      </c>
      <c r="F258" s="6" t="str">
        <f t="shared" si="15"/>
        <v>0.3%</v>
      </c>
    </row>
    <row r="259" spans="1:6" x14ac:dyDescent="0.25">
      <c r="A259" s="13">
        <f t="shared" ref="A259:A322" si="16">B259*100</f>
        <v>0.25239777889954568</v>
      </c>
      <c r="B259" s="14">
        <v>2.5239777889954568E-3</v>
      </c>
      <c r="C259" t="s">
        <v>2716</v>
      </c>
      <c r="D259">
        <f t="shared" ref="D259:D322" si="17">B259*1981</f>
        <v>5</v>
      </c>
      <c r="E259" s="8" t="str">
        <f t="shared" ref="E259:E322" si="18">"("&amp;D259&amp;"/1981) "</f>
        <v xml:space="preserve">(5/1981) </v>
      </c>
      <c r="F259" s="6" t="str">
        <f t="shared" ref="F259:F322" si="19">TEXT(D259/1981, "0.0%")</f>
        <v>0.3%</v>
      </c>
    </row>
    <row r="260" spans="1:6" x14ac:dyDescent="0.25">
      <c r="A260" s="13">
        <f t="shared" si="16"/>
        <v>0.25239777889954568</v>
      </c>
      <c r="B260" s="14">
        <v>2.5239777889954568E-3</v>
      </c>
      <c r="C260" t="s">
        <v>2717</v>
      </c>
      <c r="D260">
        <f t="shared" si="17"/>
        <v>5</v>
      </c>
      <c r="E260" s="8" t="str">
        <f t="shared" si="18"/>
        <v xml:space="preserve">(5/1981) </v>
      </c>
      <c r="F260" s="6" t="str">
        <f t="shared" si="19"/>
        <v>0.3%</v>
      </c>
    </row>
    <row r="261" spans="1:6" x14ac:dyDescent="0.25">
      <c r="A261" s="13">
        <f t="shared" si="16"/>
        <v>0.25239777889954568</v>
      </c>
      <c r="B261" s="14">
        <v>2.5239777889954568E-3</v>
      </c>
      <c r="C261" t="s">
        <v>2718</v>
      </c>
      <c r="D261">
        <f t="shared" si="17"/>
        <v>5</v>
      </c>
      <c r="E261" s="8" t="str">
        <f t="shared" si="18"/>
        <v xml:space="preserve">(5/1981) </v>
      </c>
      <c r="F261" s="6" t="str">
        <f t="shared" si="19"/>
        <v>0.3%</v>
      </c>
    </row>
    <row r="262" spans="1:6" x14ac:dyDescent="0.25">
      <c r="A262" s="13">
        <f t="shared" si="16"/>
        <v>0.25239777889954568</v>
      </c>
      <c r="B262" s="14">
        <v>2.5239777889954568E-3</v>
      </c>
      <c r="C262" t="s">
        <v>2719</v>
      </c>
      <c r="D262">
        <f t="shared" si="17"/>
        <v>5</v>
      </c>
      <c r="E262" s="8" t="str">
        <f t="shared" si="18"/>
        <v xml:space="preserve">(5/1981) </v>
      </c>
      <c r="F262" s="6" t="str">
        <f t="shared" si="19"/>
        <v>0.3%</v>
      </c>
    </row>
    <row r="263" spans="1:6" x14ac:dyDescent="0.25">
      <c r="A263" s="13">
        <f t="shared" si="16"/>
        <v>0.25239777889954568</v>
      </c>
      <c r="B263" s="14">
        <v>2.5239777889954568E-3</v>
      </c>
      <c r="C263" t="s">
        <v>2720</v>
      </c>
      <c r="D263">
        <f t="shared" si="17"/>
        <v>5</v>
      </c>
      <c r="E263" s="8" t="str">
        <f t="shared" si="18"/>
        <v xml:space="preserve">(5/1981) </v>
      </c>
      <c r="F263" s="6" t="str">
        <f t="shared" si="19"/>
        <v>0.3%</v>
      </c>
    </row>
    <row r="264" spans="1:6" x14ac:dyDescent="0.25">
      <c r="A264" s="13">
        <f t="shared" si="16"/>
        <v>0.25239777889954568</v>
      </c>
      <c r="B264" s="14">
        <v>2.5239777889954568E-3</v>
      </c>
      <c r="C264" t="s">
        <v>2721</v>
      </c>
      <c r="D264">
        <f t="shared" si="17"/>
        <v>5</v>
      </c>
      <c r="E264" s="8" t="str">
        <f t="shared" si="18"/>
        <v xml:space="preserve">(5/1981) </v>
      </c>
      <c r="F264" s="6" t="str">
        <f t="shared" si="19"/>
        <v>0.3%</v>
      </c>
    </row>
    <row r="265" spans="1:6" x14ac:dyDescent="0.25">
      <c r="A265" s="13">
        <f t="shared" si="16"/>
        <v>0.25239777889954568</v>
      </c>
      <c r="B265" s="14">
        <v>2.5239777889954568E-3</v>
      </c>
      <c r="C265" t="s">
        <v>2722</v>
      </c>
      <c r="D265">
        <f t="shared" si="17"/>
        <v>5</v>
      </c>
      <c r="E265" s="8" t="str">
        <f t="shared" si="18"/>
        <v xml:space="preserve">(5/1981) </v>
      </c>
      <c r="F265" s="6" t="str">
        <f t="shared" si="19"/>
        <v>0.3%</v>
      </c>
    </row>
    <row r="266" spans="1:6" x14ac:dyDescent="0.25">
      <c r="A266" s="13">
        <f t="shared" si="16"/>
        <v>0.25239777889954568</v>
      </c>
      <c r="B266" s="14">
        <v>2.5239777889954568E-3</v>
      </c>
      <c r="C266" t="s">
        <v>2723</v>
      </c>
      <c r="D266">
        <f t="shared" si="17"/>
        <v>5</v>
      </c>
      <c r="E266" s="8" t="str">
        <f t="shared" si="18"/>
        <v xml:space="preserve">(5/1981) </v>
      </c>
      <c r="F266" s="6" t="str">
        <f t="shared" si="19"/>
        <v>0.3%</v>
      </c>
    </row>
    <row r="267" spans="1:6" x14ac:dyDescent="0.25">
      <c r="A267" s="13">
        <f t="shared" si="16"/>
        <v>0.25239777889954568</v>
      </c>
      <c r="B267" s="14">
        <v>2.5239777889954568E-3</v>
      </c>
      <c r="C267" t="s">
        <v>2724</v>
      </c>
      <c r="D267">
        <f t="shared" si="17"/>
        <v>5</v>
      </c>
      <c r="E267" s="8" t="str">
        <f t="shared" si="18"/>
        <v xml:space="preserve">(5/1981) </v>
      </c>
      <c r="F267" s="6" t="str">
        <f t="shared" si="19"/>
        <v>0.3%</v>
      </c>
    </row>
    <row r="268" spans="1:6" x14ac:dyDescent="0.25">
      <c r="A268" s="13">
        <f t="shared" si="16"/>
        <v>0.25239777889954568</v>
      </c>
      <c r="B268" s="14">
        <v>2.5239777889954568E-3</v>
      </c>
      <c r="C268" t="s">
        <v>2725</v>
      </c>
      <c r="D268">
        <f t="shared" si="17"/>
        <v>5</v>
      </c>
      <c r="E268" s="8" t="str">
        <f t="shared" si="18"/>
        <v xml:space="preserve">(5/1981) </v>
      </c>
      <c r="F268" s="6" t="str">
        <f t="shared" si="19"/>
        <v>0.3%</v>
      </c>
    </row>
    <row r="269" spans="1:6" x14ac:dyDescent="0.25">
      <c r="A269" s="13">
        <f t="shared" si="16"/>
        <v>0.25239777889954568</v>
      </c>
      <c r="B269" s="14">
        <v>2.5239777889954568E-3</v>
      </c>
      <c r="C269" t="s">
        <v>2726</v>
      </c>
      <c r="D269">
        <f t="shared" si="17"/>
        <v>5</v>
      </c>
      <c r="E269" s="8" t="str">
        <f t="shared" si="18"/>
        <v xml:space="preserve">(5/1981) </v>
      </c>
      <c r="F269" s="6" t="str">
        <f t="shared" si="19"/>
        <v>0.3%</v>
      </c>
    </row>
    <row r="270" spans="1:6" x14ac:dyDescent="0.25">
      <c r="A270" s="13">
        <f t="shared" si="16"/>
        <v>0.25239777889954568</v>
      </c>
      <c r="B270" s="14">
        <v>2.5239777889954568E-3</v>
      </c>
      <c r="C270" t="s">
        <v>2727</v>
      </c>
      <c r="D270">
        <f t="shared" si="17"/>
        <v>5</v>
      </c>
      <c r="E270" s="8" t="str">
        <f t="shared" si="18"/>
        <v xml:space="preserve">(5/1981) </v>
      </c>
      <c r="F270" s="6" t="str">
        <f t="shared" si="19"/>
        <v>0.3%</v>
      </c>
    </row>
    <row r="271" spans="1:6" x14ac:dyDescent="0.25">
      <c r="A271" s="13">
        <f t="shared" si="16"/>
        <v>0.25239777889954568</v>
      </c>
      <c r="B271" s="14">
        <v>2.5239777889954568E-3</v>
      </c>
      <c r="C271" t="s">
        <v>2728</v>
      </c>
      <c r="D271">
        <f t="shared" si="17"/>
        <v>5</v>
      </c>
      <c r="E271" s="8" t="str">
        <f t="shared" si="18"/>
        <v xml:space="preserve">(5/1981) </v>
      </c>
      <c r="F271" s="6" t="str">
        <f t="shared" si="19"/>
        <v>0.3%</v>
      </c>
    </row>
    <row r="272" spans="1:6" x14ac:dyDescent="0.25">
      <c r="A272" s="13">
        <f t="shared" si="16"/>
        <v>0.2019182231196365</v>
      </c>
      <c r="B272" s="14">
        <v>2.019182231196365E-3</v>
      </c>
      <c r="C272" t="s">
        <v>2729</v>
      </c>
      <c r="D272">
        <f t="shared" si="17"/>
        <v>3.9999999999999991</v>
      </c>
      <c r="E272" s="8" t="str">
        <f t="shared" si="18"/>
        <v xml:space="preserve">(4/1981) </v>
      </c>
      <c r="F272" s="6" t="str">
        <f t="shared" si="19"/>
        <v>0.2%</v>
      </c>
    </row>
    <row r="273" spans="1:6" x14ac:dyDescent="0.25">
      <c r="A273" s="13">
        <f t="shared" si="16"/>
        <v>0.2019182231196365</v>
      </c>
      <c r="B273" s="14">
        <v>2.019182231196365E-3</v>
      </c>
      <c r="C273" t="s">
        <v>2730</v>
      </c>
      <c r="D273">
        <f t="shared" si="17"/>
        <v>3.9999999999999991</v>
      </c>
      <c r="E273" s="8" t="str">
        <f t="shared" si="18"/>
        <v xml:space="preserve">(4/1981) </v>
      </c>
      <c r="F273" s="6" t="str">
        <f t="shared" si="19"/>
        <v>0.2%</v>
      </c>
    </row>
    <row r="274" spans="1:6" x14ac:dyDescent="0.25">
      <c r="A274" s="13">
        <f t="shared" si="16"/>
        <v>0.2019182231196365</v>
      </c>
      <c r="B274" s="14">
        <v>2.019182231196365E-3</v>
      </c>
      <c r="C274" t="s">
        <v>2731</v>
      </c>
      <c r="D274">
        <f t="shared" si="17"/>
        <v>3.9999999999999991</v>
      </c>
      <c r="E274" s="8" t="str">
        <f t="shared" si="18"/>
        <v xml:space="preserve">(4/1981) </v>
      </c>
      <c r="F274" s="6" t="str">
        <f t="shared" si="19"/>
        <v>0.2%</v>
      </c>
    </row>
    <row r="275" spans="1:6" x14ac:dyDescent="0.25">
      <c r="A275" s="13">
        <f t="shared" si="16"/>
        <v>0.2019182231196365</v>
      </c>
      <c r="B275" s="14">
        <v>2.019182231196365E-3</v>
      </c>
      <c r="C275" t="s">
        <v>2732</v>
      </c>
      <c r="D275">
        <f t="shared" si="17"/>
        <v>3.9999999999999991</v>
      </c>
      <c r="E275" s="8" t="str">
        <f t="shared" si="18"/>
        <v xml:space="preserve">(4/1981) </v>
      </c>
      <c r="F275" s="6" t="str">
        <f t="shared" si="19"/>
        <v>0.2%</v>
      </c>
    </row>
    <row r="276" spans="1:6" x14ac:dyDescent="0.25">
      <c r="A276" s="13">
        <f t="shared" si="16"/>
        <v>0.2019182231196365</v>
      </c>
      <c r="B276" s="14">
        <v>2.019182231196365E-3</v>
      </c>
      <c r="C276" t="s">
        <v>2733</v>
      </c>
      <c r="D276">
        <f t="shared" si="17"/>
        <v>3.9999999999999991</v>
      </c>
      <c r="E276" s="8" t="str">
        <f t="shared" si="18"/>
        <v xml:space="preserve">(4/1981) </v>
      </c>
      <c r="F276" s="6" t="str">
        <f t="shared" si="19"/>
        <v>0.2%</v>
      </c>
    </row>
    <row r="277" spans="1:6" x14ac:dyDescent="0.25">
      <c r="A277" s="13">
        <f t="shared" si="16"/>
        <v>0.2019182231196365</v>
      </c>
      <c r="B277" s="14">
        <v>2.019182231196365E-3</v>
      </c>
      <c r="C277" t="s">
        <v>2734</v>
      </c>
      <c r="D277">
        <f t="shared" si="17"/>
        <v>3.9999999999999991</v>
      </c>
      <c r="E277" s="8" t="str">
        <f t="shared" si="18"/>
        <v xml:space="preserve">(4/1981) </v>
      </c>
      <c r="F277" s="6" t="str">
        <f t="shared" si="19"/>
        <v>0.2%</v>
      </c>
    </row>
    <row r="278" spans="1:6" x14ac:dyDescent="0.25">
      <c r="A278" s="13">
        <f t="shared" si="16"/>
        <v>0.2019182231196365</v>
      </c>
      <c r="B278" s="14">
        <v>2.019182231196365E-3</v>
      </c>
      <c r="C278" t="s">
        <v>2735</v>
      </c>
      <c r="D278">
        <f t="shared" si="17"/>
        <v>3.9999999999999991</v>
      </c>
      <c r="E278" s="8" t="str">
        <f t="shared" si="18"/>
        <v xml:space="preserve">(4/1981) </v>
      </c>
      <c r="F278" s="6" t="str">
        <f t="shared" si="19"/>
        <v>0.2%</v>
      </c>
    </row>
    <row r="279" spans="1:6" x14ac:dyDescent="0.25">
      <c r="A279" s="13">
        <f t="shared" si="16"/>
        <v>0.2019182231196365</v>
      </c>
      <c r="B279" s="14">
        <v>2.019182231196365E-3</v>
      </c>
      <c r="C279" t="s">
        <v>2736</v>
      </c>
      <c r="D279">
        <f t="shared" si="17"/>
        <v>3.9999999999999991</v>
      </c>
      <c r="E279" s="8" t="str">
        <f t="shared" si="18"/>
        <v xml:space="preserve">(4/1981) </v>
      </c>
      <c r="F279" s="6" t="str">
        <f t="shared" si="19"/>
        <v>0.2%</v>
      </c>
    </row>
    <row r="280" spans="1:6" x14ac:dyDescent="0.25">
      <c r="A280" s="13">
        <f t="shared" si="16"/>
        <v>0.2019182231196365</v>
      </c>
      <c r="B280" s="14">
        <v>2.019182231196365E-3</v>
      </c>
      <c r="C280" t="s">
        <v>2737</v>
      </c>
      <c r="D280">
        <f t="shared" si="17"/>
        <v>3.9999999999999991</v>
      </c>
      <c r="E280" s="8" t="str">
        <f t="shared" si="18"/>
        <v xml:space="preserve">(4/1981) </v>
      </c>
      <c r="F280" s="6" t="str">
        <f t="shared" si="19"/>
        <v>0.2%</v>
      </c>
    </row>
    <row r="281" spans="1:6" x14ac:dyDescent="0.25">
      <c r="A281" s="13">
        <f t="shared" si="16"/>
        <v>0.2019182231196365</v>
      </c>
      <c r="B281" s="14">
        <v>2.019182231196365E-3</v>
      </c>
      <c r="C281" t="s">
        <v>2738</v>
      </c>
      <c r="D281">
        <f t="shared" si="17"/>
        <v>3.9999999999999991</v>
      </c>
      <c r="E281" s="8" t="str">
        <f t="shared" si="18"/>
        <v xml:space="preserve">(4/1981) </v>
      </c>
      <c r="F281" s="6" t="str">
        <f t="shared" si="19"/>
        <v>0.2%</v>
      </c>
    </row>
    <row r="282" spans="1:6" x14ac:dyDescent="0.25">
      <c r="A282" s="13">
        <f t="shared" si="16"/>
        <v>0.2019182231196365</v>
      </c>
      <c r="B282" s="14">
        <v>2.019182231196365E-3</v>
      </c>
      <c r="C282" t="s">
        <v>2739</v>
      </c>
      <c r="D282">
        <f t="shared" si="17"/>
        <v>3.9999999999999991</v>
      </c>
      <c r="E282" s="8" t="str">
        <f t="shared" si="18"/>
        <v xml:space="preserve">(4/1981) </v>
      </c>
      <c r="F282" s="6" t="str">
        <f t="shared" si="19"/>
        <v>0.2%</v>
      </c>
    </row>
    <row r="283" spans="1:6" x14ac:dyDescent="0.25">
      <c r="A283" s="13">
        <f t="shared" si="16"/>
        <v>0.2019182231196365</v>
      </c>
      <c r="B283" s="14">
        <v>2.019182231196365E-3</v>
      </c>
      <c r="C283" t="s">
        <v>2740</v>
      </c>
      <c r="D283">
        <f t="shared" si="17"/>
        <v>3.9999999999999991</v>
      </c>
      <c r="E283" s="8" t="str">
        <f t="shared" si="18"/>
        <v xml:space="preserve">(4/1981) </v>
      </c>
      <c r="F283" s="6" t="str">
        <f t="shared" si="19"/>
        <v>0.2%</v>
      </c>
    </row>
    <row r="284" spans="1:6" x14ac:dyDescent="0.25">
      <c r="A284" s="13">
        <f t="shared" si="16"/>
        <v>0.2019182231196365</v>
      </c>
      <c r="B284" s="14">
        <v>2.019182231196365E-3</v>
      </c>
      <c r="C284" t="s">
        <v>2741</v>
      </c>
      <c r="D284">
        <f t="shared" si="17"/>
        <v>3.9999999999999991</v>
      </c>
      <c r="E284" s="8" t="str">
        <f t="shared" si="18"/>
        <v xml:space="preserve">(4/1981) </v>
      </c>
      <c r="F284" s="6" t="str">
        <f t="shared" si="19"/>
        <v>0.2%</v>
      </c>
    </row>
    <row r="285" spans="1:6" x14ac:dyDescent="0.25">
      <c r="A285" s="13">
        <f t="shared" si="16"/>
        <v>0.2019182231196365</v>
      </c>
      <c r="B285" s="14">
        <v>2.019182231196365E-3</v>
      </c>
      <c r="C285" t="s">
        <v>2742</v>
      </c>
      <c r="D285">
        <f t="shared" si="17"/>
        <v>3.9999999999999991</v>
      </c>
      <c r="E285" s="8" t="str">
        <f t="shared" si="18"/>
        <v xml:space="preserve">(4/1981) </v>
      </c>
      <c r="F285" s="6" t="str">
        <f t="shared" si="19"/>
        <v>0.2%</v>
      </c>
    </row>
    <row r="286" spans="1:6" x14ac:dyDescent="0.25">
      <c r="A286" s="13">
        <f t="shared" si="16"/>
        <v>0.2019182231196365</v>
      </c>
      <c r="B286" s="14">
        <v>2.019182231196365E-3</v>
      </c>
      <c r="C286" t="s">
        <v>2743</v>
      </c>
      <c r="D286">
        <f t="shared" si="17"/>
        <v>3.9999999999999991</v>
      </c>
      <c r="E286" s="8" t="str">
        <f t="shared" si="18"/>
        <v xml:space="preserve">(4/1981) </v>
      </c>
      <c r="F286" s="6" t="str">
        <f t="shared" si="19"/>
        <v>0.2%</v>
      </c>
    </row>
    <row r="287" spans="1:6" x14ac:dyDescent="0.25">
      <c r="A287" s="13">
        <f t="shared" si="16"/>
        <v>0.2019182231196365</v>
      </c>
      <c r="B287" s="14">
        <v>2.019182231196365E-3</v>
      </c>
      <c r="C287" t="s">
        <v>2744</v>
      </c>
      <c r="D287">
        <f t="shared" si="17"/>
        <v>3.9999999999999991</v>
      </c>
      <c r="E287" s="8" t="str">
        <f t="shared" si="18"/>
        <v xml:space="preserve">(4/1981) </v>
      </c>
      <c r="F287" s="6" t="str">
        <f t="shared" si="19"/>
        <v>0.2%</v>
      </c>
    </row>
    <row r="288" spans="1:6" x14ac:dyDescent="0.25">
      <c r="A288" s="13">
        <f t="shared" si="16"/>
        <v>0.2019182231196365</v>
      </c>
      <c r="B288" s="14">
        <v>2.019182231196365E-3</v>
      </c>
      <c r="C288" t="s">
        <v>2745</v>
      </c>
      <c r="D288">
        <f t="shared" si="17"/>
        <v>3.9999999999999991</v>
      </c>
      <c r="E288" s="8" t="str">
        <f t="shared" si="18"/>
        <v xml:space="preserve">(4/1981) </v>
      </c>
      <c r="F288" s="6" t="str">
        <f t="shared" si="19"/>
        <v>0.2%</v>
      </c>
    </row>
    <row r="289" spans="1:6" x14ac:dyDescent="0.25">
      <c r="A289" s="13">
        <f t="shared" si="16"/>
        <v>0.2019182231196365</v>
      </c>
      <c r="B289" s="14">
        <v>2.019182231196365E-3</v>
      </c>
      <c r="C289" t="s">
        <v>2746</v>
      </c>
      <c r="D289">
        <f t="shared" si="17"/>
        <v>3.9999999999999991</v>
      </c>
      <c r="E289" s="8" t="str">
        <f t="shared" si="18"/>
        <v xml:space="preserve">(4/1981) </v>
      </c>
      <c r="F289" s="6" t="str">
        <f t="shared" si="19"/>
        <v>0.2%</v>
      </c>
    </row>
    <row r="290" spans="1:6" x14ac:dyDescent="0.25">
      <c r="A290" s="13">
        <f t="shared" si="16"/>
        <v>0.2019182231196365</v>
      </c>
      <c r="B290" s="14">
        <v>2.019182231196365E-3</v>
      </c>
      <c r="C290" t="s">
        <v>2747</v>
      </c>
      <c r="D290">
        <f t="shared" si="17"/>
        <v>3.9999999999999991</v>
      </c>
      <c r="E290" s="8" t="str">
        <f t="shared" si="18"/>
        <v xml:space="preserve">(4/1981) </v>
      </c>
      <c r="F290" s="6" t="str">
        <f t="shared" si="19"/>
        <v>0.2%</v>
      </c>
    </row>
    <row r="291" spans="1:6" x14ac:dyDescent="0.25">
      <c r="A291" s="13">
        <f t="shared" si="16"/>
        <v>0.2019182231196365</v>
      </c>
      <c r="B291" s="14">
        <v>2.019182231196365E-3</v>
      </c>
      <c r="C291" t="s">
        <v>2748</v>
      </c>
      <c r="D291">
        <f t="shared" si="17"/>
        <v>3.9999999999999991</v>
      </c>
      <c r="E291" s="8" t="str">
        <f t="shared" si="18"/>
        <v xml:space="preserve">(4/1981) </v>
      </c>
      <c r="F291" s="6" t="str">
        <f t="shared" si="19"/>
        <v>0.2%</v>
      </c>
    </row>
    <row r="292" spans="1:6" x14ac:dyDescent="0.25">
      <c r="A292" s="13">
        <f t="shared" si="16"/>
        <v>0.2019182231196365</v>
      </c>
      <c r="B292" s="14">
        <v>2.019182231196365E-3</v>
      </c>
      <c r="C292" t="s">
        <v>2749</v>
      </c>
      <c r="D292">
        <f t="shared" si="17"/>
        <v>3.9999999999999991</v>
      </c>
      <c r="E292" s="8" t="str">
        <f t="shared" si="18"/>
        <v xml:space="preserve">(4/1981) </v>
      </c>
      <c r="F292" s="6" t="str">
        <f t="shared" si="19"/>
        <v>0.2%</v>
      </c>
    </row>
    <row r="293" spans="1:6" x14ac:dyDescent="0.25">
      <c r="A293" s="13">
        <f t="shared" si="16"/>
        <v>0.2019182231196365</v>
      </c>
      <c r="B293" s="14">
        <v>2.019182231196365E-3</v>
      </c>
      <c r="C293" t="s">
        <v>2750</v>
      </c>
      <c r="D293">
        <f t="shared" si="17"/>
        <v>3.9999999999999991</v>
      </c>
      <c r="E293" s="8" t="str">
        <f t="shared" si="18"/>
        <v xml:space="preserve">(4/1981) </v>
      </c>
      <c r="F293" s="6" t="str">
        <f t="shared" si="19"/>
        <v>0.2%</v>
      </c>
    </row>
    <row r="294" spans="1:6" x14ac:dyDescent="0.25">
      <c r="A294" s="13">
        <f t="shared" si="16"/>
        <v>0.2019182231196365</v>
      </c>
      <c r="B294" s="14">
        <v>2.019182231196365E-3</v>
      </c>
      <c r="C294" t="s">
        <v>2751</v>
      </c>
      <c r="D294">
        <f t="shared" si="17"/>
        <v>3.9999999999999991</v>
      </c>
      <c r="E294" s="8" t="str">
        <f t="shared" si="18"/>
        <v xml:space="preserve">(4/1981) </v>
      </c>
      <c r="F294" s="6" t="str">
        <f t="shared" si="19"/>
        <v>0.2%</v>
      </c>
    </row>
    <row r="295" spans="1:6" x14ac:dyDescent="0.25">
      <c r="A295" s="13">
        <f t="shared" si="16"/>
        <v>0.2019182231196365</v>
      </c>
      <c r="B295" s="14">
        <v>2.019182231196365E-3</v>
      </c>
      <c r="C295" t="s">
        <v>2752</v>
      </c>
      <c r="D295">
        <f t="shared" si="17"/>
        <v>3.9999999999999991</v>
      </c>
      <c r="E295" s="8" t="str">
        <f t="shared" si="18"/>
        <v xml:space="preserve">(4/1981) </v>
      </c>
      <c r="F295" s="6" t="str">
        <f t="shared" si="19"/>
        <v>0.2%</v>
      </c>
    </row>
    <row r="296" spans="1:6" x14ac:dyDescent="0.25">
      <c r="A296" s="13">
        <f t="shared" si="16"/>
        <v>0.2019182231196365</v>
      </c>
      <c r="B296" s="14">
        <v>2.019182231196365E-3</v>
      </c>
      <c r="C296" t="s">
        <v>2753</v>
      </c>
      <c r="D296">
        <f t="shared" si="17"/>
        <v>3.9999999999999991</v>
      </c>
      <c r="E296" s="8" t="str">
        <f t="shared" si="18"/>
        <v xml:space="preserve">(4/1981) </v>
      </c>
      <c r="F296" s="6" t="str">
        <f t="shared" si="19"/>
        <v>0.2%</v>
      </c>
    </row>
    <row r="297" spans="1:6" x14ac:dyDescent="0.25">
      <c r="A297" s="13">
        <f t="shared" si="16"/>
        <v>0.2019182231196365</v>
      </c>
      <c r="B297" s="14">
        <v>2.019182231196365E-3</v>
      </c>
      <c r="C297" t="s">
        <v>2754</v>
      </c>
      <c r="D297">
        <f t="shared" si="17"/>
        <v>3.9999999999999991</v>
      </c>
      <c r="E297" s="8" t="str">
        <f t="shared" si="18"/>
        <v xml:space="preserve">(4/1981) </v>
      </c>
      <c r="F297" s="6" t="str">
        <f t="shared" si="19"/>
        <v>0.2%</v>
      </c>
    </row>
    <row r="298" spans="1:6" x14ac:dyDescent="0.25">
      <c r="A298" s="13">
        <f t="shared" si="16"/>
        <v>0.2019182231196365</v>
      </c>
      <c r="B298" s="14">
        <v>2.019182231196365E-3</v>
      </c>
      <c r="C298" t="s">
        <v>2755</v>
      </c>
      <c r="D298">
        <f t="shared" si="17"/>
        <v>3.9999999999999991</v>
      </c>
      <c r="E298" s="8" t="str">
        <f t="shared" si="18"/>
        <v xml:space="preserve">(4/1981) </v>
      </c>
      <c r="F298" s="6" t="str">
        <f t="shared" si="19"/>
        <v>0.2%</v>
      </c>
    </row>
    <row r="299" spans="1:6" x14ac:dyDescent="0.25">
      <c r="A299" s="13">
        <f t="shared" si="16"/>
        <v>0.2019182231196365</v>
      </c>
      <c r="B299" s="14">
        <v>2.019182231196365E-3</v>
      </c>
      <c r="C299" t="s">
        <v>2756</v>
      </c>
      <c r="D299">
        <f t="shared" si="17"/>
        <v>3.9999999999999991</v>
      </c>
      <c r="E299" s="8" t="str">
        <f t="shared" si="18"/>
        <v xml:space="preserve">(4/1981) </v>
      </c>
      <c r="F299" s="6" t="str">
        <f t="shared" si="19"/>
        <v>0.2%</v>
      </c>
    </row>
    <row r="300" spans="1:6" x14ac:dyDescent="0.25">
      <c r="A300" s="13">
        <f t="shared" si="16"/>
        <v>0.2019182231196365</v>
      </c>
      <c r="B300" s="14">
        <v>2.019182231196365E-3</v>
      </c>
      <c r="C300" t="s">
        <v>2757</v>
      </c>
      <c r="D300">
        <f t="shared" si="17"/>
        <v>3.9999999999999991</v>
      </c>
      <c r="E300" s="8" t="str">
        <f t="shared" si="18"/>
        <v xml:space="preserve">(4/1981) </v>
      </c>
      <c r="F300" s="6" t="str">
        <f t="shared" si="19"/>
        <v>0.2%</v>
      </c>
    </row>
    <row r="301" spans="1:6" x14ac:dyDescent="0.25">
      <c r="A301" s="13">
        <f t="shared" si="16"/>
        <v>0.2019182231196365</v>
      </c>
      <c r="B301" s="14">
        <v>2.019182231196365E-3</v>
      </c>
      <c r="C301" t="s">
        <v>2758</v>
      </c>
      <c r="D301">
        <f t="shared" si="17"/>
        <v>3.9999999999999991</v>
      </c>
      <c r="E301" s="8" t="str">
        <f t="shared" si="18"/>
        <v xml:space="preserve">(4/1981) </v>
      </c>
      <c r="F301" s="6" t="str">
        <f t="shared" si="19"/>
        <v>0.2%</v>
      </c>
    </row>
    <row r="302" spans="1:6" x14ac:dyDescent="0.25">
      <c r="A302" s="13">
        <f t="shared" si="16"/>
        <v>0.2019182231196365</v>
      </c>
      <c r="B302" s="14">
        <v>2.019182231196365E-3</v>
      </c>
      <c r="C302" t="s">
        <v>2759</v>
      </c>
      <c r="D302">
        <f t="shared" si="17"/>
        <v>3.9999999999999991</v>
      </c>
      <c r="E302" s="8" t="str">
        <f t="shared" si="18"/>
        <v xml:space="preserve">(4/1981) </v>
      </c>
      <c r="F302" s="6" t="str">
        <f t="shared" si="19"/>
        <v>0.2%</v>
      </c>
    </row>
    <row r="303" spans="1:6" x14ac:dyDescent="0.25">
      <c r="A303" s="13">
        <f t="shared" si="16"/>
        <v>0.2019182231196365</v>
      </c>
      <c r="B303" s="14">
        <v>2.019182231196365E-3</v>
      </c>
      <c r="C303" t="s">
        <v>2760</v>
      </c>
      <c r="D303">
        <f t="shared" si="17"/>
        <v>3.9999999999999991</v>
      </c>
      <c r="E303" s="8" t="str">
        <f t="shared" si="18"/>
        <v xml:space="preserve">(4/1981) </v>
      </c>
      <c r="F303" s="6" t="str">
        <f t="shared" si="19"/>
        <v>0.2%</v>
      </c>
    </row>
    <row r="304" spans="1:6" x14ac:dyDescent="0.25">
      <c r="A304" s="13">
        <f t="shared" si="16"/>
        <v>0.2019182231196365</v>
      </c>
      <c r="B304" s="14">
        <v>2.019182231196365E-3</v>
      </c>
      <c r="C304" t="s">
        <v>2761</v>
      </c>
      <c r="D304">
        <f t="shared" si="17"/>
        <v>3.9999999999999991</v>
      </c>
      <c r="E304" s="8" t="str">
        <f t="shared" si="18"/>
        <v xml:space="preserve">(4/1981) </v>
      </c>
      <c r="F304" s="6" t="str">
        <f t="shared" si="19"/>
        <v>0.2%</v>
      </c>
    </row>
    <row r="305" spans="1:6" x14ac:dyDescent="0.25">
      <c r="A305" s="13">
        <f t="shared" si="16"/>
        <v>0.2019182231196365</v>
      </c>
      <c r="B305" s="14">
        <v>2.019182231196365E-3</v>
      </c>
      <c r="C305" t="s">
        <v>2762</v>
      </c>
      <c r="D305">
        <f t="shared" si="17"/>
        <v>3.9999999999999991</v>
      </c>
      <c r="E305" s="8" t="str">
        <f t="shared" si="18"/>
        <v xml:space="preserve">(4/1981) </v>
      </c>
      <c r="F305" s="6" t="str">
        <f t="shared" si="19"/>
        <v>0.2%</v>
      </c>
    </row>
    <row r="306" spans="1:6" x14ac:dyDescent="0.25">
      <c r="A306" s="13">
        <f t="shared" si="16"/>
        <v>0.2019182231196365</v>
      </c>
      <c r="B306" s="14">
        <v>2.019182231196365E-3</v>
      </c>
      <c r="C306" t="s">
        <v>2763</v>
      </c>
      <c r="D306">
        <f t="shared" si="17"/>
        <v>3.9999999999999991</v>
      </c>
      <c r="E306" s="8" t="str">
        <f t="shared" si="18"/>
        <v xml:space="preserve">(4/1981) </v>
      </c>
      <c r="F306" s="6" t="str">
        <f t="shared" si="19"/>
        <v>0.2%</v>
      </c>
    </row>
    <row r="307" spans="1:6" x14ac:dyDescent="0.25">
      <c r="A307" s="13">
        <f t="shared" si="16"/>
        <v>0.2019182231196365</v>
      </c>
      <c r="B307" s="14">
        <v>2.019182231196365E-3</v>
      </c>
      <c r="C307" t="s">
        <v>2764</v>
      </c>
      <c r="D307">
        <f t="shared" si="17"/>
        <v>3.9999999999999991</v>
      </c>
      <c r="E307" s="8" t="str">
        <f t="shared" si="18"/>
        <v xml:space="preserve">(4/1981) </v>
      </c>
      <c r="F307" s="6" t="str">
        <f t="shared" si="19"/>
        <v>0.2%</v>
      </c>
    </row>
    <row r="308" spans="1:6" x14ac:dyDescent="0.25">
      <c r="A308" s="13">
        <f t="shared" si="16"/>
        <v>0.2019182231196365</v>
      </c>
      <c r="B308" s="14">
        <v>2.019182231196365E-3</v>
      </c>
      <c r="C308" t="s">
        <v>2765</v>
      </c>
      <c r="D308">
        <f t="shared" si="17"/>
        <v>3.9999999999999991</v>
      </c>
      <c r="E308" s="8" t="str">
        <f t="shared" si="18"/>
        <v xml:space="preserve">(4/1981) </v>
      </c>
      <c r="F308" s="6" t="str">
        <f t="shared" si="19"/>
        <v>0.2%</v>
      </c>
    </row>
    <row r="309" spans="1:6" x14ac:dyDescent="0.25">
      <c r="A309" s="13">
        <f t="shared" si="16"/>
        <v>0.2019182231196365</v>
      </c>
      <c r="B309" s="14">
        <v>2.019182231196365E-3</v>
      </c>
      <c r="C309" t="s">
        <v>2766</v>
      </c>
      <c r="D309">
        <f t="shared" si="17"/>
        <v>3.9999999999999991</v>
      </c>
      <c r="E309" s="8" t="str">
        <f t="shared" si="18"/>
        <v xml:space="preserve">(4/1981) </v>
      </c>
      <c r="F309" s="6" t="str">
        <f t="shared" si="19"/>
        <v>0.2%</v>
      </c>
    </row>
    <row r="310" spans="1:6" x14ac:dyDescent="0.25">
      <c r="A310" s="13">
        <f t="shared" si="16"/>
        <v>0.2019182231196365</v>
      </c>
      <c r="B310" s="14">
        <v>2.019182231196365E-3</v>
      </c>
      <c r="C310" t="s">
        <v>2767</v>
      </c>
      <c r="D310">
        <f t="shared" si="17"/>
        <v>3.9999999999999991</v>
      </c>
      <c r="E310" s="8" t="str">
        <f t="shared" si="18"/>
        <v xml:space="preserve">(4/1981) </v>
      </c>
      <c r="F310" s="6" t="str">
        <f t="shared" si="19"/>
        <v>0.2%</v>
      </c>
    </row>
    <row r="311" spans="1:6" x14ac:dyDescent="0.25">
      <c r="A311" s="13">
        <f t="shared" si="16"/>
        <v>0.2019182231196365</v>
      </c>
      <c r="B311" s="14">
        <v>2.019182231196365E-3</v>
      </c>
      <c r="C311" t="s">
        <v>2768</v>
      </c>
      <c r="D311">
        <f t="shared" si="17"/>
        <v>3.9999999999999991</v>
      </c>
      <c r="E311" s="8" t="str">
        <f t="shared" si="18"/>
        <v xml:space="preserve">(4/1981) </v>
      </c>
      <c r="F311" s="6" t="str">
        <f t="shared" si="19"/>
        <v>0.2%</v>
      </c>
    </row>
    <row r="312" spans="1:6" x14ac:dyDescent="0.25">
      <c r="A312" s="13">
        <f t="shared" si="16"/>
        <v>0.2019182231196365</v>
      </c>
      <c r="B312" s="14">
        <v>2.019182231196365E-3</v>
      </c>
      <c r="C312" t="s">
        <v>2769</v>
      </c>
      <c r="D312">
        <f t="shared" si="17"/>
        <v>3.9999999999999991</v>
      </c>
      <c r="E312" s="8" t="str">
        <f t="shared" si="18"/>
        <v xml:space="preserve">(4/1981) </v>
      </c>
      <c r="F312" s="6" t="str">
        <f t="shared" si="19"/>
        <v>0.2%</v>
      </c>
    </row>
    <row r="313" spans="1:6" x14ac:dyDescent="0.25">
      <c r="A313" s="13">
        <f t="shared" si="16"/>
        <v>0.2019182231196365</v>
      </c>
      <c r="B313" s="14">
        <v>2.019182231196365E-3</v>
      </c>
      <c r="C313" t="s">
        <v>2770</v>
      </c>
      <c r="D313">
        <f t="shared" si="17"/>
        <v>3.9999999999999991</v>
      </c>
      <c r="E313" s="8" t="str">
        <f t="shared" si="18"/>
        <v xml:space="preserve">(4/1981) </v>
      </c>
      <c r="F313" s="6" t="str">
        <f t="shared" si="19"/>
        <v>0.2%</v>
      </c>
    </row>
    <row r="314" spans="1:6" x14ac:dyDescent="0.25">
      <c r="A314" s="13">
        <f t="shared" si="16"/>
        <v>0.2019182231196365</v>
      </c>
      <c r="B314" s="14">
        <v>2.019182231196365E-3</v>
      </c>
      <c r="C314" t="s">
        <v>2771</v>
      </c>
      <c r="D314">
        <f t="shared" si="17"/>
        <v>3.9999999999999991</v>
      </c>
      <c r="E314" s="8" t="str">
        <f t="shared" si="18"/>
        <v xml:space="preserve">(4/1981) </v>
      </c>
      <c r="F314" s="6" t="str">
        <f t="shared" si="19"/>
        <v>0.2%</v>
      </c>
    </row>
    <row r="315" spans="1:6" x14ac:dyDescent="0.25">
      <c r="A315" s="13">
        <f t="shared" si="16"/>
        <v>0.2019182231196365</v>
      </c>
      <c r="B315" s="14">
        <v>2.019182231196365E-3</v>
      </c>
      <c r="C315" t="s">
        <v>2772</v>
      </c>
      <c r="D315">
        <f t="shared" si="17"/>
        <v>3.9999999999999991</v>
      </c>
      <c r="E315" s="8" t="str">
        <f t="shared" si="18"/>
        <v xml:space="preserve">(4/1981) </v>
      </c>
      <c r="F315" s="6" t="str">
        <f t="shared" si="19"/>
        <v>0.2%</v>
      </c>
    </row>
    <row r="316" spans="1:6" x14ac:dyDescent="0.25">
      <c r="A316" s="13">
        <f t="shared" si="16"/>
        <v>0.2019182231196365</v>
      </c>
      <c r="B316" s="14">
        <v>2.019182231196365E-3</v>
      </c>
      <c r="C316" t="s">
        <v>2773</v>
      </c>
      <c r="D316">
        <f t="shared" si="17"/>
        <v>3.9999999999999991</v>
      </c>
      <c r="E316" s="8" t="str">
        <f t="shared" si="18"/>
        <v xml:space="preserve">(4/1981) </v>
      </c>
      <c r="F316" s="6" t="str">
        <f t="shared" si="19"/>
        <v>0.2%</v>
      </c>
    </row>
    <row r="317" spans="1:6" x14ac:dyDescent="0.25">
      <c r="A317" s="13">
        <f t="shared" si="16"/>
        <v>0.2019182231196365</v>
      </c>
      <c r="B317" s="14">
        <v>2.019182231196365E-3</v>
      </c>
      <c r="C317" t="s">
        <v>2774</v>
      </c>
      <c r="D317">
        <f t="shared" si="17"/>
        <v>3.9999999999999991</v>
      </c>
      <c r="E317" s="8" t="str">
        <f t="shared" si="18"/>
        <v xml:space="preserve">(4/1981) </v>
      </c>
      <c r="F317" s="6" t="str">
        <f t="shared" si="19"/>
        <v>0.2%</v>
      </c>
    </row>
    <row r="318" spans="1:6" x14ac:dyDescent="0.25">
      <c r="A318" s="13">
        <f t="shared" si="16"/>
        <v>0.2019182231196365</v>
      </c>
      <c r="B318" s="14">
        <v>2.019182231196365E-3</v>
      </c>
      <c r="C318" t="s">
        <v>2775</v>
      </c>
      <c r="D318">
        <f t="shared" si="17"/>
        <v>3.9999999999999991</v>
      </c>
      <c r="E318" s="8" t="str">
        <f t="shared" si="18"/>
        <v xml:space="preserve">(4/1981) </v>
      </c>
      <c r="F318" s="6" t="str">
        <f t="shared" si="19"/>
        <v>0.2%</v>
      </c>
    </row>
    <row r="319" spans="1:6" x14ac:dyDescent="0.25">
      <c r="A319" s="13">
        <f t="shared" si="16"/>
        <v>0.2019182231196365</v>
      </c>
      <c r="B319" s="14">
        <v>2.019182231196365E-3</v>
      </c>
      <c r="C319" t="s">
        <v>2776</v>
      </c>
      <c r="D319">
        <f t="shared" si="17"/>
        <v>3.9999999999999991</v>
      </c>
      <c r="E319" s="8" t="str">
        <f t="shared" si="18"/>
        <v xml:space="preserve">(4/1981) </v>
      </c>
      <c r="F319" s="6" t="str">
        <f t="shared" si="19"/>
        <v>0.2%</v>
      </c>
    </row>
    <row r="320" spans="1:6" x14ac:dyDescent="0.25">
      <c r="A320" s="13">
        <f t="shared" si="16"/>
        <v>0.2019182231196365</v>
      </c>
      <c r="B320" s="14">
        <v>2.019182231196365E-3</v>
      </c>
      <c r="C320" t="s">
        <v>2777</v>
      </c>
      <c r="D320">
        <f t="shared" si="17"/>
        <v>3.9999999999999991</v>
      </c>
      <c r="E320" s="8" t="str">
        <f t="shared" si="18"/>
        <v xml:space="preserve">(4/1981) </v>
      </c>
      <c r="F320" s="6" t="str">
        <f t="shared" si="19"/>
        <v>0.2%</v>
      </c>
    </row>
    <row r="321" spans="1:6" x14ac:dyDescent="0.25">
      <c r="A321" s="13">
        <f t="shared" si="16"/>
        <v>0.2019182231196365</v>
      </c>
      <c r="B321" s="14">
        <v>2.019182231196365E-3</v>
      </c>
      <c r="C321" t="s">
        <v>2778</v>
      </c>
      <c r="D321">
        <f t="shared" si="17"/>
        <v>3.9999999999999991</v>
      </c>
      <c r="E321" s="8" t="str">
        <f t="shared" si="18"/>
        <v xml:space="preserve">(4/1981) </v>
      </c>
      <c r="F321" s="6" t="str">
        <f t="shared" si="19"/>
        <v>0.2%</v>
      </c>
    </row>
    <row r="322" spans="1:6" x14ac:dyDescent="0.25">
      <c r="A322" s="13">
        <f t="shared" si="16"/>
        <v>0.2019182231196365</v>
      </c>
      <c r="B322" s="14">
        <v>2.019182231196365E-3</v>
      </c>
      <c r="C322" t="s">
        <v>2779</v>
      </c>
      <c r="D322">
        <f t="shared" si="17"/>
        <v>3.9999999999999991</v>
      </c>
      <c r="E322" s="8" t="str">
        <f t="shared" si="18"/>
        <v xml:space="preserve">(4/1981) </v>
      </c>
      <c r="F322" s="6" t="str">
        <f t="shared" si="19"/>
        <v>0.2%</v>
      </c>
    </row>
    <row r="323" spans="1:6" x14ac:dyDescent="0.25">
      <c r="A323" s="13">
        <f t="shared" ref="A323:A386" si="20">B323*100</f>
        <v>0.2019182231196365</v>
      </c>
      <c r="B323" s="14">
        <v>2.019182231196365E-3</v>
      </c>
      <c r="C323" t="s">
        <v>2780</v>
      </c>
      <c r="D323">
        <f t="shared" ref="D323:D386" si="21">B323*1981</f>
        <v>3.9999999999999991</v>
      </c>
      <c r="E323" s="8" t="str">
        <f t="shared" ref="E323:E386" si="22">"("&amp;D323&amp;"/1981) "</f>
        <v xml:space="preserve">(4/1981) </v>
      </c>
      <c r="F323" s="6" t="str">
        <f t="shared" ref="F323:F386" si="23">TEXT(D323/1981, "0.0%")</f>
        <v>0.2%</v>
      </c>
    </row>
    <row r="324" spans="1:6" x14ac:dyDescent="0.25">
      <c r="A324" s="13">
        <f t="shared" si="20"/>
        <v>0.2019182231196365</v>
      </c>
      <c r="B324" s="14">
        <v>2.019182231196365E-3</v>
      </c>
      <c r="C324" t="s">
        <v>2781</v>
      </c>
      <c r="D324">
        <f t="shared" si="21"/>
        <v>3.9999999999999991</v>
      </c>
      <c r="E324" s="8" t="str">
        <f t="shared" si="22"/>
        <v xml:space="preserve">(4/1981) </v>
      </c>
      <c r="F324" s="6" t="str">
        <f t="shared" si="23"/>
        <v>0.2%</v>
      </c>
    </row>
    <row r="325" spans="1:6" x14ac:dyDescent="0.25">
      <c r="A325" s="13">
        <f t="shared" si="20"/>
        <v>0.2019182231196365</v>
      </c>
      <c r="B325" s="14">
        <v>2.019182231196365E-3</v>
      </c>
      <c r="C325" t="s">
        <v>2782</v>
      </c>
      <c r="D325">
        <f t="shared" si="21"/>
        <v>3.9999999999999991</v>
      </c>
      <c r="E325" s="8" t="str">
        <f t="shared" si="22"/>
        <v xml:space="preserve">(4/1981) </v>
      </c>
      <c r="F325" s="6" t="str">
        <f t="shared" si="23"/>
        <v>0.2%</v>
      </c>
    </row>
    <row r="326" spans="1:6" x14ac:dyDescent="0.25">
      <c r="A326" s="13">
        <f t="shared" si="20"/>
        <v>0.2019182231196365</v>
      </c>
      <c r="B326" s="14">
        <v>2.019182231196365E-3</v>
      </c>
      <c r="C326" t="s">
        <v>2783</v>
      </c>
      <c r="D326">
        <f t="shared" si="21"/>
        <v>3.9999999999999991</v>
      </c>
      <c r="E326" s="8" t="str">
        <f t="shared" si="22"/>
        <v xml:space="preserve">(4/1981) </v>
      </c>
      <c r="F326" s="6" t="str">
        <f t="shared" si="23"/>
        <v>0.2%</v>
      </c>
    </row>
    <row r="327" spans="1:6" x14ac:dyDescent="0.25">
      <c r="A327" s="13">
        <f t="shared" si="20"/>
        <v>0.2019182231196365</v>
      </c>
      <c r="B327" s="14">
        <v>2.019182231196365E-3</v>
      </c>
      <c r="C327" t="s">
        <v>2784</v>
      </c>
      <c r="D327">
        <f t="shared" si="21"/>
        <v>3.9999999999999991</v>
      </c>
      <c r="E327" s="8" t="str">
        <f t="shared" si="22"/>
        <v xml:space="preserve">(4/1981) </v>
      </c>
      <c r="F327" s="6" t="str">
        <f t="shared" si="23"/>
        <v>0.2%</v>
      </c>
    </row>
    <row r="328" spans="1:6" x14ac:dyDescent="0.25">
      <c r="A328" s="13">
        <f t="shared" si="20"/>
        <v>0.2019182231196365</v>
      </c>
      <c r="B328" s="14">
        <v>2.019182231196365E-3</v>
      </c>
      <c r="C328" t="s">
        <v>2785</v>
      </c>
      <c r="D328">
        <f t="shared" si="21"/>
        <v>3.9999999999999991</v>
      </c>
      <c r="E328" s="8" t="str">
        <f t="shared" si="22"/>
        <v xml:space="preserve">(4/1981) </v>
      </c>
      <c r="F328" s="6" t="str">
        <f t="shared" si="23"/>
        <v>0.2%</v>
      </c>
    </row>
    <row r="329" spans="1:6" x14ac:dyDescent="0.25">
      <c r="A329" s="13">
        <f t="shared" si="20"/>
        <v>0.2019182231196365</v>
      </c>
      <c r="B329" s="14">
        <v>2.019182231196365E-3</v>
      </c>
      <c r="C329" t="s">
        <v>2786</v>
      </c>
      <c r="D329">
        <f t="shared" si="21"/>
        <v>3.9999999999999991</v>
      </c>
      <c r="E329" s="8" t="str">
        <f t="shared" si="22"/>
        <v xml:space="preserve">(4/1981) </v>
      </c>
      <c r="F329" s="6" t="str">
        <f t="shared" si="23"/>
        <v>0.2%</v>
      </c>
    </row>
    <row r="330" spans="1:6" x14ac:dyDescent="0.25">
      <c r="A330" s="13">
        <f t="shared" si="20"/>
        <v>0.2019182231196365</v>
      </c>
      <c r="B330" s="14">
        <v>2.019182231196365E-3</v>
      </c>
      <c r="C330" t="s">
        <v>2787</v>
      </c>
      <c r="D330">
        <f t="shared" si="21"/>
        <v>3.9999999999999991</v>
      </c>
      <c r="E330" s="8" t="str">
        <f t="shared" si="22"/>
        <v xml:space="preserve">(4/1981) </v>
      </c>
      <c r="F330" s="6" t="str">
        <f t="shared" si="23"/>
        <v>0.2%</v>
      </c>
    </row>
    <row r="331" spans="1:6" x14ac:dyDescent="0.25">
      <c r="A331" s="13">
        <f t="shared" si="20"/>
        <v>0.2019182231196365</v>
      </c>
      <c r="B331" s="14">
        <v>2.019182231196365E-3</v>
      </c>
      <c r="C331" t="s">
        <v>2788</v>
      </c>
      <c r="D331">
        <f t="shared" si="21"/>
        <v>3.9999999999999991</v>
      </c>
      <c r="E331" s="8" t="str">
        <f t="shared" si="22"/>
        <v xml:space="preserve">(4/1981) </v>
      </c>
      <c r="F331" s="6" t="str">
        <f t="shared" si="23"/>
        <v>0.2%</v>
      </c>
    </row>
    <row r="332" spans="1:6" x14ac:dyDescent="0.25">
      <c r="A332" s="13">
        <f t="shared" si="20"/>
        <v>0.2019182231196365</v>
      </c>
      <c r="B332" s="14">
        <v>2.019182231196365E-3</v>
      </c>
      <c r="C332" t="s">
        <v>2789</v>
      </c>
      <c r="D332">
        <f t="shared" si="21"/>
        <v>3.9999999999999991</v>
      </c>
      <c r="E332" s="8" t="str">
        <f t="shared" si="22"/>
        <v xml:space="preserve">(4/1981) </v>
      </c>
      <c r="F332" s="6" t="str">
        <f t="shared" si="23"/>
        <v>0.2%</v>
      </c>
    </row>
    <row r="333" spans="1:6" x14ac:dyDescent="0.25">
      <c r="A333" s="13">
        <f t="shared" si="20"/>
        <v>0.2019182231196365</v>
      </c>
      <c r="B333" s="14">
        <v>2.019182231196365E-3</v>
      </c>
      <c r="C333" t="s">
        <v>2790</v>
      </c>
      <c r="D333">
        <f t="shared" si="21"/>
        <v>3.9999999999999991</v>
      </c>
      <c r="E333" s="8" t="str">
        <f t="shared" si="22"/>
        <v xml:space="preserve">(4/1981) </v>
      </c>
      <c r="F333" s="6" t="str">
        <f t="shared" si="23"/>
        <v>0.2%</v>
      </c>
    </row>
    <row r="334" spans="1:6" x14ac:dyDescent="0.25">
      <c r="A334" s="13">
        <f t="shared" si="20"/>
        <v>0.2019182231196365</v>
      </c>
      <c r="B334" s="14">
        <v>2.019182231196365E-3</v>
      </c>
      <c r="C334" t="s">
        <v>2791</v>
      </c>
      <c r="D334">
        <f t="shared" si="21"/>
        <v>3.9999999999999991</v>
      </c>
      <c r="E334" s="8" t="str">
        <f t="shared" si="22"/>
        <v xml:space="preserve">(4/1981) </v>
      </c>
      <c r="F334" s="6" t="str">
        <f t="shared" si="23"/>
        <v>0.2%</v>
      </c>
    </row>
    <row r="335" spans="1:6" x14ac:dyDescent="0.25">
      <c r="A335" s="13">
        <f t="shared" si="20"/>
        <v>0.2019182231196365</v>
      </c>
      <c r="B335" s="14">
        <v>2.019182231196365E-3</v>
      </c>
      <c r="C335" t="s">
        <v>2792</v>
      </c>
      <c r="D335">
        <f t="shared" si="21"/>
        <v>3.9999999999999991</v>
      </c>
      <c r="E335" s="8" t="str">
        <f t="shared" si="22"/>
        <v xml:space="preserve">(4/1981) </v>
      </c>
      <c r="F335" s="6" t="str">
        <f t="shared" si="23"/>
        <v>0.2%</v>
      </c>
    </row>
    <row r="336" spans="1:6" x14ac:dyDescent="0.25">
      <c r="A336" s="13">
        <f t="shared" si="20"/>
        <v>0.2019182231196365</v>
      </c>
      <c r="B336" s="14">
        <v>2.019182231196365E-3</v>
      </c>
      <c r="C336" t="s">
        <v>2793</v>
      </c>
      <c r="D336">
        <f t="shared" si="21"/>
        <v>3.9999999999999991</v>
      </c>
      <c r="E336" s="8" t="str">
        <f t="shared" si="22"/>
        <v xml:space="preserve">(4/1981) </v>
      </c>
      <c r="F336" s="6" t="str">
        <f t="shared" si="23"/>
        <v>0.2%</v>
      </c>
    </row>
    <row r="337" spans="1:6" x14ac:dyDescent="0.25">
      <c r="A337" s="13">
        <f t="shared" si="20"/>
        <v>0.2019182231196365</v>
      </c>
      <c r="B337" s="14">
        <v>2.019182231196365E-3</v>
      </c>
      <c r="C337" t="s">
        <v>2794</v>
      </c>
      <c r="D337">
        <f t="shared" si="21"/>
        <v>3.9999999999999991</v>
      </c>
      <c r="E337" s="8" t="str">
        <f t="shared" si="22"/>
        <v xml:space="preserve">(4/1981) </v>
      </c>
      <c r="F337" s="6" t="str">
        <f t="shared" si="23"/>
        <v>0.2%</v>
      </c>
    </row>
    <row r="338" spans="1:6" x14ac:dyDescent="0.25">
      <c r="A338" s="13">
        <f t="shared" si="20"/>
        <v>0.2019182231196365</v>
      </c>
      <c r="B338" s="14">
        <v>2.019182231196365E-3</v>
      </c>
      <c r="C338" t="s">
        <v>2795</v>
      </c>
      <c r="D338">
        <f t="shared" si="21"/>
        <v>3.9999999999999991</v>
      </c>
      <c r="E338" s="8" t="str">
        <f t="shared" si="22"/>
        <v xml:space="preserve">(4/1981) </v>
      </c>
      <c r="F338" s="6" t="str">
        <f t="shared" si="23"/>
        <v>0.2%</v>
      </c>
    </row>
    <row r="339" spans="1:6" x14ac:dyDescent="0.25">
      <c r="A339" s="13">
        <f t="shared" si="20"/>
        <v>0.2019182231196365</v>
      </c>
      <c r="B339" s="14">
        <v>2.019182231196365E-3</v>
      </c>
      <c r="C339" t="s">
        <v>2796</v>
      </c>
      <c r="D339">
        <f t="shared" si="21"/>
        <v>3.9999999999999991</v>
      </c>
      <c r="E339" s="8" t="str">
        <f t="shared" si="22"/>
        <v xml:space="preserve">(4/1981) </v>
      </c>
      <c r="F339" s="6" t="str">
        <f t="shared" si="23"/>
        <v>0.2%</v>
      </c>
    </row>
    <row r="340" spans="1:6" x14ac:dyDescent="0.25">
      <c r="A340" s="13">
        <f t="shared" si="20"/>
        <v>0.2019182231196365</v>
      </c>
      <c r="B340" s="14">
        <v>2.019182231196365E-3</v>
      </c>
      <c r="C340" t="s">
        <v>2797</v>
      </c>
      <c r="D340">
        <f t="shared" si="21"/>
        <v>3.9999999999999991</v>
      </c>
      <c r="E340" s="8" t="str">
        <f t="shared" si="22"/>
        <v xml:space="preserve">(4/1981) </v>
      </c>
      <c r="F340" s="6" t="str">
        <f t="shared" si="23"/>
        <v>0.2%</v>
      </c>
    </row>
    <row r="341" spans="1:6" x14ac:dyDescent="0.25">
      <c r="A341" s="13">
        <f t="shared" si="20"/>
        <v>0.2019182231196365</v>
      </c>
      <c r="B341" s="14">
        <v>2.019182231196365E-3</v>
      </c>
      <c r="C341" t="s">
        <v>2798</v>
      </c>
      <c r="D341">
        <f t="shared" si="21"/>
        <v>3.9999999999999991</v>
      </c>
      <c r="E341" s="8" t="str">
        <f t="shared" si="22"/>
        <v xml:space="preserve">(4/1981) </v>
      </c>
      <c r="F341" s="6" t="str">
        <f t="shared" si="23"/>
        <v>0.2%</v>
      </c>
    </row>
    <row r="342" spans="1:6" x14ac:dyDescent="0.25">
      <c r="A342" s="13">
        <f t="shared" si="20"/>
        <v>0.2019182231196365</v>
      </c>
      <c r="B342" s="14">
        <v>2.019182231196365E-3</v>
      </c>
      <c r="C342" t="s">
        <v>2799</v>
      </c>
      <c r="D342">
        <f t="shared" si="21"/>
        <v>3.9999999999999991</v>
      </c>
      <c r="E342" s="8" t="str">
        <f t="shared" si="22"/>
        <v xml:space="preserve">(4/1981) </v>
      </c>
      <c r="F342" s="6" t="str">
        <f t="shared" si="23"/>
        <v>0.2%</v>
      </c>
    </row>
    <row r="343" spans="1:6" x14ac:dyDescent="0.25">
      <c r="A343" s="13">
        <f t="shared" si="20"/>
        <v>0.2019182231196365</v>
      </c>
      <c r="B343" s="14">
        <v>2.019182231196365E-3</v>
      </c>
      <c r="C343" t="s">
        <v>2800</v>
      </c>
      <c r="D343">
        <f t="shared" si="21"/>
        <v>3.9999999999999991</v>
      </c>
      <c r="E343" s="8" t="str">
        <f t="shared" si="22"/>
        <v xml:space="preserve">(4/1981) </v>
      </c>
      <c r="F343" s="6" t="str">
        <f t="shared" si="23"/>
        <v>0.2%</v>
      </c>
    </row>
    <row r="344" spans="1:6" x14ac:dyDescent="0.25">
      <c r="A344" s="13">
        <f t="shared" si="20"/>
        <v>0.2019182231196365</v>
      </c>
      <c r="B344" s="14">
        <v>2.019182231196365E-3</v>
      </c>
      <c r="C344" t="s">
        <v>2801</v>
      </c>
      <c r="D344">
        <f t="shared" si="21"/>
        <v>3.9999999999999991</v>
      </c>
      <c r="E344" s="8" t="str">
        <f t="shared" si="22"/>
        <v xml:space="preserve">(4/1981) </v>
      </c>
      <c r="F344" s="6" t="str">
        <f t="shared" si="23"/>
        <v>0.2%</v>
      </c>
    </row>
    <row r="345" spans="1:6" x14ac:dyDescent="0.25">
      <c r="A345" s="13">
        <f t="shared" si="20"/>
        <v>0.2019182231196365</v>
      </c>
      <c r="B345" s="14">
        <v>2.019182231196365E-3</v>
      </c>
      <c r="C345" t="s">
        <v>2802</v>
      </c>
      <c r="D345">
        <f t="shared" si="21"/>
        <v>3.9999999999999991</v>
      </c>
      <c r="E345" s="8" t="str">
        <f t="shared" si="22"/>
        <v xml:space="preserve">(4/1981) </v>
      </c>
      <c r="F345" s="6" t="str">
        <f t="shared" si="23"/>
        <v>0.2%</v>
      </c>
    </row>
    <row r="346" spans="1:6" x14ac:dyDescent="0.25">
      <c r="A346" s="13">
        <f t="shared" si="20"/>
        <v>0.2019182231196365</v>
      </c>
      <c r="B346" s="14">
        <v>2.019182231196365E-3</v>
      </c>
      <c r="C346" t="s">
        <v>2803</v>
      </c>
      <c r="D346">
        <f t="shared" si="21"/>
        <v>3.9999999999999991</v>
      </c>
      <c r="E346" s="8" t="str">
        <f t="shared" si="22"/>
        <v xml:space="preserve">(4/1981) </v>
      </c>
      <c r="F346" s="6" t="str">
        <f t="shared" si="23"/>
        <v>0.2%</v>
      </c>
    </row>
    <row r="347" spans="1:6" x14ac:dyDescent="0.25">
      <c r="A347" s="13">
        <f t="shared" si="20"/>
        <v>0.2019182231196365</v>
      </c>
      <c r="B347" s="14">
        <v>2.019182231196365E-3</v>
      </c>
      <c r="C347" t="s">
        <v>2804</v>
      </c>
      <c r="D347">
        <f t="shared" si="21"/>
        <v>3.9999999999999991</v>
      </c>
      <c r="E347" s="8" t="str">
        <f t="shared" si="22"/>
        <v xml:space="preserve">(4/1981) </v>
      </c>
      <c r="F347" s="6" t="str">
        <f t="shared" si="23"/>
        <v>0.2%</v>
      </c>
    </row>
    <row r="348" spans="1:6" x14ac:dyDescent="0.25">
      <c r="A348" s="13">
        <f t="shared" si="20"/>
        <v>0.2019182231196365</v>
      </c>
      <c r="B348" s="14">
        <v>2.019182231196365E-3</v>
      </c>
      <c r="C348" t="s">
        <v>2805</v>
      </c>
      <c r="D348">
        <f t="shared" si="21"/>
        <v>3.9999999999999991</v>
      </c>
      <c r="E348" s="8" t="str">
        <f t="shared" si="22"/>
        <v xml:space="preserve">(4/1981) </v>
      </c>
      <c r="F348" s="6" t="str">
        <f t="shared" si="23"/>
        <v>0.2%</v>
      </c>
    </row>
    <row r="349" spans="1:6" x14ac:dyDescent="0.25">
      <c r="A349" s="13">
        <f t="shared" si="20"/>
        <v>0.2019182231196365</v>
      </c>
      <c r="B349" s="14">
        <v>2.019182231196365E-3</v>
      </c>
      <c r="C349" t="s">
        <v>2806</v>
      </c>
      <c r="D349">
        <f t="shared" si="21"/>
        <v>3.9999999999999991</v>
      </c>
      <c r="E349" s="8" t="str">
        <f t="shared" si="22"/>
        <v xml:space="preserve">(4/1981) </v>
      </c>
      <c r="F349" s="6" t="str">
        <f t="shared" si="23"/>
        <v>0.2%</v>
      </c>
    </row>
    <row r="350" spans="1:6" x14ac:dyDescent="0.25">
      <c r="A350" s="13">
        <f t="shared" si="20"/>
        <v>0.2019182231196365</v>
      </c>
      <c r="B350" s="14">
        <v>2.019182231196365E-3</v>
      </c>
      <c r="C350" t="s">
        <v>2807</v>
      </c>
      <c r="D350">
        <f t="shared" si="21"/>
        <v>3.9999999999999991</v>
      </c>
      <c r="E350" s="8" t="str">
        <f t="shared" si="22"/>
        <v xml:space="preserve">(4/1981) </v>
      </c>
      <c r="F350" s="6" t="str">
        <f t="shared" si="23"/>
        <v>0.2%</v>
      </c>
    </row>
    <row r="351" spans="1:6" x14ac:dyDescent="0.25">
      <c r="A351" s="13">
        <f t="shared" si="20"/>
        <v>0.2019182231196365</v>
      </c>
      <c r="B351" s="14">
        <v>2.019182231196365E-3</v>
      </c>
      <c r="C351" t="s">
        <v>2808</v>
      </c>
      <c r="D351">
        <f t="shared" si="21"/>
        <v>3.9999999999999991</v>
      </c>
      <c r="E351" s="8" t="str">
        <f t="shared" si="22"/>
        <v xml:space="preserve">(4/1981) </v>
      </c>
      <c r="F351" s="6" t="str">
        <f t="shared" si="23"/>
        <v>0.2%</v>
      </c>
    </row>
    <row r="352" spans="1:6" x14ac:dyDescent="0.25">
      <c r="A352" s="13">
        <f t="shared" si="20"/>
        <v>0.2019182231196365</v>
      </c>
      <c r="B352" s="14">
        <v>2.019182231196365E-3</v>
      </c>
      <c r="C352" t="s">
        <v>2809</v>
      </c>
      <c r="D352">
        <f t="shared" si="21"/>
        <v>3.9999999999999991</v>
      </c>
      <c r="E352" s="8" t="str">
        <f t="shared" si="22"/>
        <v xml:space="preserve">(4/1981) </v>
      </c>
      <c r="F352" s="6" t="str">
        <f t="shared" si="23"/>
        <v>0.2%</v>
      </c>
    </row>
    <row r="353" spans="1:6" x14ac:dyDescent="0.25">
      <c r="A353" s="13">
        <f t="shared" si="20"/>
        <v>0.2019182231196365</v>
      </c>
      <c r="B353" s="14">
        <v>2.019182231196365E-3</v>
      </c>
      <c r="C353" t="s">
        <v>2810</v>
      </c>
      <c r="D353">
        <f t="shared" si="21"/>
        <v>3.9999999999999991</v>
      </c>
      <c r="E353" s="8" t="str">
        <f t="shared" si="22"/>
        <v xml:space="preserve">(4/1981) </v>
      </c>
      <c r="F353" s="6" t="str">
        <f t="shared" si="23"/>
        <v>0.2%</v>
      </c>
    </row>
    <row r="354" spans="1:6" x14ac:dyDescent="0.25">
      <c r="A354" s="13">
        <f t="shared" si="20"/>
        <v>0.2019182231196365</v>
      </c>
      <c r="B354" s="14">
        <v>2.019182231196365E-3</v>
      </c>
      <c r="C354" t="s">
        <v>2811</v>
      </c>
      <c r="D354">
        <f t="shared" si="21"/>
        <v>3.9999999999999991</v>
      </c>
      <c r="E354" s="8" t="str">
        <f t="shared" si="22"/>
        <v xml:space="preserve">(4/1981) </v>
      </c>
      <c r="F354" s="6" t="str">
        <f t="shared" si="23"/>
        <v>0.2%</v>
      </c>
    </row>
    <row r="355" spans="1:6" x14ac:dyDescent="0.25">
      <c r="A355" s="13">
        <f t="shared" si="20"/>
        <v>0.2019182231196365</v>
      </c>
      <c r="B355" s="14">
        <v>2.019182231196365E-3</v>
      </c>
      <c r="C355" t="s">
        <v>2812</v>
      </c>
      <c r="D355">
        <f t="shared" si="21"/>
        <v>3.9999999999999991</v>
      </c>
      <c r="E355" s="8" t="str">
        <f t="shared" si="22"/>
        <v xml:space="preserve">(4/1981) </v>
      </c>
      <c r="F355" s="6" t="str">
        <f t="shared" si="23"/>
        <v>0.2%</v>
      </c>
    </row>
    <row r="356" spans="1:6" x14ac:dyDescent="0.25">
      <c r="A356" s="13">
        <f t="shared" si="20"/>
        <v>0.2019182231196365</v>
      </c>
      <c r="B356" s="14">
        <v>2.019182231196365E-3</v>
      </c>
      <c r="C356" t="s">
        <v>2813</v>
      </c>
      <c r="D356">
        <f t="shared" si="21"/>
        <v>3.9999999999999991</v>
      </c>
      <c r="E356" s="8" t="str">
        <f t="shared" si="22"/>
        <v xml:space="preserve">(4/1981) </v>
      </c>
      <c r="F356" s="6" t="str">
        <f t="shared" si="23"/>
        <v>0.2%</v>
      </c>
    </row>
    <row r="357" spans="1:6" x14ac:dyDescent="0.25">
      <c r="A357" s="13">
        <f t="shared" si="20"/>
        <v>0.2019182231196365</v>
      </c>
      <c r="B357" s="14">
        <v>2.019182231196365E-3</v>
      </c>
      <c r="C357" t="s">
        <v>2814</v>
      </c>
      <c r="D357">
        <f t="shared" si="21"/>
        <v>3.9999999999999991</v>
      </c>
      <c r="E357" s="8" t="str">
        <f t="shared" si="22"/>
        <v xml:space="preserve">(4/1981) </v>
      </c>
      <c r="F357" s="6" t="str">
        <f t="shared" si="23"/>
        <v>0.2%</v>
      </c>
    </row>
    <row r="358" spans="1:6" x14ac:dyDescent="0.25">
      <c r="A358" s="13">
        <f t="shared" si="20"/>
        <v>0.2019182231196365</v>
      </c>
      <c r="B358" s="14">
        <v>2.019182231196365E-3</v>
      </c>
      <c r="C358" t="s">
        <v>2815</v>
      </c>
      <c r="D358">
        <f t="shared" si="21"/>
        <v>3.9999999999999991</v>
      </c>
      <c r="E358" s="8" t="str">
        <f t="shared" si="22"/>
        <v xml:space="preserve">(4/1981) </v>
      </c>
      <c r="F358" s="6" t="str">
        <f t="shared" si="23"/>
        <v>0.2%</v>
      </c>
    </row>
    <row r="359" spans="1:6" x14ac:dyDescent="0.25">
      <c r="A359" s="13">
        <f t="shared" si="20"/>
        <v>0.2019182231196365</v>
      </c>
      <c r="B359" s="14">
        <v>2.019182231196365E-3</v>
      </c>
      <c r="C359" t="s">
        <v>2816</v>
      </c>
      <c r="D359">
        <f t="shared" si="21"/>
        <v>3.9999999999999991</v>
      </c>
      <c r="E359" s="8" t="str">
        <f t="shared" si="22"/>
        <v xml:space="preserve">(4/1981) </v>
      </c>
      <c r="F359" s="6" t="str">
        <f t="shared" si="23"/>
        <v>0.2%</v>
      </c>
    </row>
    <row r="360" spans="1:6" x14ac:dyDescent="0.25">
      <c r="A360" s="13">
        <f t="shared" si="20"/>
        <v>0.2019182231196365</v>
      </c>
      <c r="B360" s="14">
        <v>2.019182231196365E-3</v>
      </c>
      <c r="C360" t="s">
        <v>2817</v>
      </c>
      <c r="D360">
        <f t="shared" si="21"/>
        <v>3.9999999999999991</v>
      </c>
      <c r="E360" s="8" t="str">
        <f t="shared" si="22"/>
        <v xml:space="preserve">(4/1981) </v>
      </c>
      <c r="F360" s="6" t="str">
        <f t="shared" si="23"/>
        <v>0.2%</v>
      </c>
    </row>
    <row r="361" spans="1:6" x14ac:dyDescent="0.25">
      <c r="A361" s="13">
        <f t="shared" si="20"/>
        <v>0.2019182231196365</v>
      </c>
      <c r="B361" s="14">
        <v>2.019182231196365E-3</v>
      </c>
      <c r="C361" t="s">
        <v>2818</v>
      </c>
      <c r="D361">
        <f t="shared" si="21"/>
        <v>3.9999999999999991</v>
      </c>
      <c r="E361" s="8" t="str">
        <f t="shared" si="22"/>
        <v xml:space="preserve">(4/1981) </v>
      </c>
      <c r="F361" s="6" t="str">
        <f t="shared" si="23"/>
        <v>0.2%</v>
      </c>
    </row>
    <row r="362" spans="1:6" x14ac:dyDescent="0.25">
      <c r="A362" s="13">
        <f t="shared" si="20"/>
        <v>0.2019182231196365</v>
      </c>
      <c r="B362" s="14">
        <v>2.019182231196365E-3</v>
      </c>
      <c r="C362" t="s">
        <v>2819</v>
      </c>
      <c r="D362">
        <f t="shared" si="21"/>
        <v>3.9999999999999991</v>
      </c>
      <c r="E362" s="8" t="str">
        <f t="shared" si="22"/>
        <v xml:space="preserve">(4/1981) </v>
      </c>
      <c r="F362" s="6" t="str">
        <f t="shared" si="23"/>
        <v>0.2%</v>
      </c>
    </row>
    <row r="363" spans="1:6" x14ac:dyDescent="0.25">
      <c r="A363" s="13">
        <f t="shared" si="20"/>
        <v>0.2019182231196365</v>
      </c>
      <c r="B363" s="14">
        <v>2.019182231196365E-3</v>
      </c>
      <c r="C363" t="s">
        <v>2820</v>
      </c>
      <c r="D363">
        <f t="shared" si="21"/>
        <v>3.9999999999999991</v>
      </c>
      <c r="E363" s="8" t="str">
        <f t="shared" si="22"/>
        <v xml:space="preserve">(4/1981) </v>
      </c>
      <c r="F363" s="6" t="str">
        <f t="shared" si="23"/>
        <v>0.2%</v>
      </c>
    </row>
    <row r="364" spans="1:6" x14ac:dyDescent="0.25">
      <c r="A364" s="13">
        <f t="shared" si="20"/>
        <v>0.2019182231196365</v>
      </c>
      <c r="B364" s="14">
        <v>2.019182231196365E-3</v>
      </c>
      <c r="C364" t="s">
        <v>2821</v>
      </c>
      <c r="D364">
        <f t="shared" si="21"/>
        <v>3.9999999999999991</v>
      </c>
      <c r="E364" s="8" t="str">
        <f t="shared" si="22"/>
        <v xml:space="preserve">(4/1981) </v>
      </c>
      <c r="F364" s="6" t="str">
        <f t="shared" si="23"/>
        <v>0.2%</v>
      </c>
    </row>
    <row r="365" spans="1:6" x14ac:dyDescent="0.25">
      <c r="A365" s="13">
        <f t="shared" si="20"/>
        <v>0.2019182231196365</v>
      </c>
      <c r="B365" s="14">
        <v>2.019182231196365E-3</v>
      </c>
      <c r="C365" t="s">
        <v>2822</v>
      </c>
      <c r="D365">
        <f t="shared" si="21"/>
        <v>3.9999999999999991</v>
      </c>
      <c r="E365" s="8" t="str">
        <f t="shared" si="22"/>
        <v xml:space="preserve">(4/1981) </v>
      </c>
      <c r="F365" s="6" t="str">
        <f t="shared" si="23"/>
        <v>0.2%</v>
      </c>
    </row>
    <row r="366" spans="1:6" x14ac:dyDescent="0.25">
      <c r="A366" s="13">
        <f t="shared" si="20"/>
        <v>0.2019182231196365</v>
      </c>
      <c r="B366" s="14">
        <v>2.019182231196365E-3</v>
      </c>
      <c r="C366" t="s">
        <v>2823</v>
      </c>
      <c r="D366">
        <f t="shared" si="21"/>
        <v>3.9999999999999991</v>
      </c>
      <c r="E366" s="8" t="str">
        <f t="shared" si="22"/>
        <v xml:space="preserve">(4/1981) </v>
      </c>
      <c r="F366" s="6" t="str">
        <f t="shared" si="23"/>
        <v>0.2%</v>
      </c>
    </row>
    <row r="367" spans="1:6" x14ac:dyDescent="0.25">
      <c r="A367" s="13">
        <f t="shared" si="20"/>
        <v>0.2019182231196365</v>
      </c>
      <c r="B367" s="14">
        <v>2.019182231196365E-3</v>
      </c>
      <c r="C367" t="s">
        <v>2824</v>
      </c>
      <c r="D367">
        <f t="shared" si="21"/>
        <v>3.9999999999999991</v>
      </c>
      <c r="E367" s="8" t="str">
        <f t="shared" si="22"/>
        <v xml:space="preserve">(4/1981) </v>
      </c>
      <c r="F367" s="6" t="str">
        <f t="shared" si="23"/>
        <v>0.2%</v>
      </c>
    </row>
    <row r="368" spans="1:6" x14ac:dyDescent="0.25">
      <c r="A368" s="13">
        <f t="shared" si="20"/>
        <v>0.2019182231196365</v>
      </c>
      <c r="B368" s="14">
        <v>2.019182231196365E-3</v>
      </c>
      <c r="C368" t="s">
        <v>2825</v>
      </c>
      <c r="D368">
        <f t="shared" si="21"/>
        <v>3.9999999999999991</v>
      </c>
      <c r="E368" s="8" t="str">
        <f t="shared" si="22"/>
        <v xml:space="preserve">(4/1981) </v>
      </c>
      <c r="F368" s="6" t="str">
        <f t="shared" si="23"/>
        <v>0.2%</v>
      </c>
    </row>
    <row r="369" spans="1:6" x14ac:dyDescent="0.25">
      <c r="A369" s="13">
        <f t="shared" si="20"/>
        <v>0.2019182231196365</v>
      </c>
      <c r="B369" s="14">
        <v>2.019182231196365E-3</v>
      </c>
      <c r="C369" t="s">
        <v>2826</v>
      </c>
      <c r="D369">
        <f t="shared" si="21"/>
        <v>3.9999999999999991</v>
      </c>
      <c r="E369" s="8" t="str">
        <f t="shared" si="22"/>
        <v xml:space="preserve">(4/1981) </v>
      </c>
      <c r="F369" s="6" t="str">
        <f t="shared" si="23"/>
        <v>0.2%</v>
      </c>
    </row>
    <row r="370" spans="1:6" x14ac:dyDescent="0.25">
      <c r="A370" s="13">
        <f t="shared" si="20"/>
        <v>0.2019182231196365</v>
      </c>
      <c r="B370" s="14">
        <v>2.019182231196365E-3</v>
      </c>
      <c r="C370" t="s">
        <v>2827</v>
      </c>
      <c r="D370">
        <f t="shared" si="21"/>
        <v>3.9999999999999991</v>
      </c>
      <c r="E370" s="8" t="str">
        <f t="shared" si="22"/>
        <v xml:space="preserve">(4/1981) </v>
      </c>
      <c r="F370" s="6" t="str">
        <f t="shared" si="23"/>
        <v>0.2%</v>
      </c>
    </row>
    <row r="371" spans="1:6" x14ac:dyDescent="0.25">
      <c r="A371" s="13">
        <f t="shared" si="20"/>
        <v>0.2019182231196365</v>
      </c>
      <c r="B371" s="14">
        <v>2.019182231196365E-3</v>
      </c>
      <c r="C371" t="s">
        <v>2828</v>
      </c>
      <c r="D371">
        <f t="shared" si="21"/>
        <v>3.9999999999999991</v>
      </c>
      <c r="E371" s="8" t="str">
        <f t="shared" si="22"/>
        <v xml:space="preserve">(4/1981) </v>
      </c>
      <c r="F371" s="6" t="str">
        <f t="shared" si="23"/>
        <v>0.2%</v>
      </c>
    </row>
    <row r="372" spans="1:6" x14ac:dyDescent="0.25">
      <c r="A372" s="13">
        <f t="shared" si="20"/>
        <v>0.2019182231196365</v>
      </c>
      <c r="B372" s="14">
        <v>2.019182231196365E-3</v>
      </c>
      <c r="C372" t="s">
        <v>2829</v>
      </c>
      <c r="D372">
        <f t="shared" si="21"/>
        <v>3.9999999999999991</v>
      </c>
      <c r="E372" s="8" t="str">
        <f t="shared" si="22"/>
        <v xml:space="preserve">(4/1981) </v>
      </c>
      <c r="F372" s="6" t="str">
        <f t="shared" si="23"/>
        <v>0.2%</v>
      </c>
    </row>
    <row r="373" spans="1:6" x14ac:dyDescent="0.25">
      <c r="A373" s="13">
        <f t="shared" si="20"/>
        <v>0.2019182231196365</v>
      </c>
      <c r="B373" s="14">
        <v>2.019182231196365E-3</v>
      </c>
      <c r="C373" t="s">
        <v>2830</v>
      </c>
      <c r="D373">
        <f t="shared" si="21"/>
        <v>3.9999999999999991</v>
      </c>
      <c r="E373" s="8" t="str">
        <f t="shared" si="22"/>
        <v xml:space="preserve">(4/1981) </v>
      </c>
      <c r="F373" s="6" t="str">
        <f t="shared" si="23"/>
        <v>0.2%</v>
      </c>
    </row>
    <row r="374" spans="1:6" x14ac:dyDescent="0.25">
      <c r="A374" s="13">
        <f t="shared" si="20"/>
        <v>0.2019182231196365</v>
      </c>
      <c r="B374" s="14">
        <v>2.019182231196365E-3</v>
      </c>
      <c r="C374" t="s">
        <v>2831</v>
      </c>
      <c r="D374">
        <f t="shared" si="21"/>
        <v>3.9999999999999991</v>
      </c>
      <c r="E374" s="8" t="str">
        <f t="shared" si="22"/>
        <v xml:space="preserve">(4/1981) </v>
      </c>
      <c r="F374" s="6" t="str">
        <f t="shared" si="23"/>
        <v>0.2%</v>
      </c>
    </row>
    <row r="375" spans="1:6" x14ac:dyDescent="0.25">
      <c r="A375" s="13">
        <f t="shared" si="20"/>
        <v>0.2019182231196365</v>
      </c>
      <c r="B375" s="14">
        <v>2.019182231196365E-3</v>
      </c>
      <c r="C375" t="s">
        <v>2832</v>
      </c>
      <c r="D375">
        <f t="shared" si="21"/>
        <v>3.9999999999999991</v>
      </c>
      <c r="E375" s="8" t="str">
        <f t="shared" si="22"/>
        <v xml:space="preserve">(4/1981) </v>
      </c>
      <c r="F375" s="6" t="str">
        <f t="shared" si="23"/>
        <v>0.2%</v>
      </c>
    </row>
    <row r="376" spans="1:6" x14ac:dyDescent="0.25">
      <c r="A376" s="13">
        <f t="shared" si="20"/>
        <v>0.2019182231196365</v>
      </c>
      <c r="B376" s="14">
        <v>2.019182231196365E-3</v>
      </c>
      <c r="C376" t="s">
        <v>2833</v>
      </c>
      <c r="D376">
        <f t="shared" si="21"/>
        <v>3.9999999999999991</v>
      </c>
      <c r="E376" s="8" t="str">
        <f t="shared" si="22"/>
        <v xml:space="preserve">(4/1981) </v>
      </c>
      <c r="F376" s="6" t="str">
        <f t="shared" si="23"/>
        <v>0.2%</v>
      </c>
    </row>
    <row r="377" spans="1:6" x14ac:dyDescent="0.25">
      <c r="A377" s="13">
        <f t="shared" si="20"/>
        <v>0.2019182231196365</v>
      </c>
      <c r="B377" s="14">
        <v>2.019182231196365E-3</v>
      </c>
      <c r="C377" t="s">
        <v>2834</v>
      </c>
      <c r="D377">
        <f t="shared" si="21"/>
        <v>3.9999999999999991</v>
      </c>
      <c r="E377" s="8" t="str">
        <f t="shared" si="22"/>
        <v xml:space="preserve">(4/1981) </v>
      </c>
      <c r="F377" s="6" t="str">
        <f t="shared" si="23"/>
        <v>0.2%</v>
      </c>
    </row>
    <row r="378" spans="1:6" x14ac:dyDescent="0.25">
      <c r="A378" s="13">
        <f t="shared" si="20"/>
        <v>0.2019182231196365</v>
      </c>
      <c r="B378" s="14">
        <v>2.019182231196365E-3</v>
      </c>
      <c r="C378" t="s">
        <v>2835</v>
      </c>
      <c r="D378">
        <f t="shared" si="21"/>
        <v>3.9999999999999991</v>
      </c>
      <c r="E378" s="8" t="str">
        <f t="shared" si="22"/>
        <v xml:space="preserve">(4/1981) </v>
      </c>
      <c r="F378" s="6" t="str">
        <f t="shared" si="23"/>
        <v>0.2%</v>
      </c>
    </row>
    <row r="379" spans="1:6" x14ac:dyDescent="0.25">
      <c r="A379" s="13">
        <f t="shared" si="20"/>
        <v>0.2019182231196365</v>
      </c>
      <c r="B379" s="14">
        <v>2.019182231196365E-3</v>
      </c>
      <c r="C379" t="s">
        <v>2836</v>
      </c>
      <c r="D379">
        <f t="shared" si="21"/>
        <v>3.9999999999999991</v>
      </c>
      <c r="E379" s="8" t="str">
        <f t="shared" si="22"/>
        <v xml:space="preserve">(4/1981) </v>
      </c>
      <c r="F379" s="6" t="str">
        <f t="shared" si="23"/>
        <v>0.2%</v>
      </c>
    </row>
    <row r="380" spans="1:6" x14ac:dyDescent="0.25">
      <c r="A380" s="13">
        <f t="shared" si="20"/>
        <v>0.2019182231196365</v>
      </c>
      <c r="B380" s="14">
        <v>2.019182231196365E-3</v>
      </c>
      <c r="C380" t="s">
        <v>2837</v>
      </c>
      <c r="D380">
        <f t="shared" si="21"/>
        <v>3.9999999999999991</v>
      </c>
      <c r="E380" s="8" t="str">
        <f t="shared" si="22"/>
        <v xml:space="preserve">(4/1981) </v>
      </c>
      <c r="F380" s="6" t="str">
        <f t="shared" si="23"/>
        <v>0.2%</v>
      </c>
    </row>
    <row r="381" spans="1:6" x14ac:dyDescent="0.25">
      <c r="A381" s="13">
        <f t="shared" si="20"/>
        <v>0.2019182231196365</v>
      </c>
      <c r="B381" s="14">
        <v>2.019182231196365E-3</v>
      </c>
      <c r="C381" t="s">
        <v>2838</v>
      </c>
      <c r="D381">
        <f t="shared" si="21"/>
        <v>3.9999999999999991</v>
      </c>
      <c r="E381" s="8" t="str">
        <f t="shared" si="22"/>
        <v xml:space="preserve">(4/1981) </v>
      </c>
      <c r="F381" s="6" t="str">
        <f t="shared" si="23"/>
        <v>0.2%</v>
      </c>
    </row>
    <row r="382" spans="1:6" x14ac:dyDescent="0.25">
      <c r="A382" s="13">
        <f t="shared" si="20"/>
        <v>0.2019182231196365</v>
      </c>
      <c r="B382" s="14">
        <v>2.019182231196365E-3</v>
      </c>
      <c r="C382" t="s">
        <v>2839</v>
      </c>
      <c r="D382">
        <f t="shared" si="21"/>
        <v>3.9999999999999991</v>
      </c>
      <c r="E382" s="8" t="str">
        <f t="shared" si="22"/>
        <v xml:space="preserve">(4/1981) </v>
      </c>
      <c r="F382" s="6" t="str">
        <f t="shared" si="23"/>
        <v>0.2%</v>
      </c>
    </row>
    <row r="383" spans="1:6" x14ac:dyDescent="0.25">
      <c r="A383" s="13">
        <f t="shared" si="20"/>
        <v>0.2019182231196365</v>
      </c>
      <c r="B383" s="14">
        <v>2.019182231196365E-3</v>
      </c>
      <c r="C383" t="s">
        <v>2840</v>
      </c>
      <c r="D383">
        <f t="shared" si="21"/>
        <v>3.9999999999999991</v>
      </c>
      <c r="E383" s="8" t="str">
        <f t="shared" si="22"/>
        <v xml:space="preserve">(4/1981) </v>
      </c>
      <c r="F383" s="6" t="str">
        <f t="shared" si="23"/>
        <v>0.2%</v>
      </c>
    </row>
    <row r="384" spans="1:6" x14ac:dyDescent="0.25">
      <c r="A384" s="13">
        <f t="shared" si="20"/>
        <v>0.2019182231196365</v>
      </c>
      <c r="B384" s="14">
        <v>2.019182231196365E-3</v>
      </c>
      <c r="C384" t="s">
        <v>2841</v>
      </c>
      <c r="D384">
        <f t="shared" si="21"/>
        <v>3.9999999999999991</v>
      </c>
      <c r="E384" s="8" t="str">
        <f t="shared" si="22"/>
        <v xml:space="preserve">(4/1981) </v>
      </c>
      <c r="F384" s="6" t="str">
        <f t="shared" si="23"/>
        <v>0.2%</v>
      </c>
    </row>
    <row r="385" spans="1:6" x14ac:dyDescent="0.25">
      <c r="A385" s="13">
        <f t="shared" si="20"/>
        <v>0.2019182231196365</v>
      </c>
      <c r="B385" s="14">
        <v>2.019182231196365E-3</v>
      </c>
      <c r="C385" t="s">
        <v>2842</v>
      </c>
      <c r="D385">
        <f t="shared" si="21"/>
        <v>3.9999999999999991</v>
      </c>
      <c r="E385" s="8" t="str">
        <f t="shared" si="22"/>
        <v xml:space="preserve">(4/1981) </v>
      </c>
      <c r="F385" s="6" t="str">
        <f t="shared" si="23"/>
        <v>0.2%</v>
      </c>
    </row>
    <row r="386" spans="1:6" x14ac:dyDescent="0.25">
      <c r="A386" s="13">
        <f t="shared" si="20"/>
        <v>0.2019182231196365</v>
      </c>
      <c r="B386" s="14">
        <v>2.019182231196365E-3</v>
      </c>
      <c r="C386" t="s">
        <v>2843</v>
      </c>
      <c r="D386">
        <f t="shared" si="21"/>
        <v>3.9999999999999991</v>
      </c>
      <c r="E386" s="8" t="str">
        <f t="shared" si="22"/>
        <v xml:space="preserve">(4/1981) </v>
      </c>
      <c r="F386" s="6" t="str">
        <f t="shared" si="23"/>
        <v>0.2%</v>
      </c>
    </row>
    <row r="387" spans="1:6" x14ac:dyDescent="0.25">
      <c r="A387" s="13">
        <f t="shared" ref="A387:A450" si="24">B387*100</f>
        <v>0.2019182231196365</v>
      </c>
      <c r="B387" s="14">
        <v>2.019182231196365E-3</v>
      </c>
      <c r="C387" t="s">
        <v>2844</v>
      </c>
      <c r="D387">
        <f t="shared" ref="D387:D450" si="25">B387*1981</f>
        <v>3.9999999999999991</v>
      </c>
      <c r="E387" s="8" t="str">
        <f t="shared" ref="E387:E450" si="26">"("&amp;D387&amp;"/1981) "</f>
        <v xml:space="preserve">(4/1981) </v>
      </c>
      <c r="F387" s="6" t="str">
        <f t="shared" ref="F387:F450" si="27">TEXT(D387/1981, "0.0%")</f>
        <v>0.2%</v>
      </c>
    </row>
    <row r="388" spans="1:6" x14ac:dyDescent="0.25">
      <c r="A388" s="13">
        <f t="shared" si="24"/>
        <v>0.2019182231196365</v>
      </c>
      <c r="B388" s="14">
        <v>2.019182231196365E-3</v>
      </c>
      <c r="C388" t="s">
        <v>2845</v>
      </c>
      <c r="D388">
        <f t="shared" si="25"/>
        <v>3.9999999999999991</v>
      </c>
      <c r="E388" s="8" t="str">
        <f t="shared" si="26"/>
        <v xml:space="preserve">(4/1981) </v>
      </c>
      <c r="F388" s="6" t="str">
        <f t="shared" si="27"/>
        <v>0.2%</v>
      </c>
    </row>
    <row r="389" spans="1:6" x14ac:dyDescent="0.25">
      <c r="A389" s="13">
        <f t="shared" si="24"/>
        <v>0.2019182231196365</v>
      </c>
      <c r="B389" s="14">
        <v>2.019182231196365E-3</v>
      </c>
      <c r="C389" t="s">
        <v>2846</v>
      </c>
      <c r="D389">
        <f t="shared" si="25"/>
        <v>3.9999999999999991</v>
      </c>
      <c r="E389" s="8" t="str">
        <f t="shared" si="26"/>
        <v xml:space="preserve">(4/1981) </v>
      </c>
      <c r="F389" s="6" t="str">
        <f t="shared" si="27"/>
        <v>0.2%</v>
      </c>
    </row>
    <row r="390" spans="1:6" x14ac:dyDescent="0.25">
      <c r="A390" s="13">
        <f t="shared" si="24"/>
        <v>0.2019182231196365</v>
      </c>
      <c r="B390" s="14">
        <v>2.019182231196365E-3</v>
      </c>
      <c r="C390" t="s">
        <v>2847</v>
      </c>
      <c r="D390">
        <f t="shared" si="25"/>
        <v>3.9999999999999991</v>
      </c>
      <c r="E390" s="8" t="str">
        <f t="shared" si="26"/>
        <v xml:space="preserve">(4/1981) </v>
      </c>
      <c r="F390" s="6" t="str">
        <f t="shared" si="27"/>
        <v>0.2%</v>
      </c>
    </row>
    <row r="391" spans="1:6" x14ac:dyDescent="0.25">
      <c r="A391" s="13">
        <f t="shared" si="24"/>
        <v>0.2019182231196365</v>
      </c>
      <c r="B391" s="14">
        <v>2.019182231196365E-3</v>
      </c>
      <c r="C391" t="s">
        <v>2848</v>
      </c>
      <c r="D391">
        <f t="shared" si="25"/>
        <v>3.9999999999999991</v>
      </c>
      <c r="E391" s="8" t="str">
        <f t="shared" si="26"/>
        <v xml:space="preserve">(4/1981) </v>
      </c>
      <c r="F391" s="6" t="str">
        <f t="shared" si="27"/>
        <v>0.2%</v>
      </c>
    </row>
    <row r="392" spans="1:6" x14ac:dyDescent="0.25">
      <c r="A392" s="13">
        <f t="shared" si="24"/>
        <v>0.2019182231196365</v>
      </c>
      <c r="B392" s="14">
        <v>2.019182231196365E-3</v>
      </c>
      <c r="C392" t="s">
        <v>2849</v>
      </c>
      <c r="D392">
        <f t="shared" si="25"/>
        <v>3.9999999999999991</v>
      </c>
      <c r="E392" s="8" t="str">
        <f t="shared" si="26"/>
        <v xml:space="preserve">(4/1981) </v>
      </c>
      <c r="F392" s="6" t="str">
        <f t="shared" si="27"/>
        <v>0.2%</v>
      </c>
    </row>
    <row r="393" spans="1:6" x14ac:dyDescent="0.25">
      <c r="A393" s="13">
        <f t="shared" si="24"/>
        <v>0.2019182231196365</v>
      </c>
      <c r="B393" s="14">
        <v>2.019182231196365E-3</v>
      </c>
      <c r="C393" t="s">
        <v>2850</v>
      </c>
      <c r="D393">
        <f t="shared" si="25"/>
        <v>3.9999999999999991</v>
      </c>
      <c r="E393" s="8" t="str">
        <f t="shared" si="26"/>
        <v xml:space="preserve">(4/1981) </v>
      </c>
      <c r="F393" s="6" t="str">
        <f t="shared" si="27"/>
        <v>0.2%</v>
      </c>
    </row>
    <row r="394" spans="1:6" x14ac:dyDescent="0.25">
      <c r="A394" s="13">
        <f t="shared" si="24"/>
        <v>0.2019182231196365</v>
      </c>
      <c r="B394" s="14">
        <v>2.019182231196365E-3</v>
      </c>
      <c r="C394" t="s">
        <v>2851</v>
      </c>
      <c r="D394">
        <f t="shared" si="25"/>
        <v>3.9999999999999991</v>
      </c>
      <c r="E394" s="8" t="str">
        <f t="shared" si="26"/>
        <v xml:space="preserve">(4/1981) </v>
      </c>
      <c r="F394" s="6" t="str">
        <f t="shared" si="27"/>
        <v>0.2%</v>
      </c>
    </row>
    <row r="395" spans="1:6" x14ac:dyDescent="0.25">
      <c r="A395" s="13">
        <f t="shared" si="24"/>
        <v>0.2019182231196365</v>
      </c>
      <c r="B395" s="14">
        <v>2.019182231196365E-3</v>
      </c>
      <c r="C395" t="s">
        <v>2852</v>
      </c>
      <c r="D395">
        <f t="shared" si="25"/>
        <v>3.9999999999999991</v>
      </c>
      <c r="E395" s="8" t="str">
        <f t="shared" si="26"/>
        <v xml:space="preserve">(4/1981) </v>
      </c>
      <c r="F395" s="6" t="str">
        <f t="shared" si="27"/>
        <v>0.2%</v>
      </c>
    </row>
    <row r="396" spans="1:6" x14ac:dyDescent="0.25">
      <c r="A396" s="13">
        <f t="shared" si="24"/>
        <v>0.2019182231196365</v>
      </c>
      <c r="B396" s="14">
        <v>2.019182231196365E-3</v>
      </c>
      <c r="C396" t="s">
        <v>2853</v>
      </c>
      <c r="D396">
        <f t="shared" si="25"/>
        <v>3.9999999999999991</v>
      </c>
      <c r="E396" s="8" t="str">
        <f t="shared" si="26"/>
        <v xml:space="preserve">(4/1981) </v>
      </c>
      <c r="F396" s="6" t="str">
        <f t="shared" si="27"/>
        <v>0.2%</v>
      </c>
    </row>
    <row r="397" spans="1:6" x14ac:dyDescent="0.25">
      <c r="A397" s="13">
        <f t="shared" si="24"/>
        <v>0.2019182231196365</v>
      </c>
      <c r="B397" s="14">
        <v>2.019182231196365E-3</v>
      </c>
      <c r="C397" t="s">
        <v>2854</v>
      </c>
      <c r="D397">
        <f t="shared" si="25"/>
        <v>3.9999999999999991</v>
      </c>
      <c r="E397" s="8" t="str">
        <f t="shared" si="26"/>
        <v xml:space="preserve">(4/1981) </v>
      </c>
      <c r="F397" s="6" t="str">
        <f t="shared" si="27"/>
        <v>0.2%</v>
      </c>
    </row>
    <row r="398" spans="1:6" x14ac:dyDescent="0.25">
      <c r="A398" s="13">
        <f t="shared" si="24"/>
        <v>0.2019182231196365</v>
      </c>
      <c r="B398" s="14">
        <v>2.019182231196365E-3</v>
      </c>
      <c r="C398" t="s">
        <v>2855</v>
      </c>
      <c r="D398">
        <f t="shared" si="25"/>
        <v>3.9999999999999991</v>
      </c>
      <c r="E398" s="8" t="str">
        <f t="shared" si="26"/>
        <v xml:space="preserve">(4/1981) </v>
      </c>
      <c r="F398" s="6" t="str">
        <f t="shared" si="27"/>
        <v>0.2%</v>
      </c>
    </row>
    <row r="399" spans="1:6" x14ac:dyDescent="0.25">
      <c r="A399" s="13">
        <f t="shared" si="24"/>
        <v>0.2019182231196365</v>
      </c>
      <c r="B399" s="14">
        <v>2.019182231196365E-3</v>
      </c>
      <c r="C399" t="s">
        <v>2856</v>
      </c>
      <c r="D399">
        <f t="shared" si="25"/>
        <v>3.9999999999999991</v>
      </c>
      <c r="E399" s="8" t="str">
        <f t="shared" si="26"/>
        <v xml:space="preserve">(4/1981) </v>
      </c>
      <c r="F399" s="6" t="str">
        <f t="shared" si="27"/>
        <v>0.2%</v>
      </c>
    </row>
    <row r="400" spans="1:6" x14ac:dyDescent="0.25">
      <c r="A400" s="13">
        <f t="shared" si="24"/>
        <v>0.2019182231196365</v>
      </c>
      <c r="B400" s="14">
        <v>2.019182231196365E-3</v>
      </c>
      <c r="C400" t="s">
        <v>2857</v>
      </c>
      <c r="D400">
        <f t="shared" si="25"/>
        <v>3.9999999999999991</v>
      </c>
      <c r="E400" s="8" t="str">
        <f t="shared" si="26"/>
        <v xml:space="preserve">(4/1981) </v>
      </c>
      <c r="F400" s="6" t="str">
        <f t="shared" si="27"/>
        <v>0.2%</v>
      </c>
    </row>
    <row r="401" spans="1:6" x14ac:dyDescent="0.25">
      <c r="A401" s="13">
        <f t="shared" si="24"/>
        <v>0.2019182231196365</v>
      </c>
      <c r="B401" s="14">
        <v>2.019182231196365E-3</v>
      </c>
      <c r="C401" t="s">
        <v>2858</v>
      </c>
      <c r="D401">
        <f t="shared" si="25"/>
        <v>3.9999999999999991</v>
      </c>
      <c r="E401" s="8" t="str">
        <f t="shared" si="26"/>
        <v xml:space="preserve">(4/1981) </v>
      </c>
      <c r="F401" s="6" t="str">
        <f t="shared" si="27"/>
        <v>0.2%</v>
      </c>
    </row>
    <row r="402" spans="1:6" x14ac:dyDescent="0.25">
      <c r="A402" s="13">
        <f t="shared" si="24"/>
        <v>0.2019182231196365</v>
      </c>
      <c r="B402" s="14">
        <v>2.019182231196365E-3</v>
      </c>
      <c r="C402" t="s">
        <v>2859</v>
      </c>
      <c r="D402">
        <f t="shared" si="25"/>
        <v>3.9999999999999991</v>
      </c>
      <c r="E402" s="8" t="str">
        <f t="shared" si="26"/>
        <v xml:space="preserve">(4/1981) </v>
      </c>
      <c r="F402" s="6" t="str">
        <f t="shared" si="27"/>
        <v>0.2%</v>
      </c>
    </row>
    <row r="403" spans="1:6" x14ac:dyDescent="0.25">
      <c r="A403" s="13">
        <f t="shared" si="24"/>
        <v>0.2019182231196365</v>
      </c>
      <c r="B403" s="14">
        <v>2.019182231196365E-3</v>
      </c>
      <c r="C403" t="s">
        <v>2860</v>
      </c>
      <c r="D403">
        <f t="shared" si="25"/>
        <v>3.9999999999999991</v>
      </c>
      <c r="E403" s="8" t="str">
        <f t="shared" si="26"/>
        <v xml:space="preserve">(4/1981) </v>
      </c>
      <c r="F403" s="6" t="str">
        <f t="shared" si="27"/>
        <v>0.2%</v>
      </c>
    </row>
    <row r="404" spans="1:6" x14ac:dyDescent="0.25">
      <c r="A404" s="13">
        <f t="shared" si="24"/>
        <v>0.2019182231196365</v>
      </c>
      <c r="B404" s="14">
        <v>2.019182231196365E-3</v>
      </c>
      <c r="C404" t="s">
        <v>2861</v>
      </c>
      <c r="D404">
        <f t="shared" si="25"/>
        <v>3.9999999999999991</v>
      </c>
      <c r="E404" s="8" t="str">
        <f t="shared" si="26"/>
        <v xml:space="preserve">(4/1981) </v>
      </c>
      <c r="F404" s="6" t="str">
        <f t="shared" si="27"/>
        <v>0.2%</v>
      </c>
    </row>
    <row r="405" spans="1:6" x14ac:dyDescent="0.25">
      <c r="A405" s="13">
        <f t="shared" si="24"/>
        <v>0.2019182231196365</v>
      </c>
      <c r="B405" s="14">
        <v>2.019182231196365E-3</v>
      </c>
      <c r="C405" t="s">
        <v>2862</v>
      </c>
      <c r="D405">
        <f t="shared" si="25"/>
        <v>3.9999999999999991</v>
      </c>
      <c r="E405" s="8" t="str">
        <f t="shared" si="26"/>
        <v xml:space="preserve">(4/1981) </v>
      </c>
      <c r="F405" s="6" t="str">
        <f t="shared" si="27"/>
        <v>0.2%</v>
      </c>
    </row>
    <row r="406" spans="1:6" x14ac:dyDescent="0.25">
      <c r="A406" s="13">
        <f t="shared" si="24"/>
        <v>0.2019182231196365</v>
      </c>
      <c r="B406" s="14">
        <v>2.019182231196365E-3</v>
      </c>
      <c r="C406" t="s">
        <v>2863</v>
      </c>
      <c r="D406">
        <f t="shared" si="25"/>
        <v>3.9999999999999991</v>
      </c>
      <c r="E406" s="8" t="str">
        <f t="shared" si="26"/>
        <v xml:space="preserve">(4/1981) </v>
      </c>
      <c r="F406" s="6" t="str">
        <f t="shared" si="27"/>
        <v>0.2%</v>
      </c>
    </row>
    <row r="407" spans="1:6" x14ac:dyDescent="0.25">
      <c r="A407" s="13">
        <f t="shared" si="24"/>
        <v>0.2019182231196365</v>
      </c>
      <c r="B407" s="14">
        <v>2.019182231196365E-3</v>
      </c>
      <c r="C407" t="s">
        <v>2864</v>
      </c>
      <c r="D407">
        <f t="shared" si="25"/>
        <v>3.9999999999999991</v>
      </c>
      <c r="E407" s="8" t="str">
        <f t="shared" si="26"/>
        <v xml:space="preserve">(4/1981) </v>
      </c>
      <c r="F407" s="6" t="str">
        <f t="shared" si="27"/>
        <v>0.2%</v>
      </c>
    </row>
    <row r="408" spans="1:6" x14ac:dyDescent="0.25">
      <c r="A408" s="13">
        <f t="shared" si="24"/>
        <v>0.2019182231196365</v>
      </c>
      <c r="B408" s="14">
        <v>2.019182231196365E-3</v>
      </c>
      <c r="C408" t="s">
        <v>2865</v>
      </c>
      <c r="D408">
        <f t="shared" si="25"/>
        <v>3.9999999999999991</v>
      </c>
      <c r="E408" s="8" t="str">
        <f t="shared" si="26"/>
        <v xml:space="preserve">(4/1981) </v>
      </c>
      <c r="F408" s="6" t="str">
        <f t="shared" si="27"/>
        <v>0.2%</v>
      </c>
    </row>
    <row r="409" spans="1:6" x14ac:dyDescent="0.25">
      <c r="A409" s="13">
        <f t="shared" si="24"/>
        <v>0.2019182231196365</v>
      </c>
      <c r="B409" s="14">
        <v>2.019182231196365E-3</v>
      </c>
      <c r="C409" t="s">
        <v>2866</v>
      </c>
      <c r="D409">
        <f t="shared" si="25"/>
        <v>3.9999999999999991</v>
      </c>
      <c r="E409" s="8" t="str">
        <f t="shared" si="26"/>
        <v xml:space="preserve">(4/1981) </v>
      </c>
      <c r="F409" s="6" t="str">
        <f t="shared" si="27"/>
        <v>0.2%</v>
      </c>
    </row>
    <row r="410" spans="1:6" x14ac:dyDescent="0.25">
      <c r="A410" s="13">
        <f t="shared" si="24"/>
        <v>0.2019182231196365</v>
      </c>
      <c r="B410" s="14">
        <v>2.019182231196365E-3</v>
      </c>
      <c r="C410" t="s">
        <v>2867</v>
      </c>
      <c r="D410">
        <f t="shared" si="25"/>
        <v>3.9999999999999991</v>
      </c>
      <c r="E410" s="8" t="str">
        <f t="shared" si="26"/>
        <v xml:space="preserve">(4/1981) </v>
      </c>
      <c r="F410" s="6" t="str">
        <f t="shared" si="27"/>
        <v>0.2%</v>
      </c>
    </row>
    <row r="411" spans="1:6" x14ac:dyDescent="0.25">
      <c r="A411" s="13">
        <f t="shared" si="24"/>
        <v>0.2019182231196365</v>
      </c>
      <c r="B411" s="14">
        <v>2.019182231196365E-3</v>
      </c>
      <c r="C411" t="s">
        <v>2868</v>
      </c>
      <c r="D411">
        <f t="shared" si="25"/>
        <v>3.9999999999999991</v>
      </c>
      <c r="E411" s="8" t="str">
        <f t="shared" si="26"/>
        <v xml:space="preserve">(4/1981) </v>
      </c>
      <c r="F411" s="6" t="str">
        <f t="shared" si="27"/>
        <v>0.2%</v>
      </c>
    </row>
    <row r="412" spans="1:6" x14ac:dyDescent="0.25">
      <c r="A412" s="13">
        <f t="shared" si="24"/>
        <v>0.2019182231196365</v>
      </c>
      <c r="B412" s="14">
        <v>2.019182231196365E-3</v>
      </c>
      <c r="C412" t="s">
        <v>2869</v>
      </c>
      <c r="D412">
        <f t="shared" si="25"/>
        <v>3.9999999999999991</v>
      </c>
      <c r="E412" s="8" t="str">
        <f t="shared" si="26"/>
        <v xml:space="preserve">(4/1981) </v>
      </c>
      <c r="F412" s="6" t="str">
        <f t="shared" si="27"/>
        <v>0.2%</v>
      </c>
    </row>
    <row r="413" spans="1:6" x14ac:dyDescent="0.25">
      <c r="A413" s="13">
        <f t="shared" si="24"/>
        <v>0.2019182231196365</v>
      </c>
      <c r="B413" s="14">
        <v>2.019182231196365E-3</v>
      </c>
      <c r="C413" t="s">
        <v>2870</v>
      </c>
      <c r="D413">
        <f t="shared" si="25"/>
        <v>3.9999999999999991</v>
      </c>
      <c r="E413" s="8" t="str">
        <f t="shared" si="26"/>
        <v xml:space="preserve">(4/1981) </v>
      </c>
      <c r="F413" s="6" t="str">
        <f t="shared" si="27"/>
        <v>0.2%</v>
      </c>
    </row>
    <row r="414" spans="1:6" x14ac:dyDescent="0.25">
      <c r="A414" s="13">
        <f t="shared" si="24"/>
        <v>0.2019182231196365</v>
      </c>
      <c r="B414" s="14">
        <v>2.019182231196365E-3</v>
      </c>
      <c r="C414" t="s">
        <v>2871</v>
      </c>
      <c r="D414">
        <f t="shared" si="25"/>
        <v>3.9999999999999991</v>
      </c>
      <c r="E414" s="8" t="str">
        <f t="shared" si="26"/>
        <v xml:space="preserve">(4/1981) </v>
      </c>
      <c r="F414" s="6" t="str">
        <f t="shared" si="27"/>
        <v>0.2%</v>
      </c>
    </row>
    <row r="415" spans="1:6" x14ac:dyDescent="0.25">
      <c r="A415" s="13">
        <f t="shared" si="24"/>
        <v>0.2019182231196365</v>
      </c>
      <c r="B415" s="14">
        <v>2.019182231196365E-3</v>
      </c>
      <c r="C415" t="s">
        <v>2872</v>
      </c>
      <c r="D415">
        <f t="shared" si="25"/>
        <v>3.9999999999999991</v>
      </c>
      <c r="E415" s="8" t="str">
        <f t="shared" si="26"/>
        <v xml:space="preserve">(4/1981) </v>
      </c>
      <c r="F415" s="6" t="str">
        <f t="shared" si="27"/>
        <v>0.2%</v>
      </c>
    </row>
    <row r="416" spans="1:6" x14ac:dyDescent="0.25">
      <c r="A416" s="13">
        <f t="shared" si="24"/>
        <v>0.2019182231196365</v>
      </c>
      <c r="B416" s="14">
        <v>2.019182231196365E-3</v>
      </c>
      <c r="C416" t="s">
        <v>2873</v>
      </c>
      <c r="D416">
        <f t="shared" si="25"/>
        <v>3.9999999999999991</v>
      </c>
      <c r="E416" s="8" t="str">
        <f t="shared" si="26"/>
        <v xml:space="preserve">(4/1981) </v>
      </c>
      <c r="F416" s="6" t="str">
        <f t="shared" si="27"/>
        <v>0.2%</v>
      </c>
    </row>
    <row r="417" spans="1:6" x14ac:dyDescent="0.25">
      <c r="A417" s="13">
        <f t="shared" si="24"/>
        <v>0.2019182231196365</v>
      </c>
      <c r="B417" s="14">
        <v>2.019182231196365E-3</v>
      </c>
      <c r="C417" t="s">
        <v>2874</v>
      </c>
      <c r="D417">
        <f t="shared" si="25"/>
        <v>3.9999999999999991</v>
      </c>
      <c r="E417" s="8" t="str">
        <f t="shared" si="26"/>
        <v xml:space="preserve">(4/1981) </v>
      </c>
      <c r="F417" s="6" t="str">
        <f t="shared" si="27"/>
        <v>0.2%</v>
      </c>
    </row>
    <row r="418" spans="1:6" x14ac:dyDescent="0.25">
      <c r="A418" s="13">
        <f t="shared" si="24"/>
        <v>0.2019182231196365</v>
      </c>
      <c r="B418" s="14">
        <v>2.019182231196365E-3</v>
      </c>
      <c r="C418" t="s">
        <v>2875</v>
      </c>
      <c r="D418">
        <f t="shared" si="25"/>
        <v>3.9999999999999991</v>
      </c>
      <c r="E418" s="8" t="str">
        <f t="shared" si="26"/>
        <v xml:space="preserve">(4/1981) </v>
      </c>
      <c r="F418" s="6" t="str">
        <f t="shared" si="27"/>
        <v>0.2%</v>
      </c>
    </row>
    <row r="419" spans="1:6" x14ac:dyDescent="0.25">
      <c r="A419" s="13">
        <f t="shared" si="24"/>
        <v>0.2019182231196365</v>
      </c>
      <c r="B419" s="14">
        <v>2.019182231196365E-3</v>
      </c>
      <c r="C419" t="s">
        <v>2876</v>
      </c>
      <c r="D419">
        <f t="shared" si="25"/>
        <v>3.9999999999999991</v>
      </c>
      <c r="E419" s="8" t="str">
        <f t="shared" si="26"/>
        <v xml:space="preserve">(4/1981) </v>
      </c>
      <c r="F419" s="6" t="str">
        <f t="shared" si="27"/>
        <v>0.2%</v>
      </c>
    </row>
    <row r="420" spans="1:6" x14ac:dyDescent="0.25">
      <c r="A420" s="13">
        <f t="shared" si="24"/>
        <v>0.2019182231196365</v>
      </c>
      <c r="B420" s="14">
        <v>2.019182231196365E-3</v>
      </c>
      <c r="C420" t="s">
        <v>2877</v>
      </c>
      <c r="D420">
        <f t="shared" si="25"/>
        <v>3.9999999999999991</v>
      </c>
      <c r="E420" s="8" t="str">
        <f t="shared" si="26"/>
        <v xml:space="preserve">(4/1981) </v>
      </c>
      <c r="F420" s="6" t="str">
        <f t="shared" si="27"/>
        <v>0.2%</v>
      </c>
    </row>
    <row r="421" spans="1:6" x14ac:dyDescent="0.25">
      <c r="A421" s="13">
        <f t="shared" si="24"/>
        <v>0.2019182231196365</v>
      </c>
      <c r="B421" s="14">
        <v>2.019182231196365E-3</v>
      </c>
      <c r="C421" t="s">
        <v>2878</v>
      </c>
      <c r="D421">
        <f t="shared" si="25"/>
        <v>3.9999999999999991</v>
      </c>
      <c r="E421" s="8" t="str">
        <f t="shared" si="26"/>
        <v xml:space="preserve">(4/1981) </v>
      </c>
      <c r="F421" s="6" t="str">
        <f t="shared" si="27"/>
        <v>0.2%</v>
      </c>
    </row>
    <row r="422" spans="1:6" x14ac:dyDescent="0.25">
      <c r="A422" s="13">
        <f t="shared" si="24"/>
        <v>0.2019182231196365</v>
      </c>
      <c r="B422" s="14">
        <v>2.019182231196365E-3</v>
      </c>
      <c r="C422" t="s">
        <v>2879</v>
      </c>
      <c r="D422">
        <f t="shared" si="25"/>
        <v>3.9999999999999991</v>
      </c>
      <c r="E422" s="8" t="str">
        <f t="shared" si="26"/>
        <v xml:space="preserve">(4/1981) </v>
      </c>
      <c r="F422" s="6" t="str">
        <f t="shared" si="27"/>
        <v>0.2%</v>
      </c>
    </row>
    <row r="423" spans="1:6" x14ac:dyDescent="0.25">
      <c r="A423" s="13">
        <f t="shared" si="24"/>
        <v>0.2019182231196365</v>
      </c>
      <c r="B423" s="14">
        <v>2.019182231196365E-3</v>
      </c>
      <c r="C423" t="s">
        <v>2880</v>
      </c>
      <c r="D423">
        <f t="shared" si="25"/>
        <v>3.9999999999999991</v>
      </c>
      <c r="E423" s="8" t="str">
        <f t="shared" si="26"/>
        <v xml:space="preserve">(4/1981) </v>
      </c>
      <c r="F423" s="6" t="str">
        <f t="shared" si="27"/>
        <v>0.2%</v>
      </c>
    </row>
    <row r="424" spans="1:6" x14ac:dyDescent="0.25">
      <c r="A424" s="13">
        <f t="shared" si="24"/>
        <v>0.2019182231196365</v>
      </c>
      <c r="B424" s="14">
        <v>2.019182231196365E-3</v>
      </c>
      <c r="C424" t="s">
        <v>2881</v>
      </c>
      <c r="D424">
        <f t="shared" si="25"/>
        <v>3.9999999999999991</v>
      </c>
      <c r="E424" s="8" t="str">
        <f t="shared" si="26"/>
        <v xml:space="preserve">(4/1981) </v>
      </c>
      <c r="F424" s="6" t="str">
        <f t="shared" si="27"/>
        <v>0.2%</v>
      </c>
    </row>
    <row r="425" spans="1:6" x14ac:dyDescent="0.25">
      <c r="A425" s="13">
        <f t="shared" si="24"/>
        <v>0.2019182231196365</v>
      </c>
      <c r="B425" s="14">
        <v>2.019182231196365E-3</v>
      </c>
      <c r="C425" t="s">
        <v>2882</v>
      </c>
      <c r="D425">
        <f t="shared" si="25"/>
        <v>3.9999999999999991</v>
      </c>
      <c r="E425" s="8" t="str">
        <f t="shared" si="26"/>
        <v xml:space="preserve">(4/1981) </v>
      </c>
      <c r="F425" s="6" t="str">
        <f t="shared" si="27"/>
        <v>0.2%</v>
      </c>
    </row>
    <row r="426" spans="1:6" x14ac:dyDescent="0.25">
      <c r="A426" s="13">
        <f t="shared" si="24"/>
        <v>0.2019182231196365</v>
      </c>
      <c r="B426" s="14">
        <v>2.019182231196365E-3</v>
      </c>
      <c r="C426" t="s">
        <v>2883</v>
      </c>
      <c r="D426">
        <f t="shared" si="25"/>
        <v>3.9999999999999991</v>
      </c>
      <c r="E426" s="8" t="str">
        <f t="shared" si="26"/>
        <v xml:space="preserve">(4/1981) </v>
      </c>
      <c r="F426" s="6" t="str">
        <f t="shared" si="27"/>
        <v>0.2%</v>
      </c>
    </row>
    <row r="427" spans="1:6" x14ac:dyDescent="0.25">
      <c r="A427" s="13">
        <f t="shared" si="24"/>
        <v>0.2019182231196365</v>
      </c>
      <c r="B427" s="14">
        <v>2.019182231196365E-3</v>
      </c>
      <c r="C427" t="s">
        <v>2884</v>
      </c>
      <c r="D427">
        <f t="shared" si="25"/>
        <v>3.9999999999999991</v>
      </c>
      <c r="E427" s="8" t="str">
        <f t="shared" si="26"/>
        <v xml:space="preserve">(4/1981) </v>
      </c>
      <c r="F427" s="6" t="str">
        <f t="shared" si="27"/>
        <v>0.2%</v>
      </c>
    </row>
    <row r="428" spans="1:6" x14ac:dyDescent="0.25">
      <c r="A428" s="13">
        <f t="shared" si="24"/>
        <v>0.2019182231196365</v>
      </c>
      <c r="B428" s="14">
        <v>2.019182231196365E-3</v>
      </c>
      <c r="C428" t="s">
        <v>2885</v>
      </c>
      <c r="D428">
        <f t="shared" si="25"/>
        <v>3.9999999999999991</v>
      </c>
      <c r="E428" s="8" t="str">
        <f t="shared" si="26"/>
        <v xml:space="preserve">(4/1981) </v>
      </c>
      <c r="F428" s="6" t="str">
        <f t="shared" si="27"/>
        <v>0.2%</v>
      </c>
    </row>
    <row r="429" spans="1:6" x14ac:dyDescent="0.25">
      <c r="A429" s="13">
        <f t="shared" si="24"/>
        <v>0.2019182231196365</v>
      </c>
      <c r="B429" s="14">
        <v>2.019182231196365E-3</v>
      </c>
      <c r="C429" t="s">
        <v>2886</v>
      </c>
      <c r="D429">
        <f t="shared" si="25"/>
        <v>3.9999999999999991</v>
      </c>
      <c r="E429" s="8" t="str">
        <f t="shared" si="26"/>
        <v xml:space="preserve">(4/1981) </v>
      </c>
      <c r="F429" s="6" t="str">
        <f t="shared" si="27"/>
        <v>0.2%</v>
      </c>
    </row>
    <row r="430" spans="1:6" x14ac:dyDescent="0.25">
      <c r="A430" s="13">
        <f t="shared" si="24"/>
        <v>0.2019182231196365</v>
      </c>
      <c r="B430" s="14">
        <v>2.019182231196365E-3</v>
      </c>
      <c r="C430" t="s">
        <v>2887</v>
      </c>
      <c r="D430">
        <f t="shared" si="25"/>
        <v>3.9999999999999991</v>
      </c>
      <c r="E430" s="8" t="str">
        <f t="shared" si="26"/>
        <v xml:space="preserve">(4/1981) </v>
      </c>
      <c r="F430" s="6" t="str">
        <f t="shared" si="27"/>
        <v>0.2%</v>
      </c>
    </row>
    <row r="431" spans="1:6" x14ac:dyDescent="0.25">
      <c r="A431" s="13">
        <f t="shared" si="24"/>
        <v>0.2019182231196365</v>
      </c>
      <c r="B431" s="14">
        <v>2.019182231196365E-3</v>
      </c>
      <c r="C431" t="s">
        <v>2888</v>
      </c>
      <c r="D431">
        <f t="shared" si="25"/>
        <v>3.9999999999999991</v>
      </c>
      <c r="E431" s="8" t="str">
        <f t="shared" si="26"/>
        <v xml:space="preserve">(4/1981) </v>
      </c>
      <c r="F431" s="6" t="str">
        <f t="shared" si="27"/>
        <v>0.2%</v>
      </c>
    </row>
    <row r="432" spans="1:6" x14ac:dyDescent="0.25">
      <c r="A432" s="13">
        <f t="shared" si="24"/>
        <v>0.2019182231196365</v>
      </c>
      <c r="B432" s="14">
        <v>2.019182231196365E-3</v>
      </c>
      <c r="C432" t="s">
        <v>2889</v>
      </c>
      <c r="D432">
        <f t="shared" si="25"/>
        <v>3.9999999999999991</v>
      </c>
      <c r="E432" s="8" t="str">
        <f t="shared" si="26"/>
        <v xml:space="preserve">(4/1981) </v>
      </c>
      <c r="F432" s="6" t="str">
        <f t="shared" si="27"/>
        <v>0.2%</v>
      </c>
    </row>
    <row r="433" spans="1:6" x14ac:dyDescent="0.25">
      <c r="A433" s="13">
        <f t="shared" si="24"/>
        <v>0.2019182231196365</v>
      </c>
      <c r="B433" s="14">
        <v>2.019182231196365E-3</v>
      </c>
      <c r="C433" t="s">
        <v>2890</v>
      </c>
      <c r="D433">
        <f t="shared" si="25"/>
        <v>3.9999999999999991</v>
      </c>
      <c r="E433" s="8" t="str">
        <f t="shared" si="26"/>
        <v xml:space="preserve">(4/1981) </v>
      </c>
      <c r="F433" s="6" t="str">
        <f t="shared" si="27"/>
        <v>0.2%</v>
      </c>
    </row>
    <row r="434" spans="1:6" x14ac:dyDescent="0.25">
      <c r="A434" s="13">
        <f t="shared" si="24"/>
        <v>0.2019182231196365</v>
      </c>
      <c r="B434" s="14">
        <v>2.019182231196365E-3</v>
      </c>
      <c r="C434" t="s">
        <v>2891</v>
      </c>
      <c r="D434">
        <f t="shared" si="25"/>
        <v>3.9999999999999991</v>
      </c>
      <c r="E434" s="8" t="str">
        <f t="shared" si="26"/>
        <v xml:space="preserve">(4/1981) </v>
      </c>
      <c r="F434" s="6" t="str">
        <f t="shared" si="27"/>
        <v>0.2%</v>
      </c>
    </row>
    <row r="435" spans="1:6" x14ac:dyDescent="0.25">
      <c r="A435" s="13">
        <f t="shared" si="24"/>
        <v>0.2019182231196365</v>
      </c>
      <c r="B435" s="14">
        <v>2.019182231196365E-3</v>
      </c>
      <c r="C435" t="s">
        <v>2892</v>
      </c>
      <c r="D435">
        <f t="shared" si="25"/>
        <v>3.9999999999999991</v>
      </c>
      <c r="E435" s="8" t="str">
        <f t="shared" si="26"/>
        <v xml:space="preserve">(4/1981) </v>
      </c>
      <c r="F435" s="6" t="str">
        <f t="shared" si="27"/>
        <v>0.2%</v>
      </c>
    </row>
    <row r="436" spans="1:6" x14ac:dyDescent="0.25">
      <c r="A436" s="13">
        <f t="shared" si="24"/>
        <v>0.2019182231196365</v>
      </c>
      <c r="B436" s="14">
        <v>2.019182231196365E-3</v>
      </c>
      <c r="C436" t="s">
        <v>2893</v>
      </c>
      <c r="D436">
        <f t="shared" si="25"/>
        <v>3.9999999999999991</v>
      </c>
      <c r="E436" s="8" t="str">
        <f t="shared" si="26"/>
        <v xml:space="preserve">(4/1981) </v>
      </c>
      <c r="F436" s="6" t="str">
        <f t="shared" si="27"/>
        <v>0.2%</v>
      </c>
    </row>
    <row r="437" spans="1:6" x14ac:dyDescent="0.25">
      <c r="A437" s="13">
        <f t="shared" si="24"/>
        <v>0.2019182231196365</v>
      </c>
      <c r="B437" s="14">
        <v>2.019182231196365E-3</v>
      </c>
      <c r="C437" t="s">
        <v>2894</v>
      </c>
      <c r="D437">
        <f t="shared" si="25"/>
        <v>3.9999999999999991</v>
      </c>
      <c r="E437" s="8" t="str">
        <f t="shared" si="26"/>
        <v xml:space="preserve">(4/1981) </v>
      </c>
      <c r="F437" s="6" t="str">
        <f t="shared" si="27"/>
        <v>0.2%</v>
      </c>
    </row>
    <row r="438" spans="1:6" x14ac:dyDescent="0.25">
      <c r="A438" s="13">
        <f t="shared" si="24"/>
        <v>0.2019182231196365</v>
      </c>
      <c r="B438" s="14">
        <v>2.019182231196365E-3</v>
      </c>
      <c r="C438" t="s">
        <v>2895</v>
      </c>
      <c r="D438">
        <f t="shared" si="25"/>
        <v>3.9999999999999991</v>
      </c>
      <c r="E438" s="8" t="str">
        <f t="shared" si="26"/>
        <v xml:space="preserve">(4/1981) </v>
      </c>
      <c r="F438" s="6" t="str">
        <f t="shared" si="27"/>
        <v>0.2%</v>
      </c>
    </row>
    <row r="439" spans="1:6" x14ac:dyDescent="0.25">
      <c r="A439" s="13">
        <f t="shared" si="24"/>
        <v>0.2019182231196365</v>
      </c>
      <c r="B439" s="14">
        <v>2.019182231196365E-3</v>
      </c>
      <c r="C439" t="s">
        <v>2896</v>
      </c>
      <c r="D439">
        <f t="shared" si="25"/>
        <v>3.9999999999999991</v>
      </c>
      <c r="E439" s="8" t="str">
        <f t="shared" si="26"/>
        <v xml:space="preserve">(4/1981) </v>
      </c>
      <c r="F439" s="6" t="str">
        <f t="shared" si="27"/>
        <v>0.2%</v>
      </c>
    </row>
    <row r="440" spans="1:6" x14ac:dyDescent="0.25">
      <c r="A440" s="13">
        <f t="shared" si="24"/>
        <v>0.2019182231196365</v>
      </c>
      <c r="B440" s="14">
        <v>2.019182231196365E-3</v>
      </c>
      <c r="C440" t="s">
        <v>2897</v>
      </c>
      <c r="D440">
        <f t="shared" si="25"/>
        <v>3.9999999999999991</v>
      </c>
      <c r="E440" s="8" t="str">
        <f t="shared" si="26"/>
        <v xml:space="preserve">(4/1981) </v>
      </c>
      <c r="F440" s="6" t="str">
        <f t="shared" si="27"/>
        <v>0.2%</v>
      </c>
    </row>
    <row r="441" spans="1:6" x14ac:dyDescent="0.25">
      <c r="A441" s="13">
        <f t="shared" si="24"/>
        <v>0.2019182231196365</v>
      </c>
      <c r="B441" s="14">
        <v>2.019182231196365E-3</v>
      </c>
      <c r="C441" t="s">
        <v>2898</v>
      </c>
      <c r="D441">
        <f t="shared" si="25"/>
        <v>3.9999999999999991</v>
      </c>
      <c r="E441" s="8" t="str">
        <f t="shared" si="26"/>
        <v xml:space="preserve">(4/1981) </v>
      </c>
      <c r="F441" s="6" t="str">
        <f t="shared" si="27"/>
        <v>0.2%</v>
      </c>
    </row>
    <row r="442" spans="1:6" x14ac:dyDescent="0.25">
      <c r="A442" s="13">
        <f t="shared" si="24"/>
        <v>0.2019182231196365</v>
      </c>
      <c r="B442" s="14">
        <v>2.019182231196365E-3</v>
      </c>
      <c r="C442" t="s">
        <v>2899</v>
      </c>
      <c r="D442">
        <f t="shared" si="25"/>
        <v>3.9999999999999991</v>
      </c>
      <c r="E442" s="8" t="str">
        <f t="shared" si="26"/>
        <v xml:space="preserve">(4/1981) </v>
      </c>
      <c r="F442" s="6" t="str">
        <f t="shared" si="27"/>
        <v>0.2%</v>
      </c>
    </row>
    <row r="443" spans="1:6" x14ac:dyDescent="0.25">
      <c r="A443" s="13">
        <f t="shared" si="24"/>
        <v>0.2019182231196365</v>
      </c>
      <c r="B443" s="14">
        <v>2.019182231196365E-3</v>
      </c>
      <c r="C443" t="s">
        <v>2900</v>
      </c>
      <c r="D443">
        <f t="shared" si="25"/>
        <v>3.9999999999999991</v>
      </c>
      <c r="E443" s="8" t="str">
        <f t="shared" si="26"/>
        <v xml:space="preserve">(4/1981) </v>
      </c>
      <c r="F443" s="6" t="str">
        <f t="shared" si="27"/>
        <v>0.2%</v>
      </c>
    </row>
    <row r="444" spans="1:6" x14ac:dyDescent="0.25">
      <c r="A444" s="13">
        <f t="shared" si="24"/>
        <v>0.2019182231196365</v>
      </c>
      <c r="B444" s="14">
        <v>2.019182231196365E-3</v>
      </c>
      <c r="C444" t="s">
        <v>2901</v>
      </c>
      <c r="D444">
        <f t="shared" si="25"/>
        <v>3.9999999999999991</v>
      </c>
      <c r="E444" s="8" t="str">
        <f t="shared" si="26"/>
        <v xml:space="preserve">(4/1981) </v>
      </c>
      <c r="F444" s="6" t="str">
        <f t="shared" si="27"/>
        <v>0.2%</v>
      </c>
    </row>
    <row r="445" spans="1:6" x14ac:dyDescent="0.25">
      <c r="A445" s="13">
        <f t="shared" si="24"/>
        <v>0.2019182231196365</v>
      </c>
      <c r="B445" s="14">
        <v>2.019182231196365E-3</v>
      </c>
      <c r="C445" t="s">
        <v>2902</v>
      </c>
      <c r="D445">
        <f t="shared" si="25"/>
        <v>3.9999999999999991</v>
      </c>
      <c r="E445" s="8" t="str">
        <f t="shared" si="26"/>
        <v xml:space="preserve">(4/1981) </v>
      </c>
      <c r="F445" s="6" t="str">
        <f t="shared" si="27"/>
        <v>0.2%</v>
      </c>
    </row>
    <row r="446" spans="1:6" x14ac:dyDescent="0.25">
      <c r="A446" s="13">
        <f t="shared" si="24"/>
        <v>0.2019182231196365</v>
      </c>
      <c r="B446" s="14">
        <v>2.019182231196365E-3</v>
      </c>
      <c r="C446" t="s">
        <v>2903</v>
      </c>
      <c r="D446">
        <f t="shared" si="25"/>
        <v>3.9999999999999991</v>
      </c>
      <c r="E446" s="8" t="str">
        <f t="shared" si="26"/>
        <v xml:space="preserve">(4/1981) </v>
      </c>
      <c r="F446" s="6" t="str">
        <f t="shared" si="27"/>
        <v>0.2%</v>
      </c>
    </row>
    <row r="447" spans="1:6" x14ac:dyDescent="0.25">
      <c r="A447" s="13">
        <f t="shared" si="24"/>
        <v>0.2019182231196365</v>
      </c>
      <c r="B447" s="14">
        <v>2.019182231196365E-3</v>
      </c>
      <c r="C447" t="s">
        <v>2904</v>
      </c>
      <c r="D447">
        <f t="shared" si="25"/>
        <v>3.9999999999999991</v>
      </c>
      <c r="E447" s="8" t="str">
        <f t="shared" si="26"/>
        <v xml:space="preserve">(4/1981) </v>
      </c>
      <c r="F447" s="6" t="str">
        <f t="shared" si="27"/>
        <v>0.2%</v>
      </c>
    </row>
    <row r="448" spans="1:6" x14ac:dyDescent="0.25">
      <c r="A448" s="13">
        <f t="shared" si="24"/>
        <v>0.2019182231196365</v>
      </c>
      <c r="B448" s="14">
        <v>2.019182231196365E-3</v>
      </c>
      <c r="C448" t="s">
        <v>2905</v>
      </c>
      <c r="D448">
        <f t="shared" si="25"/>
        <v>3.9999999999999991</v>
      </c>
      <c r="E448" s="8" t="str">
        <f t="shared" si="26"/>
        <v xml:space="preserve">(4/1981) </v>
      </c>
      <c r="F448" s="6" t="str">
        <f t="shared" si="27"/>
        <v>0.2%</v>
      </c>
    </row>
    <row r="449" spans="1:6" x14ac:dyDescent="0.25">
      <c r="A449" s="13">
        <f t="shared" si="24"/>
        <v>0.2019182231196365</v>
      </c>
      <c r="B449" s="14">
        <v>2.019182231196365E-3</v>
      </c>
      <c r="C449" t="s">
        <v>2906</v>
      </c>
      <c r="D449">
        <f t="shared" si="25"/>
        <v>3.9999999999999991</v>
      </c>
      <c r="E449" s="8" t="str">
        <f t="shared" si="26"/>
        <v xml:space="preserve">(4/1981) </v>
      </c>
      <c r="F449" s="6" t="str">
        <f t="shared" si="27"/>
        <v>0.2%</v>
      </c>
    </row>
    <row r="450" spans="1:6" x14ac:dyDescent="0.25">
      <c r="A450" s="13">
        <f t="shared" si="24"/>
        <v>0.2019182231196365</v>
      </c>
      <c r="B450" s="14">
        <v>2.019182231196365E-3</v>
      </c>
      <c r="C450" t="s">
        <v>2907</v>
      </c>
      <c r="D450">
        <f t="shared" si="25"/>
        <v>3.9999999999999991</v>
      </c>
      <c r="E450" s="8" t="str">
        <f t="shared" si="26"/>
        <v xml:space="preserve">(4/1981) </v>
      </c>
      <c r="F450" s="6" t="str">
        <f t="shared" si="27"/>
        <v>0.2%</v>
      </c>
    </row>
    <row r="451" spans="1:6" x14ac:dyDescent="0.25">
      <c r="A451" s="13">
        <f t="shared" ref="A451:A514" si="28">B451*100</f>
        <v>0.2019182231196365</v>
      </c>
      <c r="B451" s="14">
        <v>2.019182231196365E-3</v>
      </c>
      <c r="C451" t="s">
        <v>2908</v>
      </c>
      <c r="D451">
        <f t="shared" ref="D451:D514" si="29">B451*1981</f>
        <v>3.9999999999999991</v>
      </c>
      <c r="E451" s="8" t="str">
        <f t="shared" ref="E451:E514" si="30">"("&amp;D451&amp;"/1981) "</f>
        <v xml:space="preserve">(4/1981) </v>
      </c>
      <c r="F451" s="6" t="str">
        <f t="shared" ref="F451:F514" si="31">TEXT(D451/1981, "0.0%")</f>
        <v>0.2%</v>
      </c>
    </row>
    <row r="452" spans="1:6" x14ac:dyDescent="0.25">
      <c r="A452" s="13">
        <f t="shared" si="28"/>
        <v>0.2019182231196365</v>
      </c>
      <c r="B452" s="14">
        <v>2.019182231196365E-3</v>
      </c>
      <c r="C452" t="s">
        <v>2909</v>
      </c>
      <c r="D452">
        <f t="shared" si="29"/>
        <v>3.9999999999999991</v>
      </c>
      <c r="E452" s="8" t="str">
        <f t="shared" si="30"/>
        <v xml:space="preserve">(4/1981) </v>
      </c>
      <c r="F452" s="6" t="str">
        <f t="shared" si="31"/>
        <v>0.2%</v>
      </c>
    </row>
    <row r="453" spans="1:6" x14ac:dyDescent="0.25">
      <c r="A453" s="13">
        <f t="shared" si="28"/>
        <v>0.2019182231196365</v>
      </c>
      <c r="B453" s="14">
        <v>2.019182231196365E-3</v>
      </c>
      <c r="C453" t="s">
        <v>2910</v>
      </c>
      <c r="D453">
        <f t="shared" si="29"/>
        <v>3.9999999999999991</v>
      </c>
      <c r="E453" s="8" t="str">
        <f t="shared" si="30"/>
        <v xml:space="preserve">(4/1981) </v>
      </c>
      <c r="F453" s="6" t="str">
        <f t="shared" si="31"/>
        <v>0.2%</v>
      </c>
    </row>
    <row r="454" spans="1:6" x14ac:dyDescent="0.25">
      <c r="A454" s="13">
        <f t="shared" si="28"/>
        <v>0.2019182231196365</v>
      </c>
      <c r="B454" s="14">
        <v>2.019182231196365E-3</v>
      </c>
      <c r="C454" t="s">
        <v>2911</v>
      </c>
      <c r="D454">
        <f t="shared" si="29"/>
        <v>3.9999999999999991</v>
      </c>
      <c r="E454" s="8" t="str">
        <f t="shared" si="30"/>
        <v xml:space="preserve">(4/1981) </v>
      </c>
      <c r="F454" s="6" t="str">
        <f t="shared" si="31"/>
        <v>0.2%</v>
      </c>
    </row>
    <row r="455" spans="1:6" x14ac:dyDescent="0.25">
      <c r="A455" s="13">
        <f t="shared" si="28"/>
        <v>0.2019182231196365</v>
      </c>
      <c r="B455" s="14">
        <v>2.019182231196365E-3</v>
      </c>
      <c r="C455" t="s">
        <v>2912</v>
      </c>
      <c r="D455">
        <f t="shared" si="29"/>
        <v>3.9999999999999991</v>
      </c>
      <c r="E455" s="8" t="str">
        <f t="shared" si="30"/>
        <v xml:space="preserve">(4/1981) </v>
      </c>
      <c r="F455" s="6" t="str">
        <f t="shared" si="31"/>
        <v>0.2%</v>
      </c>
    </row>
    <row r="456" spans="1:6" x14ac:dyDescent="0.25">
      <c r="A456" s="13">
        <f t="shared" si="28"/>
        <v>0.2019182231196365</v>
      </c>
      <c r="B456" s="14">
        <v>2.019182231196365E-3</v>
      </c>
      <c r="C456" t="s">
        <v>2913</v>
      </c>
      <c r="D456">
        <f t="shared" si="29"/>
        <v>3.9999999999999991</v>
      </c>
      <c r="E456" s="8" t="str">
        <f t="shared" si="30"/>
        <v xml:space="preserve">(4/1981) </v>
      </c>
      <c r="F456" s="6" t="str">
        <f t="shared" si="31"/>
        <v>0.2%</v>
      </c>
    </row>
    <row r="457" spans="1:6" x14ac:dyDescent="0.25">
      <c r="A457" s="13">
        <f t="shared" si="28"/>
        <v>0.2019182231196365</v>
      </c>
      <c r="B457" s="14">
        <v>2.019182231196365E-3</v>
      </c>
      <c r="C457" t="s">
        <v>2914</v>
      </c>
      <c r="D457">
        <f t="shared" si="29"/>
        <v>3.9999999999999991</v>
      </c>
      <c r="E457" s="8" t="str">
        <f t="shared" si="30"/>
        <v xml:space="preserve">(4/1981) </v>
      </c>
      <c r="F457" s="6" t="str">
        <f t="shared" si="31"/>
        <v>0.2%</v>
      </c>
    </row>
    <row r="458" spans="1:6" x14ac:dyDescent="0.25">
      <c r="A458" s="13">
        <f t="shared" si="28"/>
        <v>0.2019182231196365</v>
      </c>
      <c r="B458" s="14">
        <v>2.019182231196365E-3</v>
      </c>
      <c r="C458" t="s">
        <v>2915</v>
      </c>
      <c r="D458">
        <f t="shared" si="29"/>
        <v>3.9999999999999991</v>
      </c>
      <c r="E458" s="8" t="str">
        <f t="shared" si="30"/>
        <v xml:space="preserve">(4/1981) </v>
      </c>
      <c r="F458" s="6" t="str">
        <f t="shared" si="31"/>
        <v>0.2%</v>
      </c>
    </row>
    <row r="459" spans="1:6" x14ac:dyDescent="0.25">
      <c r="A459" s="13">
        <f t="shared" si="28"/>
        <v>0.2019182231196365</v>
      </c>
      <c r="B459" s="14">
        <v>2.019182231196365E-3</v>
      </c>
      <c r="C459" t="s">
        <v>2916</v>
      </c>
      <c r="D459">
        <f t="shared" si="29"/>
        <v>3.9999999999999991</v>
      </c>
      <c r="E459" s="8" t="str">
        <f t="shared" si="30"/>
        <v xml:space="preserve">(4/1981) </v>
      </c>
      <c r="F459" s="6" t="str">
        <f t="shared" si="31"/>
        <v>0.2%</v>
      </c>
    </row>
    <row r="460" spans="1:6" x14ac:dyDescent="0.25">
      <c r="A460" s="13">
        <f t="shared" si="28"/>
        <v>0.2019182231196365</v>
      </c>
      <c r="B460" s="14">
        <v>2.019182231196365E-3</v>
      </c>
      <c r="C460" t="s">
        <v>2917</v>
      </c>
      <c r="D460">
        <f t="shared" si="29"/>
        <v>3.9999999999999991</v>
      </c>
      <c r="E460" s="8" t="str">
        <f t="shared" si="30"/>
        <v xml:space="preserve">(4/1981) </v>
      </c>
      <c r="F460" s="6" t="str">
        <f t="shared" si="31"/>
        <v>0.2%</v>
      </c>
    </row>
    <row r="461" spans="1:6" x14ac:dyDescent="0.25">
      <c r="A461" s="13">
        <f t="shared" si="28"/>
        <v>0.2019182231196365</v>
      </c>
      <c r="B461" s="14">
        <v>2.019182231196365E-3</v>
      </c>
      <c r="C461" t="s">
        <v>2918</v>
      </c>
      <c r="D461">
        <f t="shared" si="29"/>
        <v>3.9999999999999991</v>
      </c>
      <c r="E461" s="8" t="str">
        <f t="shared" si="30"/>
        <v xml:space="preserve">(4/1981) </v>
      </c>
      <c r="F461" s="6" t="str">
        <f t="shared" si="31"/>
        <v>0.2%</v>
      </c>
    </row>
    <row r="462" spans="1:6" x14ac:dyDescent="0.25">
      <c r="A462" s="13">
        <f t="shared" si="28"/>
        <v>0.15143866733972741</v>
      </c>
      <c r="B462" s="14">
        <v>1.5143866733972741E-3</v>
      </c>
      <c r="C462" t="s">
        <v>2919</v>
      </c>
      <c r="D462">
        <f t="shared" si="29"/>
        <v>3</v>
      </c>
      <c r="E462" s="8" t="str">
        <f t="shared" si="30"/>
        <v xml:space="preserve">(3/1981) </v>
      </c>
      <c r="F462" s="6" t="str">
        <f t="shared" si="31"/>
        <v>0.2%</v>
      </c>
    </row>
    <row r="463" spans="1:6" x14ac:dyDescent="0.25">
      <c r="A463" s="13">
        <f t="shared" si="28"/>
        <v>0.15143866733972741</v>
      </c>
      <c r="B463" s="14">
        <v>1.5143866733972741E-3</v>
      </c>
      <c r="C463" t="s">
        <v>2920</v>
      </c>
      <c r="D463">
        <f t="shared" si="29"/>
        <v>3</v>
      </c>
      <c r="E463" s="8" t="str">
        <f t="shared" si="30"/>
        <v xml:space="preserve">(3/1981) </v>
      </c>
      <c r="F463" s="6" t="str">
        <f t="shared" si="31"/>
        <v>0.2%</v>
      </c>
    </row>
    <row r="464" spans="1:6" x14ac:dyDescent="0.25">
      <c r="A464" s="13">
        <f t="shared" si="28"/>
        <v>0.15143866733972741</v>
      </c>
      <c r="B464" s="14">
        <v>1.5143866733972741E-3</v>
      </c>
      <c r="C464" t="s">
        <v>2921</v>
      </c>
      <c r="D464">
        <f t="shared" si="29"/>
        <v>3</v>
      </c>
      <c r="E464" s="8" t="str">
        <f t="shared" si="30"/>
        <v xml:space="preserve">(3/1981) </v>
      </c>
      <c r="F464" s="6" t="str">
        <f t="shared" si="31"/>
        <v>0.2%</v>
      </c>
    </row>
    <row r="465" spans="1:6" x14ac:dyDescent="0.25">
      <c r="A465" s="13">
        <f t="shared" si="28"/>
        <v>0.15143866733972741</v>
      </c>
      <c r="B465" s="14">
        <v>1.5143866733972741E-3</v>
      </c>
      <c r="C465" t="s">
        <v>2922</v>
      </c>
      <c r="D465">
        <f t="shared" si="29"/>
        <v>3</v>
      </c>
      <c r="E465" s="8" t="str">
        <f t="shared" si="30"/>
        <v xml:space="preserve">(3/1981) </v>
      </c>
      <c r="F465" s="6" t="str">
        <f t="shared" si="31"/>
        <v>0.2%</v>
      </c>
    </row>
    <row r="466" spans="1:6" x14ac:dyDescent="0.25">
      <c r="A466" s="13">
        <f t="shared" si="28"/>
        <v>0.15143866733972741</v>
      </c>
      <c r="B466" s="14">
        <v>1.5143866733972741E-3</v>
      </c>
      <c r="C466" t="s">
        <v>2923</v>
      </c>
      <c r="D466">
        <f t="shared" si="29"/>
        <v>3</v>
      </c>
      <c r="E466" s="8" t="str">
        <f t="shared" si="30"/>
        <v xml:space="preserve">(3/1981) </v>
      </c>
      <c r="F466" s="6" t="str">
        <f t="shared" si="31"/>
        <v>0.2%</v>
      </c>
    </row>
    <row r="467" spans="1:6" x14ac:dyDescent="0.25">
      <c r="A467" s="13">
        <f t="shared" si="28"/>
        <v>0.15143866733972741</v>
      </c>
      <c r="B467" s="14">
        <v>1.5143866733972741E-3</v>
      </c>
      <c r="C467" t="s">
        <v>2924</v>
      </c>
      <c r="D467">
        <f t="shared" si="29"/>
        <v>3</v>
      </c>
      <c r="E467" s="8" t="str">
        <f t="shared" si="30"/>
        <v xml:space="preserve">(3/1981) </v>
      </c>
      <c r="F467" s="6" t="str">
        <f t="shared" si="31"/>
        <v>0.2%</v>
      </c>
    </row>
    <row r="468" spans="1:6" x14ac:dyDescent="0.25">
      <c r="A468" s="13">
        <f t="shared" si="28"/>
        <v>0.15143866733972741</v>
      </c>
      <c r="B468" s="14">
        <v>1.5143866733972741E-3</v>
      </c>
      <c r="C468" t="s">
        <v>2925</v>
      </c>
      <c r="D468">
        <f t="shared" si="29"/>
        <v>3</v>
      </c>
      <c r="E468" s="8" t="str">
        <f t="shared" si="30"/>
        <v xml:space="preserve">(3/1981) </v>
      </c>
      <c r="F468" s="6" t="str">
        <f t="shared" si="31"/>
        <v>0.2%</v>
      </c>
    </row>
    <row r="469" spans="1:6" x14ac:dyDescent="0.25">
      <c r="A469" s="13">
        <f t="shared" si="28"/>
        <v>0.15143866733972741</v>
      </c>
      <c r="B469" s="14">
        <v>1.5143866733972741E-3</v>
      </c>
      <c r="C469" t="s">
        <v>2926</v>
      </c>
      <c r="D469">
        <f t="shared" si="29"/>
        <v>3</v>
      </c>
      <c r="E469" s="8" t="str">
        <f t="shared" si="30"/>
        <v xml:space="preserve">(3/1981) </v>
      </c>
      <c r="F469" s="6" t="str">
        <f t="shared" si="31"/>
        <v>0.2%</v>
      </c>
    </row>
    <row r="470" spans="1:6" x14ac:dyDescent="0.25">
      <c r="A470" s="13">
        <f t="shared" si="28"/>
        <v>0.15143866733972741</v>
      </c>
      <c r="B470" s="14">
        <v>1.5143866733972741E-3</v>
      </c>
      <c r="C470" t="s">
        <v>2927</v>
      </c>
      <c r="D470">
        <f t="shared" si="29"/>
        <v>3</v>
      </c>
      <c r="E470" s="8" t="str">
        <f t="shared" si="30"/>
        <v xml:space="preserve">(3/1981) </v>
      </c>
      <c r="F470" s="6" t="str">
        <f t="shared" si="31"/>
        <v>0.2%</v>
      </c>
    </row>
    <row r="471" spans="1:6" x14ac:dyDescent="0.25">
      <c r="A471" s="13">
        <f t="shared" si="28"/>
        <v>0.15143866733972741</v>
      </c>
      <c r="B471" s="14">
        <v>1.5143866733972741E-3</v>
      </c>
      <c r="C471" t="s">
        <v>2928</v>
      </c>
      <c r="D471">
        <f t="shared" si="29"/>
        <v>3</v>
      </c>
      <c r="E471" s="8" t="str">
        <f t="shared" si="30"/>
        <v xml:space="preserve">(3/1981) </v>
      </c>
      <c r="F471" s="6" t="str">
        <f t="shared" si="31"/>
        <v>0.2%</v>
      </c>
    </row>
    <row r="472" spans="1:6" x14ac:dyDescent="0.25">
      <c r="A472" s="13">
        <f t="shared" si="28"/>
        <v>0.15143866733972741</v>
      </c>
      <c r="B472" s="14">
        <v>1.5143866733972741E-3</v>
      </c>
      <c r="C472" t="s">
        <v>2929</v>
      </c>
      <c r="D472">
        <f t="shared" si="29"/>
        <v>3</v>
      </c>
      <c r="E472" s="8" t="str">
        <f t="shared" si="30"/>
        <v xml:space="preserve">(3/1981) </v>
      </c>
      <c r="F472" s="6" t="str">
        <f t="shared" si="31"/>
        <v>0.2%</v>
      </c>
    </row>
    <row r="473" spans="1:6" x14ac:dyDescent="0.25">
      <c r="A473" s="13">
        <f t="shared" si="28"/>
        <v>0.15143866733972741</v>
      </c>
      <c r="B473" s="14">
        <v>1.5143866733972741E-3</v>
      </c>
      <c r="C473" t="s">
        <v>2930</v>
      </c>
      <c r="D473">
        <f t="shared" si="29"/>
        <v>3</v>
      </c>
      <c r="E473" s="8" t="str">
        <f t="shared" si="30"/>
        <v xml:space="preserve">(3/1981) </v>
      </c>
      <c r="F473" s="6" t="str">
        <f t="shared" si="31"/>
        <v>0.2%</v>
      </c>
    </row>
    <row r="474" spans="1:6" x14ac:dyDescent="0.25">
      <c r="A474" s="13">
        <f t="shared" si="28"/>
        <v>0.15143866733972741</v>
      </c>
      <c r="B474" s="14">
        <v>1.5143866733972741E-3</v>
      </c>
      <c r="C474" t="s">
        <v>2931</v>
      </c>
      <c r="D474">
        <f t="shared" si="29"/>
        <v>3</v>
      </c>
      <c r="E474" s="8" t="str">
        <f t="shared" si="30"/>
        <v xml:space="preserve">(3/1981) </v>
      </c>
      <c r="F474" s="6" t="str">
        <f t="shared" si="31"/>
        <v>0.2%</v>
      </c>
    </row>
    <row r="475" spans="1:6" x14ac:dyDescent="0.25">
      <c r="A475" s="13">
        <f t="shared" si="28"/>
        <v>0.15143866733972741</v>
      </c>
      <c r="B475" s="14">
        <v>1.5143866733972741E-3</v>
      </c>
      <c r="C475" t="s">
        <v>2932</v>
      </c>
      <c r="D475">
        <f t="shared" si="29"/>
        <v>3</v>
      </c>
      <c r="E475" s="8" t="str">
        <f t="shared" si="30"/>
        <v xml:space="preserve">(3/1981) </v>
      </c>
      <c r="F475" s="6" t="str">
        <f t="shared" si="31"/>
        <v>0.2%</v>
      </c>
    </row>
    <row r="476" spans="1:6" x14ac:dyDescent="0.25">
      <c r="A476" s="13">
        <f t="shared" si="28"/>
        <v>0.15143866733972741</v>
      </c>
      <c r="B476" s="14">
        <v>1.5143866733972741E-3</v>
      </c>
      <c r="C476" t="s">
        <v>2933</v>
      </c>
      <c r="D476">
        <f t="shared" si="29"/>
        <v>3</v>
      </c>
      <c r="E476" s="8" t="str">
        <f t="shared" si="30"/>
        <v xml:space="preserve">(3/1981) </v>
      </c>
      <c r="F476" s="6" t="str">
        <f t="shared" si="31"/>
        <v>0.2%</v>
      </c>
    </row>
    <row r="477" spans="1:6" x14ac:dyDescent="0.25">
      <c r="A477" s="13">
        <f t="shared" si="28"/>
        <v>0.15143866733972741</v>
      </c>
      <c r="B477" s="14">
        <v>1.5143866733972741E-3</v>
      </c>
      <c r="C477" t="s">
        <v>2934</v>
      </c>
      <c r="D477">
        <f t="shared" si="29"/>
        <v>3</v>
      </c>
      <c r="E477" s="8" t="str">
        <f t="shared" si="30"/>
        <v xml:space="preserve">(3/1981) </v>
      </c>
      <c r="F477" s="6" t="str">
        <f t="shared" si="31"/>
        <v>0.2%</v>
      </c>
    </row>
    <row r="478" spans="1:6" x14ac:dyDescent="0.25">
      <c r="A478" s="13">
        <f t="shared" si="28"/>
        <v>0.15143866733972741</v>
      </c>
      <c r="B478" s="14">
        <v>1.5143866733972741E-3</v>
      </c>
      <c r="C478" t="s">
        <v>2935</v>
      </c>
      <c r="D478">
        <f t="shared" si="29"/>
        <v>3</v>
      </c>
      <c r="E478" s="8" t="str">
        <f t="shared" si="30"/>
        <v xml:space="preserve">(3/1981) </v>
      </c>
      <c r="F478" s="6" t="str">
        <f t="shared" si="31"/>
        <v>0.2%</v>
      </c>
    </row>
    <row r="479" spans="1:6" x14ac:dyDescent="0.25">
      <c r="A479" s="13">
        <f t="shared" si="28"/>
        <v>0.15143866733972741</v>
      </c>
      <c r="B479" s="14">
        <v>1.5143866733972741E-3</v>
      </c>
      <c r="C479" t="s">
        <v>2936</v>
      </c>
      <c r="D479">
        <f t="shared" si="29"/>
        <v>3</v>
      </c>
      <c r="E479" s="8" t="str">
        <f t="shared" si="30"/>
        <v xml:space="preserve">(3/1981) </v>
      </c>
      <c r="F479" s="6" t="str">
        <f t="shared" si="31"/>
        <v>0.2%</v>
      </c>
    </row>
    <row r="480" spans="1:6" x14ac:dyDescent="0.25">
      <c r="A480" s="13">
        <f t="shared" si="28"/>
        <v>0.15143866733972741</v>
      </c>
      <c r="B480" s="14">
        <v>1.5143866733972741E-3</v>
      </c>
      <c r="C480" t="s">
        <v>2937</v>
      </c>
      <c r="D480">
        <f t="shared" si="29"/>
        <v>3</v>
      </c>
      <c r="E480" s="8" t="str">
        <f t="shared" si="30"/>
        <v xml:space="preserve">(3/1981) </v>
      </c>
      <c r="F480" s="6" t="str">
        <f t="shared" si="31"/>
        <v>0.2%</v>
      </c>
    </row>
    <row r="481" spans="1:6" x14ac:dyDescent="0.25">
      <c r="A481" s="13">
        <f t="shared" si="28"/>
        <v>0.15143866733972741</v>
      </c>
      <c r="B481" s="14">
        <v>1.5143866733972741E-3</v>
      </c>
      <c r="C481" t="s">
        <v>2938</v>
      </c>
      <c r="D481">
        <f t="shared" si="29"/>
        <v>3</v>
      </c>
      <c r="E481" s="8" t="str">
        <f t="shared" si="30"/>
        <v xml:space="preserve">(3/1981) </v>
      </c>
      <c r="F481" s="6" t="str">
        <f t="shared" si="31"/>
        <v>0.2%</v>
      </c>
    </row>
    <row r="482" spans="1:6" x14ac:dyDescent="0.25">
      <c r="A482" s="13">
        <f t="shared" si="28"/>
        <v>0.15143866733972741</v>
      </c>
      <c r="B482" s="14">
        <v>1.5143866733972741E-3</v>
      </c>
      <c r="C482" t="s">
        <v>2939</v>
      </c>
      <c r="D482">
        <f t="shared" si="29"/>
        <v>3</v>
      </c>
      <c r="E482" s="8" t="str">
        <f t="shared" si="30"/>
        <v xml:space="preserve">(3/1981) </v>
      </c>
      <c r="F482" s="6" t="str">
        <f t="shared" si="31"/>
        <v>0.2%</v>
      </c>
    </row>
    <row r="483" spans="1:6" x14ac:dyDescent="0.25">
      <c r="A483" s="13">
        <f t="shared" si="28"/>
        <v>0.15143866733972741</v>
      </c>
      <c r="B483" s="14">
        <v>1.5143866733972741E-3</v>
      </c>
      <c r="C483" t="s">
        <v>2940</v>
      </c>
      <c r="D483">
        <f t="shared" si="29"/>
        <v>3</v>
      </c>
      <c r="E483" s="8" t="str">
        <f t="shared" si="30"/>
        <v xml:space="preserve">(3/1981) </v>
      </c>
      <c r="F483" s="6" t="str">
        <f t="shared" si="31"/>
        <v>0.2%</v>
      </c>
    </row>
    <row r="484" spans="1:6" x14ac:dyDescent="0.25">
      <c r="A484" s="13">
        <f t="shared" si="28"/>
        <v>0.15143866733972741</v>
      </c>
      <c r="B484" s="14">
        <v>1.5143866733972741E-3</v>
      </c>
      <c r="C484" t="s">
        <v>2941</v>
      </c>
      <c r="D484">
        <f t="shared" si="29"/>
        <v>3</v>
      </c>
      <c r="E484" s="8" t="str">
        <f t="shared" si="30"/>
        <v xml:space="preserve">(3/1981) </v>
      </c>
      <c r="F484" s="6" t="str">
        <f t="shared" si="31"/>
        <v>0.2%</v>
      </c>
    </row>
    <row r="485" spans="1:6" x14ac:dyDescent="0.25">
      <c r="A485" s="13">
        <f t="shared" si="28"/>
        <v>0.15143866733972741</v>
      </c>
      <c r="B485" s="14">
        <v>1.5143866733972741E-3</v>
      </c>
      <c r="C485" t="s">
        <v>2942</v>
      </c>
      <c r="D485">
        <f t="shared" si="29"/>
        <v>3</v>
      </c>
      <c r="E485" s="8" t="str">
        <f t="shared" si="30"/>
        <v xml:space="preserve">(3/1981) </v>
      </c>
      <c r="F485" s="6" t="str">
        <f t="shared" si="31"/>
        <v>0.2%</v>
      </c>
    </row>
    <row r="486" spans="1:6" x14ac:dyDescent="0.25">
      <c r="A486" s="13">
        <f t="shared" si="28"/>
        <v>0.15143866733972741</v>
      </c>
      <c r="B486" s="14">
        <v>1.5143866733972741E-3</v>
      </c>
      <c r="C486" t="s">
        <v>2943</v>
      </c>
      <c r="D486">
        <f t="shared" si="29"/>
        <v>3</v>
      </c>
      <c r="E486" s="8" t="str">
        <f t="shared" si="30"/>
        <v xml:space="preserve">(3/1981) </v>
      </c>
      <c r="F486" s="6" t="str">
        <f t="shared" si="31"/>
        <v>0.2%</v>
      </c>
    </row>
    <row r="487" spans="1:6" x14ac:dyDescent="0.25">
      <c r="A487" s="13">
        <f t="shared" si="28"/>
        <v>0.15143866733972741</v>
      </c>
      <c r="B487" s="14">
        <v>1.5143866733972741E-3</v>
      </c>
      <c r="C487" t="s">
        <v>2944</v>
      </c>
      <c r="D487">
        <f t="shared" si="29"/>
        <v>3</v>
      </c>
      <c r="E487" s="8" t="str">
        <f t="shared" si="30"/>
        <v xml:space="preserve">(3/1981) </v>
      </c>
      <c r="F487" s="6" t="str">
        <f t="shared" si="31"/>
        <v>0.2%</v>
      </c>
    </row>
    <row r="488" spans="1:6" x14ac:dyDescent="0.25">
      <c r="A488" s="13">
        <f t="shared" si="28"/>
        <v>0.15143866733972741</v>
      </c>
      <c r="B488" s="14">
        <v>1.5143866733972741E-3</v>
      </c>
      <c r="C488" t="s">
        <v>2945</v>
      </c>
      <c r="D488">
        <f t="shared" si="29"/>
        <v>3</v>
      </c>
      <c r="E488" s="8" t="str">
        <f t="shared" si="30"/>
        <v xml:space="preserve">(3/1981) </v>
      </c>
      <c r="F488" s="6" t="str">
        <f t="shared" si="31"/>
        <v>0.2%</v>
      </c>
    </row>
    <row r="489" spans="1:6" x14ac:dyDescent="0.25">
      <c r="A489" s="13">
        <f t="shared" si="28"/>
        <v>0.15143866733972741</v>
      </c>
      <c r="B489" s="14">
        <v>1.5143866733972741E-3</v>
      </c>
      <c r="C489" t="s">
        <v>2946</v>
      </c>
      <c r="D489">
        <f t="shared" si="29"/>
        <v>3</v>
      </c>
      <c r="E489" s="8" t="str">
        <f t="shared" si="30"/>
        <v xml:space="preserve">(3/1981) </v>
      </c>
      <c r="F489" s="6" t="str">
        <f t="shared" si="31"/>
        <v>0.2%</v>
      </c>
    </row>
    <row r="490" spans="1:6" x14ac:dyDescent="0.25">
      <c r="A490" s="13">
        <f t="shared" si="28"/>
        <v>0.15143866733972741</v>
      </c>
      <c r="B490" s="14">
        <v>1.5143866733972741E-3</v>
      </c>
      <c r="C490" t="s">
        <v>2947</v>
      </c>
      <c r="D490">
        <f t="shared" si="29"/>
        <v>3</v>
      </c>
      <c r="E490" s="8" t="str">
        <f t="shared" si="30"/>
        <v xml:space="preserve">(3/1981) </v>
      </c>
      <c r="F490" s="6" t="str">
        <f t="shared" si="31"/>
        <v>0.2%</v>
      </c>
    </row>
    <row r="491" spans="1:6" x14ac:dyDescent="0.25">
      <c r="A491" s="13">
        <f t="shared" si="28"/>
        <v>0.15143866733972741</v>
      </c>
      <c r="B491" s="14">
        <v>1.5143866733972741E-3</v>
      </c>
      <c r="C491" t="s">
        <v>2948</v>
      </c>
      <c r="D491">
        <f t="shared" si="29"/>
        <v>3</v>
      </c>
      <c r="E491" s="8" t="str">
        <f t="shared" si="30"/>
        <v xml:space="preserve">(3/1981) </v>
      </c>
      <c r="F491" s="6" t="str">
        <f t="shared" si="31"/>
        <v>0.2%</v>
      </c>
    </row>
    <row r="492" spans="1:6" x14ac:dyDescent="0.25">
      <c r="A492" s="13">
        <f t="shared" si="28"/>
        <v>0.15143866733972741</v>
      </c>
      <c r="B492" s="14">
        <v>1.5143866733972741E-3</v>
      </c>
      <c r="C492" t="s">
        <v>2949</v>
      </c>
      <c r="D492">
        <f t="shared" si="29"/>
        <v>3</v>
      </c>
      <c r="E492" s="8" t="str">
        <f t="shared" si="30"/>
        <v xml:space="preserve">(3/1981) </v>
      </c>
      <c r="F492" s="6" t="str">
        <f t="shared" si="31"/>
        <v>0.2%</v>
      </c>
    </row>
    <row r="493" spans="1:6" x14ac:dyDescent="0.25">
      <c r="A493" s="13">
        <f t="shared" si="28"/>
        <v>0.15143866733972741</v>
      </c>
      <c r="B493" s="14">
        <v>1.5143866733972741E-3</v>
      </c>
      <c r="C493" t="s">
        <v>2950</v>
      </c>
      <c r="D493">
        <f t="shared" si="29"/>
        <v>3</v>
      </c>
      <c r="E493" s="8" t="str">
        <f t="shared" si="30"/>
        <v xml:space="preserve">(3/1981) </v>
      </c>
      <c r="F493" s="6" t="str">
        <f t="shared" si="31"/>
        <v>0.2%</v>
      </c>
    </row>
    <row r="494" spans="1:6" x14ac:dyDescent="0.25">
      <c r="A494" s="13">
        <f t="shared" si="28"/>
        <v>0.15143866733972741</v>
      </c>
      <c r="B494" s="14">
        <v>1.5143866733972741E-3</v>
      </c>
      <c r="C494" t="s">
        <v>2951</v>
      </c>
      <c r="D494">
        <f t="shared" si="29"/>
        <v>3</v>
      </c>
      <c r="E494" s="8" t="str">
        <f t="shared" si="30"/>
        <v xml:space="preserve">(3/1981) </v>
      </c>
      <c r="F494" s="6" t="str">
        <f t="shared" si="31"/>
        <v>0.2%</v>
      </c>
    </row>
    <row r="495" spans="1:6" x14ac:dyDescent="0.25">
      <c r="A495" s="13">
        <f t="shared" si="28"/>
        <v>0.15143866733972741</v>
      </c>
      <c r="B495" s="14">
        <v>1.5143866733972741E-3</v>
      </c>
      <c r="C495" t="s">
        <v>2952</v>
      </c>
      <c r="D495">
        <f t="shared" si="29"/>
        <v>3</v>
      </c>
      <c r="E495" s="8" t="str">
        <f t="shared" si="30"/>
        <v xml:space="preserve">(3/1981) </v>
      </c>
      <c r="F495" s="6" t="str">
        <f t="shared" si="31"/>
        <v>0.2%</v>
      </c>
    </row>
    <row r="496" spans="1:6" x14ac:dyDescent="0.25">
      <c r="A496" s="13">
        <f t="shared" si="28"/>
        <v>0.15143866733972741</v>
      </c>
      <c r="B496" s="14">
        <v>1.5143866733972741E-3</v>
      </c>
      <c r="C496" t="s">
        <v>2953</v>
      </c>
      <c r="D496">
        <f t="shared" si="29"/>
        <v>3</v>
      </c>
      <c r="E496" s="8" t="str">
        <f t="shared" si="30"/>
        <v xml:space="preserve">(3/1981) </v>
      </c>
      <c r="F496" s="6" t="str">
        <f t="shared" si="31"/>
        <v>0.2%</v>
      </c>
    </row>
    <row r="497" spans="1:6" x14ac:dyDescent="0.25">
      <c r="A497" s="13">
        <f t="shared" si="28"/>
        <v>0.15143866733972741</v>
      </c>
      <c r="B497" s="14">
        <v>1.5143866733972741E-3</v>
      </c>
      <c r="C497" t="s">
        <v>2954</v>
      </c>
      <c r="D497">
        <f t="shared" si="29"/>
        <v>3</v>
      </c>
      <c r="E497" s="8" t="str">
        <f t="shared" si="30"/>
        <v xml:space="preserve">(3/1981) </v>
      </c>
      <c r="F497" s="6" t="str">
        <f t="shared" si="31"/>
        <v>0.2%</v>
      </c>
    </row>
    <row r="498" spans="1:6" x14ac:dyDescent="0.25">
      <c r="A498" s="13">
        <f t="shared" si="28"/>
        <v>0.15143866733972741</v>
      </c>
      <c r="B498" s="14">
        <v>1.5143866733972741E-3</v>
      </c>
      <c r="C498" t="s">
        <v>2955</v>
      </c>
      <c r="D498">
        <f t="shared" si="29"/>
        <v>3</v>
      </c>
      <c r="E498" s="8" t="str">
        <f t="shared" si="30"/>
        <v xml:space="preserve">(3/1981) </v>
      </c>
      <c r="F498" s="6" t="str">
        <f t="shared" si="31"/>
        <v>0.2%</v>
      </c>
    </row>
    <row r="499" spans="1:6" x14ac:dyDescent="0.25">
      <c r="A499" s="13">
        <f t="shared" si="28"/>
        <v>0.15143866733972741</v>
      </c>
      <c r="B499" s="14">
        <v>1.5143866733972741E-3</v>
      </c>
      <c r="C499" t="s">
        <v>2956</v>
      </c>
      <c r="D499">
        <f t="shared" si="29"/>
        <v>3</v>
      </c>
      <c r="E499" s="8" t="str">
        <f t="shared" si="30"/>
        <v xml:space="preserve">(3/1981) </v>
      </c>
      <c r="F499" s="6" t="str">
        <f t="shared" si="31"/>
        <v>0.2%</v>
      </c>
    </row>
    <row r="500" spans="1:6" x14ac:dyDescent="0.25">
      <c r="A500" s="13">
        <f t="shared" si="28"/>
        <v>0.15143866733972741</v>
      </c>
      <c r="B500" s="14">
        <v>1.5143866733972741E-3</v>
      </c>
      <c r="C500" t="s">
        <v>2957</v>
      </c>
      <c r="D500">
        <f t="shared" si="29"/>
        <v>3</v>
      </c>
      <c r="E500" s="8" t="str">
        <f t="shared" si="30"/>
        <v xml:space="preserve">(3/1981) </v>
      </c>
      <c r="F500" s="6" t="str">
        <f t="shared" si="31"/>
        <v>0.2%</v>
      </c>
    </row>
    <row r="501" spans="1:6" x14ac:dyDescent="0.25">
      <c r="A501" s="13">
        <f t="shared" si="28"/>
        <v>0.15143866733972741</v>
      </c>
      <c r="B501" s="14">
        <v>1.5143866733972741E-3</v>
      </c>
      <c r="C501" t="s">
        <v>2958</v>
      </c>
      <c r="D501">
        <f t="shared" si="29"/>
        <v>3</v>
      </c>
      <c r="E501" s="8" t="str">
        <f t="shared" si="30"/>
        <v xml:space="preserve">(3/1981) </v>
      </c>
      <c r="F501" s="6" t="str">
        <f t="shared" si="31"/>
        <v>0.2%</v>
      </c>
    </row>
    <row r="502" spans="1:6" x14ac:dyDescent="0.25">
      <c r="A502" s="13">
        <f t="shared" si="28"/>
        <v>0.15143866733972741</v>
      </c>
      <c r="B502" s="14">
        <v>1.5143866733972741E-3</v>
      </c>
      <c r="C502" t="s">
        <v>2959</v>
      </c>
      <c r="D502">
        <f t="shared" si="29"/>
        <v>3</v>
      </c>
      <c r="E502" s="8" t="str">
        <f t="shared" si="30"/>
        <v xml:space="preserve">(3/1981) </v>
      </c>
      <c r="F502" s="6" t="str">
        <f t="shared" si="31"/>
        <v>0.2%</v>
      </c>
    </row>
    <row r="503" spans="1:6" x14ac:dyDescent="0.25">
      <c r="A503" s="13">
        <f t="shared" si="28"/>
        <v>0.15143866733972741</v>
      </c>
      <c r="B503" s="14">
        <v>1.5143866733972741E-3</v>
      </c>
      <c r="C503" t="s">
        <v>2960</v>
      </c>
      <c r="D503">
        <f t="shared" si="29"/>
        <v>3</v>
      </c>
      <c r="E503" s="8" t="str">
        <f t="shared" si="30"/>
        <v xml:space="preserve">(3/1981) </v>
      </c>
      <c r="F503" s="6" t="str">
        <f t="shared" si="31"/>
        <v>0.2%</v>
      </c>
    </row>
    <row r="504" spans="1:6" x14ac:dyDescent="0.25">
      <c r="A504" s="13">
        <f t="shared" si="28"/>
        <v>0.15143866733972741</v>
      </c>
      <c r="B504" s="14">
        <v>1.5143866733972741E-3</v>
      </c>
      <c r="C504" t="s">
        <v>2961</v>
      </c>
      <c r="D504">
        <f t="shared" si="29"/>
        <v>3</v>
      </c>
      <c r="E504" s="8" t="str">
        <f t="shared" si="30"/>
        <v xml:space="preserve">(3/1981) </v>
      </c>
      <c r="F504" s="6" t="str">
        <f t="shared" si="31"/>
        <v>0.2%</v>
      </c>
    </row>
    <row r="505" spans="1:6" x14ac:dyDescent="0.25">
      <c r="A505" s="13">
        <f t="shared" si="28"/>
        <v>0.15143866733972741</v>
      </c>
      <c r="B505" s="14">
        <v>1.5143866733972741E-3</v>
      </c>
      <c r="C505" t="s">
        <v>2962</v>
      </c>
      <c r="D505">
        <f t="shared" si="29"/>
        <v>3</v>
      </c>
      <c r="E505" s="8" t="str">
        <f t="shared" si="30"/>
        <v xml:space="preserve">(3/1981) </v>
      </c>
      <c r="F505" s="6" t="str">
        <f t="shared" si="31"/>
        <v>0.2%</v>
      </c>
    </row>
    <row r="506" spans="1:6" x14ac:dyDescent="0.25">
      <c r="A506" s="13">
        <f t="shared" si="28"/>
        <v>0.15143866733972741</v>
      </c>
      <c r="B506" s="14">
        <v>1.5143866733972741E-3</v>
      </c>
      <c r="C506" t="s">
        <v>2963</v>
      </c>
      <c r="D506">
        <f t="shared" si="29"/>
        <v>3</v>
      </c>
      <c r="E506" s="8" t="str">
        <f t="shared" si="30"/>
        <v xml:space="preserve">(3/1981) </v>
      </c>
      <c r="F506" s="6" t="str">
        <f t="shared" si="31"/>
        <v>0.2%</v>
      </c>
    </row>
    <row r="507" spans="1:6" x14ac:dyDescent="0.25">
      <c r="A507" s="13">
        <f t="shared" si="28"/>
        <v>0.15143866733972741</v>
      </c>
      <c r="B507" s="14">
        <v>1.5143866733972741E-3</v>
      </c>
      <c r="C507" t="s">
        <v>2964</v>
      </c>
      <c r="D507">
        <f t="shared" si="29"/>
        <v>3</v>
      </c>
      <c r="E507" s="8" t="str">
        <f t="shared" si="30"/>
        <v xml:space="preserve">(3/1981) </v>
      </c>
      <c r="F507" s="6" t="str">
        <f t="shared" si="31"/>
        <v>0.2%</v>
      </c>
    </row>
    <row r="508" spans="1:6" x14ac:dyDescent="0.25">
      <c r="A508" s="13">
        <f t="shared" si="28"/>
        <v>0.15143866733972741</v>
      </c>
      <c r="B508" s="14">
        <v>1.5143866733972741E-3</v>
      </c>
      <c r="C508" t="s">
        <v>2965</v>
      </c>
      <c r="D508">
        <f t="shared" si="29"/>
        <v>3</v>
      </c>
      <c r="E508" s="8" t="str">
        <f t="shared" si="30"/>
        <v xml:space="preserve">(3/1981) </v>
      </c>
      <c r="F508" s="6" t="str">
        <f t="shared" si="31"/>
        <v>0.2%</v>
      </c>
    </row>
    <row r="509" spans="1:6" x14ac:dyDescent="0.25">
      <c r="A509" s="13">
        <f t="shared" si="28"/>
        <v>0.15143866733972741</v>
      </c>
      <c r="B509" s="14">
        <v>1.5143866733972741E-3</v>
      </c>
      <c r="C509" t="s">
        <v>2966</v>
      </c>
      <c r="D509">
        <f t="shared" si="29"/>
        <v>3</v>
      </c>
      <c r="E509" s="8" t="str">
        <f t="shared" si="30"/>
        <v xml:space="preserve">(3/1981) </v>
      </c>
      <c r="F509" s="6" t="str">
        <f t="shared" si="31"/>
        <v>0.2%</v>
      </c>
    </row>
    <row r="510" spans="1:6" x14ac:dyDescent="0.25">
      <c r="A510" s="13">
        <f t="shared" si="28"/>
        <v>0.15143866733972741</v>
      </c>
      <c r="B510" s="14">
        <v>1.5143866733972741E-3</v>
      </c>
      <c r="C510" t="s">
        <v>2967</v>
      </c>
      <c r="D510">
        <f t="shared" si="29"/>
        <v>3</v>
      </c>
      <c r="E510" s="8" t="str">
        <f t="shared" si="30"/>
        <v xml:space="preserve">(3/1981) </v>
      </c>
      <c r="F510" s="6" t="str">
        <f t="shared" si="31"/>
        <v>0.2%</v>
      </c>
    </row>
    <row r="511" spans="1:6" x14ac:dyDescent="0.25">
      <c r="A511" s="13">
        <f t="shared" si="28"/>
        <v>0.15143866733972741</v>
      </c>
      <c r="B511" s="14">
        <v>1.5143866733972741E-3</v>
      </c>
      <c r="C511" t="s">
        <v>2968</v>
      </c>
      <c r="D511">
        <f t="shared" si="29"/>
        <v>3</v>
      </c>
      <c r="E511" s="8" t="str">
        <f t="shared" si="30"/>
        <v xml:space="preserve">(3/1981) </v>
      </c>
      <c r="F511" s="6" t="str">
        <f t="shared" si="31"/>
        <v>0.2%</v>
      </c>
    </row>
    <row r="512" spans="1:6" x14ac:dyDescent="0.25">
      <c r="A512" s="13">
        <f t="shared" si="28"/>
        <v>0.15143866733972741</v>
      </c>
      <c r="B512" s="14">
        <v>1.5143866733972741E-3</v>
      </c>
      <c r="C512" t="s">
        <v>2969</v>
      </c>
      <c r="D512">
        <f t="shared" si="29"/>
        <v>3</v>
      </c>
      <c r="E512" s="8" t="str">
        <f t="shared" si="30"/>
        <v xml:space="preserve">(3/1981) </v>
      </c>
      <c r="F512" s="6" t="str">
        <f t="shared" si="31"/>
        <v>0.2%</v>
      </c>
    </row>
    <row r="513" spans="1:6" x14ac:dyDescent="0.25">
      <c r="A513" s="13">
        <f t="shared" si="28"/>
        <v>0.15143866733972741</v>
      </c>
      <c r="B513" s="14">
        <v>1.5143866733972741E-3</v>
      </c>
      <c r="C513" t="s">
        <v>2970</v>
      </c>
      <c r="D513">
        <f t="shared" si="29"/>
        <v>3</v>
      </c>
      <c r="E513" s="8" t="str">
        <f t="shared" si="30"/>
        <v xml:space="preserve">(3/1981) </v>
      </c>
      <c r="F513" s="6" t="str">
        <f t="shared" si="31"/>
        <v>0.2%</v>
      </c>
    </row>
    <row r="514" spans="1:6" x14ac:dyDescent="0.25">
      <c r="A514" s="13">
        <f t="shared" si="28"/>
        <v>0.15143866733972741</v>
      </c>
      <c r="B514" s="14">
        <v>1.5143866733972741E-3</v>
      </c>
      <c r="C514" t="s">
        <v>2971</v>
      </c>
      <c r="D514">
        <f t="shared" si="29"/>
        <v>3</v>
      </c>
      <c r="E514" s="8" t="str">
        <f t="shared" si="30"/>
        <v xml:space="preserve">(3/1981) </v>
      </c>
      <c r="F514" s="6" t="str">
        <f t="shared" si="31"/>
        <v>0.2%</v>
      </c>
    </row>
    <row r="515" spans="1:6" x14ac:dyDescent="0.25">
      <c r="A515" s="13">
        <f t="shared" ref="A515:A578" si="32">B515*100</f>
        <v>0.15143866733972741</v>
      </c>
      <c r="B515" s="14">
        <v>1.5143866733972741E-3</v>
      </c>
      <c r="C515" t="s">
        <v>2972</v>
      </c>
      <c r="D515">
        <f t="shared" ref="D515:D578" si="33">B515*1981</f>
        <v>3</v>
      </c>
      <c r="E515" s="8" t="str">
        <f t="shared" ref="E515:E578" si="34">"("&amp;D515&amp;"/1981) "</f>
        <v xml:space="preserve">(3/1981) </v>
      </c>
      <c r="F515" s="6" t="str">
        <f t="shared" ref="F515:F578" si="35">TEXT(D515/1981, "0.0%")</f>
        <v>0.2%</v>
      </c>
    </row>
    <row r="516" spans="1:6" x14ac:dyDescent="0.25">
      <c r="A516" s="13">
        <f t="shared" si="32"/>
        <v>0.15143866733972741</v>
      </c>
      <c r="B516" s="14">
        <v>1.5143866733972741E-3</v>
      </c>
      <c r="C516" t="s">
        <v>2973</v>
      </c>
      <c r="D516">
        <f t="shared" si="33"/>
        <v>3</v>
      </c>
      <c r="E516" s="8" t="str">
        <f t="shared" si="34"/>
        <v xml:space="preserve">(3/1981) </v>
      </c>
      <c r="F516" s="6" t="str">
        <f t="shared" si="35"/>
        <v>0.2%</v>
      </c>
    </row>
    <row r="517" spans="1:6" x14ac:dyDescent="0.25">
      <c r="A517" s="13">
        <f t="shared" si="32"/>
        <v>0.15143866733972741</v>
      </c>
      <c r="B517" s="14">
        <v>1.5143866733972741E-3</v>
      </c>
      <c r="C517" t="s">
        <v>2974</v>
      </c>
      <c r="D517">
        <f t="shared" si="33"/>
        <v>3</v>
      </c>
      <c r="E517" s="8" t="str">
        <f t="shared" si="34"/>
        <v xml:space="preserve">(3/1981) </v>
      </c>
      <c r="F517" s="6" t="str">
        <f t="shared" si="35"/>
        <v>0.2%</v>
      </c>
    </row>
    <row r="518" spans="1:6" x14ac:dyDescent="0.25">
      <c r="A518" s="13">
        <f t="shared" si="32"/>
        <v>0.15143866733972741</v>
      </c>
      <c r="B518" s="14">
        <v>1.5143866733972741E-3</v>
      </c>
      <c r="C518" t="s">
        <v>2975</v>
      </c>
      <c r="D518">
        <f t="shared" si="33"/>
        <v>3</v>
      </c>
      <c r="E518" s="8" t="str">
        <f t="shared" si="34"/>
        <v xml:space="preserve">(3/1981) </v>
      </c>
      <c r="F518" s="6" t="str">
        <f t="shared" si="35"/>
        <v>0.2%</v>
      </c>
    </row>
    <row r="519" spans="1:6" x14ac:dyDescent="0.25">
      <c r="A519" s="13">
        <f t="shared" si="32"/>
        <v>0.15143866733972741</v>
      </c>
      <c r="B519" s="14">
        <v>1.5143866733972741E-3</v>
      </c>
      <c r="C519" t="s">
        <v>2976</v>
      </c>
      <c r="D519">
        <f t="shared" si="33"/>
        <v>3</v>
      </c>
      <c r="E519" s="8" t="str">
        <f t="shared" si="34"/>
        <v xml:space="preserve">(3/1981) </v>
      </c>
      <c r="F519" s="6" t="str">
        <f t="shared" si="35"/>
        <v>0.2%</v>
      </c>
    </row>
    <row r="520" spans="1:6" x14ac:dyDescent="0.25">
      <c r="A520" s="13">
        <f t="shared" si="32"/>
        <v>0.15143866733972741</v>
      </c>
      <c r="B520" s="14">
        <v>1.5143866733972741E-3</v>
      </c>
      <c r="C520" t="s">
        <v>2977</v>
      </c>
      <c r="D520">
        <f t="shared" si="33"/>
        <v>3</v>
      </c>
      <c r="E520" s="8" t="str">
        <f t="shared" si="34"/>
        <v xml:space="preserve">(3/1981) </v>
      </c>
      <c r="F520" s="6" t="str">
        <f t="shared" si="35"/>
        <v>0.2%</v>
      </c>
    </row>
    <row r="521" spans="1:6" x14ac:dyDescent="0.25">
      <c r="A521" s="13">
        <f t="shared" si="32"/>
        <v>0.15143866733972741</v>
      </c>
      <c r="B521" s="14">
        <v>1.5143866733972741E-3</v>
      </c>
      <c r="C521" t="s">
        <v>2978</v>
      </c>
      <c r="D521">
        <f t="shared" si="33"/>
        <v>3</v>
      </c>
      <c r="E521" s="8" t="str">
        <f t="shared" si="34"/>
        <v xml:space="preserve">(3/1981) </v>
      </c>
      <c r="F521" s="6" t="str">
        <f t="shared" si="35"/>
        <v>0.2%</v>
      </c>
    </row>
    <row r="522" spans="1:6" x14ac:dyDescent="0.25">
      <c r="A522" s="13">
        <f t="shared" si="32"/>
        <v>0.15143866733972741</v>
      </c>
      <c r="B522" s="14">
        <v>1.5143866733972741E-3</v>
      </c>
      <c r="C522" t="s">
        <v>2979</v>
      </c>
      <c r="D522">
        <f t="shared" si="33"/>
        <v>3</v>
      </c>
      <c r="E522" s="8" t="str">
        <f t="shared" si="34"/>
        <v xml:space="preserve">(3/1981) </v>
      </c>
      <c r="F522" s="6" t="str">
        <f t="shared" si="35"/>
        <v>0.2%</v>
      </c>
    </row>
    <row r="523" spans="1:6" x14ac:dyDescent="0.25">
      <c r="A523" s="13">
        <f t="shared" si="32"/>
        <v>0.15143866733972741</v>
      </c>
      <c r="B523" s="14">
        <v>1.5143866733972741E-3</v>
      </c>
      <c r="C523" t="s">
        <v>2980</v>
      </c>
      <c r="D523">
        <f t="shared" si="33"/>
        <v>3</v>
      </c>
      <c r="E523" s="8" t="str">
        <f t="shared" si="34"/>
        <v xml:space="preserve">(3/1981) </v>
      </c>
      <c r="F523" s="6" t="str">
        <f t="shared" si="35"/>
        <v>0.2%</v>
      </c>
    </row>
    <row r="524" spans="1:6" x14ac:dyDescent="0.25">
      <c r="A524" s="13">
        <f t="shared" si="32"/>
        <v>0.15143866733972741</v>
      </c>
      <c r="B524" s="14">
        <v>1.5143866733972741E-3</v>
      </c>
      <c r="C524" t="s">
        <v>2981</v>
      </c>
      <c r="D524">
        <f t="shared" si="33"/>
        <v>3</v>
      </c>
      <c r="E524" s="8" t="str">
        <f t="shared" si="34"/>
        <v xml:space="preserve">(3/1981) </v>
      </c>
      <c r="F524" s="6" t="str">
        <f t="shared" si="35"/>
        <v>0.2%</v>
      </c>
    </row>
    <row r="525" spans="1:6" x14ac:dyDescent="0.25">
      <c r="A525" s="13">
        <f t="shared" si="32"/>
        <v>0.15143866733972741</v>
      </c>
      <c r="B525" s="14">
        <v>1.5143866733972741E-3</v>
      </c>
      <c r="C525" t="s">
        <v>2982</v>
      </c>
      <c r="D525">
        <f t="shared" si="33"/>
        <v>3</v>
      </c>
      <c r="E525" s="8" t="str">
        <f t="shared" si="34"/>
        <v xml:space="preserve">(3/1981) </v>
      </c>
      <c r="F525" s="6" t="str">
        <f t="shared" si="35"/>
        <v>0.2%</v>
      </c>
    </row>
    <row r="526" spans="1:6" x14ac:dyDescent="0.25">
      <c r="A526" s="13">
        <f t="shared" si="32"/>
        <v>0.15143866733972741</v>
      </c>
      <c r="B526" s="14">
        <v>1.5143866733972741E-3</v>
      </c>
      <c r="C526" t="s">
        <v>2983</v>
      </c>
      <c r="D526">
        <f t="shared" si="33"/>
        <v>3</v>
      </c>
      <c r="E526" s="8" t="str">
        <f t="shared" si="34"/>
        <v xml:space="preserve">(3/1981) </v>
      </c>
      <c r="F526" s="6" t="str">
        <f t="shared" si="35"/>
        <v>0.2%</v>
      </c>
    </row>
    <row r="527" spans="1:6" x14ac:dyDescent="0.25">
      <c r="A527" s="13">
        <f t="shared" si="32"/>
        <v>0.15143866733972741</v>
      </c>
      <c r="B527" s="14">
        <v>1.5143866733972741E-3</v>
      </c>
      <c r="C527" t="s">
        <v>2984</v>
      </c>
      <c r="D527">
        <f t="shared" si="33"/>
        <v>3</v>
      </c>
      <c r="E527" s="8" t="str">
        <f t="shared" si="34"/>
        <v xml:space="preserve">(3/1981) </v>
      </c>
      <c r="F527" s="6" t="str">
        <f t="shared" si="35"/>
        <v>0.2%</v>
      </c>
    </row>
    <row r="528" spans="1:6" x14ac:dyDescent="0.25">
      <c r="A528" s="13">
        <f t="shared" si="32"/>
        <v>0.15143866733972741</v>
      </c>
      <c r="B528" s="14">
        <v>1.5143866733972741E-3</v>
      </c>
      <c r="C528" t="s">
        <v>2985</v>
      </c>
      <c r="D528">
        <f t="shared" si="33"/>
        <v>3</v>
      </c>
      <c r="E528" s="8" t="str">
        <f t="shared" si="34"/>
        <v xml:space="preserve">(3/1981) </v>
      </c>
      <c r="F528" s="6" t="str">
        <f t="shared" si="35"/>
        <v>0.2%</v>
      </c>
    </row>
    <row r="529" spans="1:6" x14ac:dyDescent="0.25">
      <c r="A529" s="13">
        <f t="shared" si="32"/>
        <v>0.15143866733972741</v>
      </c>
      <c r="B529" s="14">
        <v>1.5143866733972741E-3</v>
      </c>
      <c r="C529" t="s">
        <v>2986</v>
      </c>
      <c r="D529">
        <f t="shared" si="33"/>
        <v>3</v>
      </c>
      <c r="E529" s="8" t="str">
        <f t="shared" si="34"/>
        <v xml:space="preserve">(3/1981) </v>
      </c>
      <c r="F529" s="6" t="str">
        <f t="shared" si="35"/>
        <v>0.2%</v>
      </c>
    </row>
    <row r="530" spans="1:6" x14ac:dyDescent="0.25">
      <c r="A530" s="13">
        <f t="shared" si="32"/>
        <v>0.15143866733972741</v>
      </c>
      <c r="B530" s="14">
        <v>1.5143866733972741E-3</v>
      </c>
      <c r="C530" t="s">
        <v>2987</v>
      </c>
      <c r="D530">
        <f t="shared" si="33"/>
        <v>3</v>
      </c>
      <c r="E530" s="8" t="str">
        <f t="shared" si="34"/>
        <v xml:space="preserve">(3/1981) </v>
      </c>
      <c r="F530" s="6" t="str">
        <f t="shared" si="35"/>
        <v>0.2%</v>
      </c>
    </row>
    <row r="531" spans="1:6" x14ac:dyDescent="0.25">
      <c r="A531" s="13">
        <f t="shared" si="32"/>
        <v>0.15143866733972741</v>
      </c>
      <c r="B531" s="14">
        <v>1.5143866733972741E-3</v>
      </c>
      <c r="C531" t="s">
        <v>2988</v>
      </c>
      <c r="D531">
        <f t="shared" si="33"/>
        <v>3</v>
      </c>
      <c r="E531" s="8" t="str">
        <f t="shared" si="34"/>
        <v xml:space="preserve">(3/1981) </v>
      </c>
      <c r="F531" s="6" t="str">
        <f t="shared" si="35"/>
        <v>0.2%</v>
      </c>
    </row>
    <row r="532" spans="1:6" x14ac:dyDescent="0.25">
      <c r="A532" s="13">
        <f t="shared" si="32"/>
        <v>0.15143866733972741</v>
      </c>
      <c r="B532" s="14">
        <v>1.5143866733972741E-3</v>
      </c>
      <c r="C532" t="s">
        <v>2989</v>
      </c>
      <c r="D532">
        <f t="shared" si="33"/>
        <v>3</v>
      </c>
      <c r="E532" s="8" t="str">
        <f t="shared" si="34"/>
        <v xml:space="preserve">(3/1981) </v>
      </c>
      <c r="F532" s="6" t="str">
        <f t="shared" si="35"/>
        <v>0.2%</v>
      </c>
    </row>
    <row r="533" spans="1:6" x14ac:dyDescent="0.25">
      <c r="A533" s="13">
        <f t="shared" si="32"/>
        <v>0.15143866733972741</v>
      </c>
      <c r="B533" s="14">
        <v>1.5143866733972741E-3</v>
      </c>
      <c r="C533" t="s">
        <v>2990</v>
      </c>
      <c r="D533">
        <f t="shared" si="33"/>
        <v>3</v>
      </c>
      <c r="E533" s="8" t="str">
        <f t="shared" si="34"/>
        <v xml:space="preserve">(3/1981) </v>
      </c>
      <c r="F533" s="6" t="str">
        <f t="shared" si="35"/>
        <v>0.2%</v>
      </c>
    </row>
    <row r="534" spans="1:6" x14ac:dyDescent="0.25">
      <c r="A534" s="13">
        <f t="shared" si="32"/>
        <v>0.15143866733972741</v>
      </c>
      <c r="B534" s="14">
        <v>1.5143866733972741E-3</v>
      </c>
      <c r="C534" t="s">
        <v>2991</v>
      </c>
      <c r="D534">
        <f t="shared" si="33"/>
        <v>3</v>
      </c>
      <c r="E534" s="8" t="str">
        <f t="shared" si="34"/>
        <v xml:space="preserve">(3/1981) </v>
      </c>
      <c r="F534" s="6" t="str">
        <f t="shared" si="35"/>
        <v>0.2%</v>
      </c>
    </row>
    <row r="535" spans="1:6" x14ac:dyDescent="0.25">
      <c r="A535" s="13">
        <f t="shared" si="32"/>
        <v>0.15143866733972741</v>
      </c>
      <c r="B535" s="14">
        <v>1.5143866733972741E-3</v>
      </c>
      <c r="C535" t="s">
        <v>2992</v>
      </c>
      <c r="D535">
        <f t="shared" si="33"/>
        <v>3</v>
      </c>
      <c r="E535" s="8" t="str">
        <f t="shared" si="34"/>
        <v xml:space="preserve">(3/1981) </v>
      </c>
      <c r="F535" s="6" t="str">
        <f t="shared" si="35"/>
        <v>0.2%</v>
      </c>
    </row>
    <row r="536" spans="1:6" x14ac:dyDescent="0.25">
      <c r="A536" s="13">
        <f t="shared" si="32"/>
        <v>0.15143866733972741</v>
      </c>
      <c r="B536" s="14">
        <v>1.5143866733972741E-3</v>
      </c>
      <c r="C536" t="s">
        <v>2993</v>
      </c>
      <c r="D536">
        <f t="shared" si="33"/>
        <v>3</v>
      </c>
      <c r="E536" s="8" t="str">
        <f t="shared" si="34"/>
        <v xml:space="preserve">(3/1981) </v>
      </c>
      <c r="F536" s="6" t="str">
        <f t="shared" si="35"/>
        <v>0.2%</v>
      </c>
    </row>
    <row r="537" spans="1:6" x14ac:dyDescent="0.25">
      <c r="A537" s="13">
        <f t="shared" si="32"/>
        <v>0.15143866733972741</v>
      </c>
      <c r="B537" s="14">
        <v>1.5143866733972741E-3</v>
      </c>
      <c r="C537" t="s">
        <v>2994</v>
      </c>
      <c r="D537">
        <f t="shared" si="33"/>
        <v>3</v>
      </c>
      <c r="E537" s="8" t="str">
        <f t="shared" si="34"/>
        <v xml:space="preserve">(3/1981) </v>
      </c>
      <c r="F537" s="6" t="str">
        <f t="shared" si="35"/>
        <v>0.2%</v>
      </c>
    </row>
    <row r="538" spans="1:6" x14ac:dyDescent="0.25">
      <c r="A538" s="13">
        <f t="shared" si="32"/>
        <v>0.15143866733972741</v>
      </c>
      <c r="B538" s="14">
        <v>1.5143866733972741E-3</v>
      </c>
      <c r="C538" t="s">
        <v>2995</v>
      </c>
      <c r="D538">
        <f t="shared" si="33"/>
        <v>3</v>
      </c>
      <c r="E538" s="8" t="str">
        <f t="shared" si="34"/>
        <v xml:space="preserve">(3/1981) </v>
      </c>
      <c r="F538" s="6" t="str">
        <f t="shared" si="35"/>
        <v>0.2%</v>
      </c>
    </row>
    <row r="539" spans="1:6" x14ac:dyDescent="0.25">
      <c r="A539" s="13">
        <f t="shared" si="32"/>
        <v>0.15143866733972741</v>
      </c>
      <c r="B539" s="14">
        <v>1.5143866733972741E-3</v>
      </c>
      <c r="C539" t="s">
        <v>2996</v>
      </c>
      <c r="D539">
        <f t="shared" si="33"/>
        <v>3</v>
      </c>
      <c r="E539" s="8" t="str">
        <f t="shared" si="34"/>
        <v xml:space="preserve">(3/1981) </v>
      </c>
      <c r="F539" s="6" t="str">
        <f t="shared" si="35"/>
        <v>0.2%</v>
      </c>
    </row>
    <row r="540" spans="1:6" x14ac:dyDescent="0.25">
      <c r="A540" s="13">
        <f t="shared" si="32"/>
        <v>0.15143866733972741</v>
      </c>
      <c r="B540" s="14">
        <v>1.5143866733972741E-3</v>
      </c>
      <c r="C540" t="s">
        <v>2997</v>
      </c>
      <c r="D540">
        <f t="shared" si="33"/>
        <v>3</v>
      </c>
      <c r="E540" s="8" t="str">
        <f t="shared" si="34"/>
        <v xml:space="preserve">(3/1981) </v>
      </c>
      <c r="F540" s="6" t="str">
        <f t="shared" si="35"/>
        <v>0.2%</v>
      </c>
    </row>
    <row r="541" spans="1:6" x14ac:dyDescent="0.25">
      <c r="A541" s="13">
        <f t="shared" si="32"/>
        <v>0.15143866733972741</v>
      </c>
      <c r="B541" s="14">
        <v>1.5143866733972741E-3</v>
      </c>
      <c r="C541" t="s">
        <v>2998</v>
      </c>
      <c r="D541">
        <f t="shared" si="33"/>
        <v>3</v>
      </c>
      <c r="E541" s="8" t="str">
        <f t="shared" si="34"/>
        <v xml:space="preserve">(3/1981) </v>
      </c>
      <c r="F541" s="6" t="str">
        <f t="shared" si="35"/>
        <v>0.2%</v>
      </c>
    </row>
    <row r="542" spans="1:6" x14ac:dyDescent="0.25">
      <c r="A542" s="13">
        <f t="shared" si="32"/>
        <v>0.15143866733972741</v>
      </c>
      <c r="B542" s="14">
        <v>1.5143866733972741E-3</v>
      </c>
      <c r="C542" t="s">
        <v>2999</v>
      </c>
      <c r="D542">
        <f t="shared" si="33"/>
        <v>3</v>
      </c>
      <c r="E542" s="8" t="str">
        <f t="shared" si="34"/>
        <v xml:space="preserve">(3/1981) </v>
      </c>
      <c r="F542" s="6" t="str">
        <f t="shared" si="35"/>
        <v>0.2%</v>
      </c>
    </row>
    <row r="543" spans="1:6" x14ac:dyDescent="0.25">
      <c r="A543" s="13">
        <f t="shared" si="32"/>
        <v>0.15143866733972741</v>
      </c>
      <c r="B543" s="14">
        <v>1.5143866733972741E-3</v>
      </c>
      <c r="C543" t="s">
        <v>3000</v>
      </c>
      <c r="D543">
        <f t="shared" si="33"/>
        <v>3</v>
      </c>
      <c r="E543" s="8" t="str">
        <f t="shared" si="34"/>
        <v xml:space="preserve">(3/1981) </v>
      </c>
      <c r="F543" s="6" t="str">
        <f t="shared" si="35"/>
        <v>0.2%</v>
      </c>
    </row>
    <row r="544" spans="1:6" x14ac:dyDescent="0.25">
      <c r="A544" s="13">
        <f t="shared" si="32"/>
        <v>0.15143866733972741</v>
      </c>
      <c r="B544" s="14">
        <v>1.5143866733972741E-3</v>
      </c>
      <c r="C544" t="s">
        <v>3001</v>
      </c>
      <c r="D544">
        <f t="shared" si="33"/>
        <v>3</v>
      </c>
      <c r="E544" s="8" t="str">
        <f t="shared" si="34"/>
        <v xml:space="preserve">(3/1981) </v>
      </c>
      <c r="F544" s="6" t="str">
        <f t="shared" si="35"/>
        <v>0.2%</v>
      </c>
    </row>
    <row r="545" spans="1:6" x14ac:dyDescent="0.25">
      <c r="A545" s="13">
        <f t="shared" si="32"/>
        <v>0.15143866733972741</v>
      </c>
      <c r="B545" s="14">
        <v>1.5143866733972741E-3</v>
      </c>
      <c r="C545" t="s">
        <v>3002</v>
      </c>
      <c r="D545">
        <f t="shared" si="33"/>
        <v>3</v>
      </c>
      <c r="E545" s="8" t="str">
        <f t="shared" si="34"/>
        <v xml:space="preserve">(3/1981) </v>
      </c>
      <c r="F545" s="6" t="str">
        <f t="shared" si="35"/>
        <v>0.2%</v>
      </c>
    </row>
    <row r="546" spans="1:6" x14ac:dyDescent="0.25">
      <c r="A546" s="13">
        <f t="shared" si="32"/>
        <v>0.15143866733972741</v>
      </c>
      <c r="B546" s="14">
        <v>1.5143866733972741E-3</v>
      </c>
      <c r="C546" t="s">
        <v>3003</v>
      </c>
      <c r="D546">
        <f t="shared" si="33"/>
        <v>3</v>
      </c>
      <c r="E546" s="8" t="str">
        <f t="shared" si="34"/>
        <v xml:space="preserve">(3/1981) </v>
      </c>
      <c r="F546" s="6" t="str">
        <f t="shared" si="35"/>
        <v>0.2%</v>
      </c>
    </row>
    <row r="547" spans="1:6" x14ac:dyDescent="0.25">
      <c r="A547" s="13">
        <f t="shared" si="32"/>
        <v>0.15143866733972741</v>
      </c>
      <c r="B547" s="14">
        <v>1.5143866733972741E-3</v>
      </c>
      <c r="C547" t="s">
        <v>3004</v>
      </c>
      <c r="D547">
        <f t="shared" si="33"/>
        <v>3</v>
      </c>
      <c r="E547" s="8" t="str">
        <f t="shared" si="34"/>
        <v xml:space="preserve">(3/1981) </v>
      </c>
      <c r="F547" s="6" t="str">
        <f t="shared" si="35"/>
        <v>0.2%</v>
      </c>
    </row>
    <row r="548" spans="1:6" x14ac:dyDescent="0.25">
      <c r="A548" s="13">
        <f t="shared" si="32"/>
        <v>0.15143866733972741</v>
      </c>
      <c r="B548" s="14">
        <v>1.5143866733972741E-3</v>
      </c>
      <c r="C548" t="s">
        <v>3005</v>
      </c>
      <c r="D548">
        <f t="shared" si="33"/>
        <v>3</v>
      </c>
      <c r="E548" s="8" t="str">
        <f t="shared" si="34"/>
        <v xml:space="preserve">(3/1981) </v>
      </c>
      <c r="F548" s="6" t="str">
        <f t="shared" si="35"/>
        <v>0.2%</v>
      </c>
    </row>
    <row r="549" spans="1:6" x14ac:dyDescent="0.25">
      <c r="A549" s="13">
        <f t="shared" si="32"/>
        <v>0.15143866733972741</v>
      </c>
      <c r="B549" s="14">
        <v>1.5143866733972741E-3</v>
      </c>
      <c r="C549" t="s">
        <v>3006</v>
      </c>
      <c r="D549">
        <f t="shared" si="33"/>
        <v>3</v>
      </c>
      <c r="E549" s="8" t="str">
        <f t="shared" si="34"/>
        <v xml:space="preserve">(3/1981) </v>
      </c>
      <c r="F549" s="6" t="str">
        <f t="shared" si="35"/>
        <v>0.2%</v>
      </c>
    </row>
    <row r="550" spans="1:6" x14ac:dyDescent="0.25">
      <c r="A550" s="13">
        <f t="shared" si="32"/>
        <v>0.15143866733972741</v>
      </c>
      <c r="B550" s="14">
        <v>1.5143866733972741E-3</v>
      </c>
      <c r="C550" t="s">
        <v>3007</v>
      </c>
      <c r="D550">
        <f t="shared" si="33"/>
        <v>3</v>
      </c>
      <c r="E550" s="8" t="str">
        <f t="shared" si="34"/>
        <v xml:space="preserve">(3/1981) </v>
      </c>
      <c r="F550" s="6" t="str">
        <f t="shared" si="35"/>
        <v>0.2%</v>
      </c>
    </row>
    <row r="551" spans="1:6" x14ac:dyDescent="0.25">
      <c r="A551" s="13">
        <f t="shared" si="32"/>
        <v>0.15143866733972741</v>
      </c>
      <c r="B551" s="14">
        <v>1.5143866733972741E-3</v>
      </c>
      <c r="C551" t="s">
        <v>3008</v>
      </c>
      <c r="D551">
        <f t="shared" si="33"/>
        <v>3</v>
      </c>
      <c r="E551" s="8" t="str">
        <f t="shared" si="34"/>
        <v xml:space="preserve">(3/1981) </v>
      </c>
      <c r="F551" s="6" t="str">
        <f t="shared" si="35"/>
        <v>0.2%</v>
      </c>
    </row>
    <row r="552" spans="1:6" x14ac:dyDescent="0.25">
      <c r="A552" s="13">
        <f t="shared" si="32"/>
        <v>0.15143866733972741</v>
      </c>
      <c r="B552" s="14">
        <v>1.5143866733972741E-3</v>
      </c>
      <c r="C552" t="s">
        <v>3009</v>
      </c>
      <c r="D552">
        <f t="shared" si="33"/>
        <v>3</v>
      </c>
      <c r="E552" s="8" t="str">
        <f t="shared" si="34"/>
        <v xml:space="preserve">(3/1981) </v>
      </c>
      <c r="F552" s="6" t="str">
        <f t="shared" si="35"/>
        <v>0.2%</v>
      </c>
    </row>
    <row r="553" spans="1:6" x14ac:dyDescent="0.25">
      <c r="A553" s="13">
        <f t="shared" si="32"/>
        <v>0.15143866733972741</v>
      </c>
      <c r="B553" s="14">
        <v>1.5143866733972741E-3</v>
      </c>
      <c r="C553" t="s">
        <v>3010</v>
      </c>
      <c r="D553">
        <f t="shared" si="33"/>
        <v>3</v>
      </c>
      <c r="E553" s="8" t="str">
        <f t="shared" si="34"/>
        <v xml:space="preserve">(3/1981) </v>
      </c>
      <c r="F553" s="6" t="str">
        <f t="shared" si="35"/>
        <v>0.2%</v>
      </c>
    </row>
    <row r="554" spans="1:6" x14ac:dyDescent="0.25">
      <c r="A554" s="13">
        <f t="shared" si="32"/>
        <v>0.15143866733972741</v>
      </c>
      <c r="B554" s="14">
        <v>1.5143866733972741E-3</v>
      </c>
      <c r="C554" t="s">
        <v>3011</v>
      </c>
      <c r="D554">
        <f t="shared" si="33"/>
        <v>3</v>
      </c>
      <c r="E554" s="8" t="str">
        <f t="shared" si="34"/>
        <v xml:space="preserve">(3/1981) </v>
      </c>
      <c r="F554" s="6" t="str">
        <f t="shared" si="35"/>
        <v>0.2%</v>
      </c>
    </row>
    <row r="555" spans="1:6" x14ac:dyDescent="0.25">
      <c r="A555" s="13">
        <f t="shared" si="32"/>
        <v>0.15143866733972741</v>
      </c>
      <c r="B555" s="14">
        <v>1.5143866733972741E-3</v>
      </c>
      <c r="C555" t="s">
        <v>3012</v>
      </c>
      <c r="D555">
        <f t="shared" si="33"/>
        <v>3</v>
      </c>
      <c r="E555" s="8" t="str">
        <f t="shared" si="34"/>
        <v xml:space="preserve">(3/1981) </v>
      </c>
      <c r="F555" s="6" t="str">
        <f t="shared" si="35"/>
        <v>0.2%</v>
      </c>
    </row>
    <row r="556" spans="1:6" x14ac:dyDescent="0.25">
      <c r="A556" s="13">
        <f t="shared" si="32"/>
        <v>0.15143866733972741</v>
      </c>
      <c r="B556" s="14">
        <v>1.5143866733972741E-3</v>
      </c>
      <c r="C556" t="s">
        <v>3013</v>
      </c>
      <c r="D556">
        <f t="shared" si="33"/>
        <v>3</v>
      </c>
      <c r="E556" s="8" t="str">
        <f t="shared" si="34"/>
        <v xml:space="preserve">(3/1981) </v>
      </c>
      <c r="F556" s="6" t="str">
        <f t="shared" si="35"/>
        <v>0.2%</v>
      </c>
    </row>
    <row r="557" spans="1:6" x14ac:dyDescent="0.25">
      <c r="A557" s="13">
        <f t="shared" si="32"/>
        <v>0.15143866733972741</v>
      </c>
      <c r="B557" s="14">
        <v>1.5143866733972741E-3</v>
      </c>
      <c r="C557" t="s">
        <v>3014</v>
      </c>
      <c r="D557">
        <f t="shared" si="33"/>
        <v>3</v>
      </c>
      <c r="E557" s="8" t="str">
        <f t="shared" si="34"/>
        <v xml:space="preserve">(3/1981) </v>
      </c>
      <c r="F557" s="6" t="str">
        <f t="shared" si="35"/>
        <v>0.2%</v>
      </c>
    </row>
    <row r="558" spans="1:6" x14ac:dyDescent="0.25">
      <c r="A558" s="13">
        <f t="shared" si="32"/>
        <v>0.15143866733972741</v>
      </c>
      <c r="B558" s="14">
        <v>1.5143866733972741E-3</v>
      </c>
      <c r="C558" t="s">
        <v>3015</v>
      </c>
      <c r="D558">
        <f t="shared" si="33"/>
        <v>3</v>
      </c>
      <c r="E558" s="8" t="str">
        <f t="shared" si="34"/>
        <v xml:space="preserve">(3/1981) </v>
      </c>
      <c r="F558" s="6" t="str">
        <f t="shared" si="35"/>
        <v>0.2%</v>
      </c>
    </row>
    <row r="559" spans="1:6" x14ac:dyDescent="0.25">
      <c r="A559" s="13">
        <f t="shared" si="32"/>
        <v>0.15143866733972741</v>
      </c>
      <c r="B559" s="14">
        <v>1.5143866733972741E-3</v>
      </c>
      <c r="C559" t="s">
        <v>3016</v>
      </c>
      <c r="D559">
        <f t="shared" si="33"/>
        <v>3</v>
      </c>
      <c r="E559" s="8" t="str">
        <f t="shared" si="34"/>
        <v xml:space="preserve">(3/1981) </v>
      </c>
      <c r="F559" s="6" t="str">
        <f t="shared" si="35"/>
        <v>0.2%</v>
      </c>
    </row>
    <row r="560" spans="1:6" x14ac:dyDescent="0.25">
      <c r="A560" s="13">
        <f t="shared" si="32"/>
        <v>0.15143866733972741</v>
      </c>
      <c r="B560" s="14">
        <v>1.5143866733972741E-3</v>
      </c>
      <c r="C560" t="s">
        <v>3017</v>
      </c>
      <c r="D560">
        <f t="shared" si="33"/>
        <v>3</v>
      </c>
      <c r="E560" s="8" t="str">
        <f t="shared" si="34"/>
        <v xml:space="preserve">(3/1981) </v>
      </c>
      <c r="F560" s="6" t="str">
        <f t="shared" si="35"/>
        <v>0.2%</v>
      </c>
    </row>
    <row r="561" spans="1:6" x14ac:dyDescent="0.25">
      <c r="A561" s="13">
        <f t="shared" si="32"/>
        <v>0.15143866733972741</v>
      </c>
      <c r="B561" s="14">
        <v>1.5143866733972741E-3</v>
      </c>
      <c r="C561" t="s">
        <v>3018</v>
      </c>
      <c r="D561">
        <f t="shared" si="33"/>
        <v>3</v>
      </c>
      <c r="E561" s="8" t="str">
        <f t="shared" si="34"/>
        <v xml:space="preserve">(3/1981) </v>
      </c>
      <c r="F561" s="6" t="str">
        <f t="shared" si="35"/>
        <v>0.2%</v>
      </c>
    </row>
    <row r="562" spans="1:6" x14ac:dyDescent="0.25">
      <c r="A562" s="13">
        <f t="shared" si="32"/>
        <v>0.15143866733972741</v>
      </c>
      <c r="B562" s="14">
        <v>1.5143866733972741E-3</v>
      </c>
      <c r="C562" t="s">
        <v>3019</v>
      </c>
      <c r="D562">
        <f t="shared" si="33"/>
        <v>3</v>
      </c>
      <c r="E562" s="8" t="str">
        <f t="shared" si="34"/>
        <v xml:space="preserve">(3/1981) </v>
      </c>
      <c r="F562" s="6" t="str">
        <f t="shared" si="35"/>
        <v>0.2%</v>
      </c>
    </row>
    <row r="563" spans="1:6" x14ac:dyDescent="0.25">
      <c r="A563" s="13">
        <f t="shared" si="32"/>
        <v>0.15143866733972741</v>
      </c>
      <c r="B563" s="14">
        <v>1.5143866733972741E-3</v>
      </c>
      <c r="C563" t="s">
        <v>3020</v>
      </c>
      <c r="D563">
        <f t="shared" si="33"/>
        <v>3</v>
      </c>
      <c r="E563" s="8" t="str">
        <f t="shared" si="34"/>
        <v xml:space="preserve">(3/1981) </v>
      </c>
      <c r="F563" s="6" t="str">
        <f t="shared" si="35"/>
        <v>0.2%</v>
      </c>
    </row>
    <row r="564" spans="1:6" x14ac:dyDescent="0.25">
      <c r="A564" s="13">
        <f t="shared" si="32"/>
        <v>0.15143866733972741</v>
      </c>
      <c r="B564" s="14">
        <v>1.5143866733972741E-3</v>
      </c>
      <c r="C564" t="s">
        <v>3021</v>
      </c>
      <c r="D564">
        <f t="shared" si="33"/>
        <v>3</v>
      </c>
      <c r="E564" s="8" t="str">
        <f t="shared" si="34"/>
        <v xml:space="preserve">(3/1981) </v>
      </c>
      <c r="F564" s="6" t="str">
        <f t="shared" si="35"/>
        <v>0.2%</v>
      </c>
    </row>
    <row r="565" spans="1:6" x14ac:dyDescent="0.25">
      <c r="A565" s="13">
        <f t="shared" si="32"/>
        <v>0.15143866733972741</v>
      </c>
      <c r="B565" s="14">
        <v>1.5143866733972741E-3</v>
      </c>
      <c r="C565" t="s">
        <v>3022</v>
      </c>
      <c r="D565">
        <f t="shared" si="33"/>
        <v>3</v>
      </c>
      <c r="E565" s="8" t="str">
        <f t="shared" si="34"/>
        <v xml:space="preserve">(3/1981) </v>
      </c>
      <c r="F565" s="6" t="str">
        <f t="shared" si="35"/>
        <v>0.2%</v>
      </c>
    </row>
    <row r="566" spans="1:6" x14ac:dyDescent="0.25">
      <c r="A566" s="13">
        <f t="shared" si="32"/>
        <v>0.15143866733972741</v>
      </c>
      <c r="B566" s="14">
        <v>1.5143866733972741E-3</v>
      </c>
      <c r="C566" t="s">
        <v>3023</v>
      </c>
      <c r="D566">
        <f t="shared" si="33"/>
        <v>3</v>
      </c>
      <c r="E566" s="8" t="str">
        <f t="shared" si="34"/>
        <v xml:space="preserve">(3/1981) </v>
      </c>
      <c r="F566" s="6" t="str">
        <f t="shared" si="35"/>
        <v>0.2%</v>
      </c>
    </row>
    <row r="567" spans="1:6" x14ac:dyDescent="0.25">
      <c r="A567" s="13">
        <f t="shared" si="32"/>
        <v>0.15143866733972741</v>
      </c>
      <c r="B567" s="14">
        <v>1.5143866733972741E-3</v>
      </c>
      <c r="C567" t="s">
        <v>3024</v>
      </c>
      <c r="D567">
        <f t="shared" si="33"/>
        <v>3</v>
      </c>
      <c r="E567" s="8" t="str">
        <f t="shared" si="34"/>
        <v xml:space="preserve">(3/1981) </v>
      </c>
      <c r="F567" s="6" t="str">
        <f t="shared" si="35"/>
        <v>0.2%</v>
      </c>
    </row>
    <row r="568" spans="1:6" x14ac:dyDescent="0.25">
      <c r="A568" s="13">
        <f t="shared" si="32"/>
        <v>0.15143866733972741</v>
      </c>
      <c r="B568" s="14">
        <v>1.5143866733972741E-3</v>
      </c>
      <c r="C568" t="s">
        <v>3025</v>
      </c>
      <c r="D568">
        <f t="shared" si="33"/>
        <v>3</v>
      </c>
      <c r="E568" s="8" t="str">
        <f t="shared" si="34"/>
        <v xml:space="preserve">(3/1981) </v>
      </c>
      <c r="F568" s="6" t="str">
        <f t="shared" si="35"/>
        <v>0.2%</v>
      </c>
    </row>
    <row r="569" spans="1:6" x14ac:dyDescent="0.25">
      <c r="A569" s="13">
        <f t="shared" si="32"/>
        <v>0.15143866733972741</v>
      </c>
      <c r="B569" s="14">
        <v>1.5143866733972741E-3</v>
      </c>
      <c r="C569" t="s">
        <v>3026</v>
      </c>
      <c r="D569">
        <f t="shared" si="33"/>
        <v>3</v>
      </c>
      <c r="E569" s="8" t="str">
        <f t="shared" si="34"/>
        <v xml:space="preserve">(3/1981) </v>
      </c>
      <c r="F569" s="6" t="str">
        <f t="shared" si="35"/>
        <v>0.2%</v>
      </c>
    </row>
    <row r="570" spans="1:6" x14ac:dyDescent="0.25">
      <c r="A570" s="13">
        <f t="shared" si="32"/>
        <v>0.15143866733972741</v>
      </c>
      <c r="B570" s="14">
        <v>1.5143866733972741E-3</v>
      </c>
      <c r="C570" t="s">
        <v>3027</v>
      </c>
      <c r="D570">
        <f t="shared" si="33"/>
        <v>3</v>
      </c>
      <c r="E570" s="8" t="str">
        <f t="shared" si="34"/>
        <v xml:space="preserve">(3/1981) </v>
      </c>
      <c r="F570" s="6" t="str">
        <f t="shared" si="35"/>
        <v>0.2%</v>
      </c>
    </row>
    <row r="571" spans="1:6" x14ac:dyDescent="0.25">
      <c r="A571" s="13">
        <f t="shared" si="32"/>
        <v>0.15143866733972741</v>
      </c>
      <c r="B571" s="14">
        <v>1.5143866733972741E-3</v>
      </c>
      <c r="C571" t="s">
        <v>3028</v>
      </c>
      <c r="D571">
        <f t="shared" si="33"/>
        <v>3</v>
      </c>
      <c r="E571" s="8" t="str">
        <f t="shared" si="34"/>
        <v xml:space="preserve">(3/1981) </v>
      </c>
      <c r="F571" s="6" t="str">
        <f t="shared" si="35"/>
        <v>0.2%</v>
      </c>
    </row>
    <row r="572" spans="1:6" x14ac:dyDescent="0.25">
      <c r="A572" s="13">
        <f t="shared" si="32"/>
        <v>0.15143866733972741</v>
      </c>
      <c r="B572" s="14">
        <v>1.5143866733972741E-3</v>
      </c>
      <c r="C572" t="s">
        <v>3029</v>
      </c>
      <c r="D572">
        <f t="shared" si="33"/>
        <v>3</v>
      </c>
      <c r="E572" s="8" t="str">
        <f t="shared" si="34"/>
        <v xml:space="preserve">(3/1981) </v>
      </c>
      <c r="F572" s="6" t="str">
        <f t="shared" si="35"/>
        <v>0.2%</v>
      </c>
    </row>
    <row r="573" spans="1:6" x14ac:dyDescent="0.25">
      <c r="A573" s="13">
        <f t="shared" si="32"/>
        <v>0.15143866733972741</v>
      </c>
      <c r="B573" s="14">
        <v>1.5143866733972741E-3</v>
      </c>
      <c r="C573" t="s">
        <v>3030</v>
      </c>
      <c r="D573">
        <f t="shared" si="33"/>
        <v>3</v>
      </c>
      <c r="E573" s="8" t="str">
        <f t="shared" si="34"/>
        <v xml:space="preserve">(3/1981) </v>
      </c>
      <c r="F573" s="6" t="str">
        <f t="shared" si="35"/>
        <v>0.2%</v>
      </c>
    </row>
    <row r="574" spans="1:6" x14ac:dyDescent="0.25">
      <c r="A574" s="13">
        <f t="shared" si="32"/>
        <v>0.15143866733972741</v>
      </c>
      <c r="B574" s="14">
        <v>1.5143866733972741E-3</v>
      </c>
      <c r="C574" t="s">
        <v>3031</v>
      </c>
      <c r="D574">
        <f t="shared" si="33"/>
        <v>3</v>
      </c>
      <c r="E574" s="8" t="str">
        <f t="shared" si="34"/>
        <v xml:space="preserve">(3/1981) </v>
      </c>
      <c r="F574" s="6" t="str">
        <f t="shared" si="35"/>
        <v>0.2%</v>
      </c>
    </row>
    <row r="575" spans="1:6" x14ac:dyDescent="0.25">
      <c r="A575" s="13">
        <f t="shared" si="32"/>
        <v>0.15143866733972741</v>
      </c>
      <c r="B575" s="14">
        <v>1.5143866733972741E-3</v>
      </c>
      <c r="C575" t="s">
        <v>3032</v>
      </c>
      <c r="D575">
        <f t="shared" si="33"/>
        <v>3</v>
      </c>
      <c r="E575" s="8" t="str">
        <f t="shared" si="34"/>
        <v xml:space="preserve">(3/1981) </v>
      </c>
      <c r="F575" s="6" t="str">
        <f t="shared" si="35"/>
        <v>0.2%</v>
      </c>
    </row>
    <row r="576" spans="1:6" x14ac:dyDescent="0.25">
      <c r="A576" s="13">
        <f t="shared" si="32"/>
        <v>0.15143866733972741</v>
      </c>
      <c r="B576" s="14">
        <v>1.5143866733972741E-3</v>
      </c>
      <c r="C576" t="s">
        <v>3033</v>
      </c>
      <c r="D576">
        <f t="shared" si="33"/>
        <v>3</v>
      </c>
      <c r="E576" s="8" t="str">
        <f t="shared" si="34"/>
        <v xml:space="preserve">(3/1981) </v>
      </c>
      <c r="F576" s="6" t="str">
        <f t="shared" si="35"/>
        <v>0.2%</v>
      </c>
    </row>
    <row r="577" spans="1:6" x14ac:dyDescent="0.25">
      <c r="A577" s="13">
        <f t="shared" si="32"/>
        <v>0.15143866733972741</v>
      </c>
      <c r="B577" s="14">
        <v>1.5143866733972741E-3</v>
      </c>
      <c r="C577" t="s">
        <v>3034</v>
      </c>
      <c r="D577">
        <f t="shared" si="33"/>
        <v>3</v>
      </c>
      <c r="E577" s="8" t="str">
        <f t="shared" si="34"/>
        <v xml:space="preserve">(3/1981) </v>
      </c>
      <c r="F577" s="6" t="str">
        <f t="shared" si="35"/>
        <v>0.2%</v>
      </c>
    </row>
    <row r="578" spans="1:6" x14ac:dyDescent="0.25">
      <c r="A578" s="13">
        <f t="shared" si="32"/>
        <v>0.15143866733972741</v>
      </c>
      <c r="B578" s="14">
        <v>1.5143866733972741E-3</v>
      </c>
      <c r="C578" t="s">
        <v>3035</v>
      </c>
      <c r="D578">
        <f t="shared" si="33"/>
        <v>3</v>
      </c>
      <c r="E578" s="8" t="str">
        <f t="shared" si="34"/>
        <v xml:space="preserve">(3/1981) </v>
      </c>
      <c r="F578" s="6" t="str">
        <f t="shared" si="35"/>
        <v>0.2%</v>
      </c>
    </row>
    <row r="579" spans="1:6" x14ac:dyDescent="0.25">
      <c r="A579" s="13">
        <f t="shared" ref="A579:A642" si="36">B579*100</f>
        <v>0.15143866733972741</v>
      </c>
      <c r="B579" s="14">
        <v>1.5143866733972741E-3</v>
      </c>
      <c r="C579" t="s">
        <v>3036</v>
      </c>
      <c r="D579">
        <f t="shared" ref="D579:D642" si="37">B579*1981</f>
        <v>3</v>
      </c>
      <c r="E579" s="8" t="str">
        <f t="shared" ref="E579:E642" si="38">"("&amp;D579&amp;"/1981) "</f>
        <v xml:space="preserve">(3/1981) </v>
      </c>
      <c r="F579" s="6" t="str">
        <f t="shared" ref="F579:F642" si="39">TEXT(D579/1981, "0.0%")</f>
        <v>0.2%</v>
      </c>
    </row>
    <row r="580" spans="1:6" x14ac:dyDescent="0.25">
      <c r="A580" s="13">
        <f t="shared" si="36"/>
        <v>0.15143866733972741</v>
      </c>
      <c r="B580" s="14">
        <v>1.5143866733972741E-3</v>
      </c>
      <c r="C580" t="s">
        <v>3037</v>
      </c>
      <c r="D580">
        <f t="shared" si="37"/>
        <v>3</v>
      </c>
      <c r="E580" s="8" t="str">
        <f t="shared" si="38"/>
        <v xml:space="preserve">(3/1981) </v>
      </c>
      <c r="F580" s="6" t="str">
        <f t="shared" si="39"/>
        <v>0.2%</v>
      </c>
    </row>
    <row r="581" spans="1:6" x14ac:dyDescent="0.25">
      <c r="A581" s="13">
        <f t="shared" si="36"/>
        <v>0.15143866733972741</v>
      </c>
      <c r="B581" s="14">
        <v>1.5143866733972741E-3</v>
      </c>
      <c r="C581" t="s">
        <v>3038</v>
      </c>
      <c r="D581">
        <f t="shared" si="37"/>
        <v>3</v>
      </c>
      <c r="E581" s="8" t="str">
        <f t="shared" si="38"/>
        <v xml:space="preserve">(3/1981) </v>
      </c>
      <c r="F581" s="6" t="str">
        <f t="shared" si="39"/>
        <v>0.2%</v>
      </c>
    </row>
    <row r="582" spans="1:6" x14ac:dyDescent="0.25">
      <c r="A582" s="13">
        <f t="shared" si="36"/>
        <v>0.15143866733972741</v>
      </c>
      <c r="B582" s="14">
        <v>1.5143866733972741E-3</v>
      </c>
      <c r="C582" t="s">
        <v>3039</v>
      </c>
      <c r="D582">
        <f t="shared" si="37"/>
        <v>3</v>
      </c>
      <c r="E582" s="8" t="str">
        <f t="shared" si="38"/>
        <v xml:space="preserve">(3/1981) </v>
      </c>
      <c r="F582" s="6" t="str">
        <f t="shared" si="39"/>
        <v>0.2%</v>
      </c>
    </row>
    <row r="583" spans="1:6" x14ac:dyDescent="0.25">
      <c r="A583" s="13">
        <f t="shared" si="36"/>
        <v>0.15143866733972741</v>
      </c>
      <c r="B583" s="14">
        <v>1.5143866733972741E-3</v>
      </c>
      <c r="C583" t="s">
        <v>3040</v>
      </c>
      <c r="D583">
        <f t="shared" si="37"/>
        <v>3</v>
      </c>
      <c r="E583" s="8" t="str">
        <f t="shared" si="38"/>
        <v xml:space="preserve">(3/1981) </v>
      </c>
      <c r="F583" s="6" t="str">
        <f t="shared" si="39"/>
        <v>0.2%</v>
      </c>
    </row>
    <row r="584" spans="1:6" x14ac:dyDescent="0.25">
      <c r="A584" s="13">
        <f t="shared" si="36"/>
        <v>0.15143866733972741</v>
      </c>
      <c r="B584" s="14">
        <v>1.5143866733972741E-3</v>
      </c>
      <c r="C584" t="s">
        <v>3041</v>
      </c>
      <c r="D584">
        <f t="shared" si="37"/>
        <v>3</v>
      </c>
      <c r="E584" s="8" t="str">
        <f t="shared" si="38"/>
        <v xml:space="preserve">(3/1981) </v>
      </c>
      <c r="F584" s="6" t="str">
        <f t="shared" si="39"/>
        <v>0.2%</v>
      </c>
    </row>
    <row r="585" spans="1:6" x14ac:dyDescent="0.25">
      <c r="A585" s="13">
        <f t="shared" si="36"/>
        <v>0.15143866733972741</v>
      </c>
      <c r="B585" s="14">
        <v>1.5143866733972741E-3</v>
      </c>
      <c r="C585" t="s">
        <v>3042</v>
      </c>
      <c r="D585">
        <f t="shared" si="37"/>
        <v>3</v>
      </c>
      <c r="E585" s="8" t="str">
        <f t="shared" si="38"/>
        <v xml:space="preserve">(3/1981) </v>
      </c>
      <c r="F585" s="6" t="str">
        <f t="shared" si="39"/>
        <v>0.2%</v>
      </c>
    </row>
    <row r="586" spans="1:6" x14ac:dyDescent="0.25">
      <c r="A586" s="13">
        <f t="shared" si="36"/>
        <v>0.15143866733972741</v>
      </c>
      <c r="B586" s="14">
        <v>1.5143866733972741E-3</v>
      </c>
      <c r="C586" t="s">
        <v>3043</v>
      </c>
      <c r="D586">
        <f t="shared" si="37"/>
        <v>3</v>
      </c>
      <c r="E586" s="8" t="str">
        <f t="shared" si="38"/>
        <v xml:space="preserve">(3/1981) </v>
      </c>
      <c r="F586" s="6" t="str">
        <f t="shared" si="39"/>
        <v>0.2%</v>
      </c>
    </row>
    <row r="587" spans="1:6" x14ac:dyDescent="0.25">
      <c r="A587" s="13">
        <f t="shared" si="36"/>
        <v>0.15143866733972741</v>
      </c>
      <c r="B587" s="14">
        <v>1.5143866733972741E-3</v>
      </c>
      <c r="C587" t="s">
        <v>3044</v>
      </c>
      <c r="D587">
        <f t="shared" si="37"/>
        <v>3</v>
      </c>
      <c r="E587" s="8" t="str">
        <f t="shared" si="38"/>
        <v xml:space="preserve">(3/1981) </v>
      </c>
      <c r="F587" s="6" t="str">
        <f t="shared" si="39"/>
        <v>0.2%</v>
      </c>
    </row>
    <row r="588" spans="1:6" x14ac:dyDescent="0.25">
      <c r="A588" s="13">
        <f t="shared" si="36"/>
        <v>0.15143866733972741</v>
      </c>
      <c r="B588" s="14">
        <v>1.5143866733972741E-3</v>
      </c>
      <c r="C588" t="s">
        <v>3045</v>
      </c>
      <c r="D588">
        <f t="shared" si="37"/>
        <v>3</v>
      </c>
      <c r="E588" s="8" t="str">
        <f t="shared" si="38"/>
        <v xml:space="preserve">(3/1981) </v>
      </c>
      <c r="F588" s="6" t="str">
        <f t="shared" si="39"/>
        <v>0.2%</v>
      </c>
    </row>
    <row r="589" spans="1:6" x14ac:dyDescent="0.25">
      <c r="A589" s="13">
        <f t="shared" si="36"/>
        <v>0.15143866733972741</v>
      </c>
      <c r="B589" s="14">
        <v>1.5143866733972741E-3</v>
      </c>
      <c r="C589" t="s">
        <v>3046</v>
      </c>
      <c r="D589">
        <f t="shared" si="37"/>
        <v>3</v>
      </c>
      <c r="E589" s="8" t="str">
        <f t="shared" si="38"/>
        <v xml:space="preserve">(3/1981) </v>
      </c>
      <c r="F589" s="6" t="str">
        <f t="shared" si="39"/>
        <v>0.2%</v>
      </c>
    </row>
    <row r="590" spans="1:6" x14ac:dyDescent="0.25">
      <c r="A590" s="13">
        <f t="shared" si="36"/>
        <v>0.15143866733972741</v>
      </c>
      <c r="B590" s="14">
        <v>1.5143866733972741E-3</v>
      </c>
      <c r="C590" t="s">
        <v>3047</v>
      </c>
      <c r="D590">
        <f t="shared" si="37"/>
        <v>3</v>
      </c>
      <c r="E590" s="8" t="str">
        <f t="shared" si="38"/>
        <v xml:space="preserve">(3/1981) </v>
      </c>
      <c r="F590" s="6" t="str">
        <f t="shared" si="39"/>
        <v>0.2%</v>
      </c>
    </row>
    <row r="591" spans="1:6" x14ac:dyDescent="0.25">
      <c r="A591" s="13">
        <f t="shared" si="36"/>
        <v>0.15143866733972741</v>
      </c>
      <c r="B591" s="14">
        <v>1.5143866733972741E-3</v>
      </c>
      <c r="C591" t="s">
        <v>3048</v>
      </c>
      <c r="D591">
        <f t="shared" si="37"/>
        <v>3</v>
      </c>
      <c r="E591" s="8" t="str">
        <f t="shared" si="38"/>
        <v xml:space="preserve">(3/1981) </v>
      </c>
      <c r="F591" s="6" t="str">
        <f t="shared" si="39"/>
        <v>0.2%</v>
      </c>
    </row>
    <row r="592" spans="1:6" x14ac:dyDescent="0.25">
      <c r="A592" s="13">
        <f t="shared" si="36"/>
        <v>0.15143866733972741</v>
      </c>
      <c r="B592" s="14">
        <v>1.5143866733972741E-3</v>
      </c>
      <c r="C592" t="s">
        <v>3049</v>
      </c>
      <c r="D592">
        <f t="shared" si="37"/>
        <v>3</v>
      </c>
      <c r="E592" s="8" t="str">
        <f t="shared" si="38"/>
        <v xml:space="preserve">(3/1981) </v>
      </c>
      <c r="F592" s="6" t="str">
        <f t="shared" si="39"/>
        <v>0.2%</v>
      </c>
    </row>
    <row r="593" spans="1:6" x14ac:dyDescent="0.25">
      <c r="A593" s="13">
        <f t="shared" si="36"/>
        <v>0.15143866733972741</v>
      </c>
      <c r="B593" s="14">
        <v>1.5143866733972741E-3</v>
      </c>
      <c r="C593" t="s">
        <v>3050</v>
      </c>
      <c r="D593">
        <f t="shared" si="37"/>
        <v>3</v>
      </c>
      <c r="E593" s="8" t="str">
        <f t="shared" si="38"/>
        <v xml:space="preserve">(3/1981) </v>
      </c>
      <c r="F593" s="6" t="str">
        <f t="shared" si="39"/>
        <v>0.2%</v>
      </c>
    </row>
    <row r="594" spans="1:6" x14ac:dyDescent="0.25">
      <c r="A594" s="13">
        <f t="shared" si="36"/>
        <v>0.15143866733972741</v>
      </c>
      <c r="B594" s="14">
        <v>1.5143866733972741E-3</v>
      </c>
      <c r="C594" t="s">
        <v>3051</v>
      </c>
      <c r="D594">
        <f t="shared" si="37"/>
        <v>3</v>
      </c>
      <c r="E594" s="8" t="str">
        <f t="shared" si="38"/>
        <v xml:space="preserve">(3/1981) </v>
      </c>
      <c r="F594" s="6" t="str">
        <f t="shared" si="39"/>
        <v>0.2%</v>
      </c>
    </row>
    <row r="595" spans="1:6" x14ac:dyDescent="0.25">
      <c r="A595" s="13">
        <f t="shared" si="36"/>
        <v>0.15143866733972741</v>
      </c>
      <c r="B595" s="14">
        <v>1.5143866733972741E-3</v>
      </c>
      <c r="C595" t="s">
        <v>3052</v>
      </c>
      <c r="D595">
        <f t="shared" si="37"/>
        <v>3</v>
      </c>
      <c r="E595" s="8" t="str">
        <f t="shared" si="38"/>
        <v xml:space="preserve">(3/1981) </v>
      </c>
      <c r="F595" s="6" t="str">
        <f t="shared" si="39"/>
        <v>0.2%</v>
      </c>
    </row>
    <row r="596" spans="1:6" x14ac:dyDescent="0.25">
      <c r="A596" s="13">
        <f t="shared" si="36"/>
        <v>0.15143866733972741</v>
      </c>
      <c r="B596" s="14">
        <v>1.5143866733972741E-3</v>
      </c>
      <c r="C596" t="s">
        <v>3053</v>
      </c>
      <c r="D596">
        <f t="shared" si="37"/>
        <v>3</v>
      </c>
      <c r="E596" s="8" t="str">
        <f t="shared" si="38"/>
        <v xml:space="preserve">(3/1981) </v>
      </c>
      <c r="F596" s="6" t="str">
        <f t="shared" si="39"/>
        <v>0.2%</v>
      </c>
    </row>
    <row r="597" spans="1:6" x14ac:dyDescent="0.25">
      <c r="A597" s="13">
        <f t="shared" si="36"/>
        <v>0.15143866733972741</v>
      </c>
      <c r="B597" s="14">
        <v>1.5143866733972741E-3</v>
      </c>
      <c r="C597" t="s">
        <v>3054</v>
      </c>
      <c r="D597">
        <f t="shared" si="37"/>
        <v>3</v>
      </c>
      <c r="E597" s="8" t="str">
        <f t="shared" si="38"/>
        <v xml:space="preserve">(3/1981) </v>
      </c>
      <c r="F597" s="6" t="str">
        <f t="shared" si="39"/>
        <v>0.2%</v>
      </c>
    </row>
    <row r="598" spans="1:6" x14ac:dyDescent="0.25">
      <c r="A598" s="13">
        <f t="shared" si="36"/>
        <v>0.15143866733972741</v>
      </c>
      <c r="B598" s="14">
        <v>1.5143866733972741E-3</v>
      </c>
      <c r="C598" t="s">
        <v>3055</v>
      </c>
      <c r="D598">
        <f t="shared" si="37"/>
        <v>3</v>
      </c>
      <c r="E598" s="8" t="str">
        <f t="shared" si="38"/>
        <v xml:space="preserve">(3/1981) </v>
      </c>
      <c r="F598" s="6" t="str">
        <f t="shared" si="39"/>
        <v>0.2%</v>
      </c>
    </row>
    <row r="599" spans="1:6" x14ac:dyDescent="0.25">
      <c r="A599" s="13">
        <f t="shared" si="36"/>
        <v>0.15143866733972741</v>
      </c>
      <c r="B599" s="14">
        <v>1.5143866733972741E-3</v>
      </c>
      <c r="C599" t="s">
        <v>3056</v>
      </c>
      <c r="D599">
        <f t="shared" si="37"/>
        <v>3</v>
      </c>
      <c r="E599" s="8" t="str">
        <f t="shared" si="38"/>
        <v xml:space="preserve">(3/1981) </v>
      </c>
      <c r="F599" s="6" t="str">
        <f t="shared" si="39"/>
        <v>0.2%</v>
      </c>
    </row>
    <row r="600" spans="1:6" x14ac:dyDescent="0.25">
      <c r="A600" s="13">
        <f t="shared" si="36"/>
        <v>0.15143866733972741</v>
      </c>
      <c r="B600" s="14">
        <v>1.5143866733972741E-3</v>
      </c>
      <c r="C600" t="s">
        <v>3057</v>
      </c>
      <c r="D600">
        <f t="shared" si="37"/>
        <v>3</v>
      </c>
      <c r="E600" s="8" t="str">
        <f t="shared" si="38"/>
        <v xml:space="preserve">(3/1981) </v>
      </c>
      <c r="F600" s="6" t="str">
        <f t="shared" si="39"/>
        <v>0.2%</v>
      </c>
    </row>
    <row r="601" spans="1:6" x14ac:dyDescent="0.25">
      <c r="A601" s="13">
        <f t="shared" si="36"/>
        <v>0.15143866733972741</v>
      </c>
      <c r="B601" s="14">
        <v>1.5143866733972741E-3</v>
      </c>
      <c r="C601" t="s">
        <v>3058</v>
      </c>
      <c r="D601">
        <f t="shared" si="37"/>
        <v>3</v>
      </c>
      <c r="E601" s="8" t="str">
        <f t="shared" si="38"/>
        <v xml:space="preserve">(3/1981) </v>
      </c>
      <c r="F601" s="6" t="str">
        <f t="shared" si="39"/>
        <v>0.2%</v>
      </c>
    </row>
    <row r="602" spans="1:6" x14ac:dyDescent="0.25">
      <c r="A602" s="13">
        <f t="shared" si="36"/>
        <v>0.15143866733972741</v>
      </c>
      <c r="B602" s="14">
        <v>1.5143866733972741E-3</v>
      </c>
      <c r="C602" t="s">
        <v>3059</v>
      </c>
      <c r="D602">
        <f t="shared" si="37"/>
        <v>3</v>
      </c>
      <c r="E602" s="8" t="str">
        <f t="shared" si="38"/>
        <v xml:space="preserve">(3/1981) </v>
      </c>
      <c r="F602" s="6" t="str">
        <f t="shared" si="39"/>
        <v>0.2%</v>
      </c>
    </row>
    <row r="603" spans="1:6" x14ac:dyDescent="0.25">
      <c r="A603" s="13">
        <f t="shared" si="36"/>
        <v>0.15143866733972741</v>
      </c>
      <c r="B603" s="14">
        <v>1.5143866733972741E-3</v>
      </c>
      <c r="C603" t="s">
        <v>3060</v>
      </c>
      <c r="D603">
        <f t="shared" si="37"/>
        <v>3</v>
      </c>
      <c r="E603" s="8" t="str">
        <f t="shared" si="38"/>
        <v xml:space="preserve">(3/1981) </v>
      </c>
      <c r="F603" s="6" t="str">
        <f t="shared" si="39"/>
        <v>0.2%</v>
      </c>
    </row>
    <row r="604" spans="1:6" x14ac:dyDescent="0.25">
      <c r="A604" s="13">
        <f t="shared" si="36"/>
        <v>0.15143866733972741</v>
      </c>
      <c r="B604" s="14">
        <v>1.5143866733972741E-3</v>
      </c>
      <c r="C604" t="s">
        <v>3061</v>
      </c>
      <c r="D604">
        <f t="shared" si="37"/>
        <v>3</v>
      </c>
      <c r="E604" s="8" t="str">
        <f t="shared" si="38"/>
        <v xml:space="preserve">(3/1981) </v>
      </c>
      <c r="F604" s="6" t="str">
        <f t="shared" si="39"/>
        <v>0.2%</v>
      </c>
    </row>
    <row r="605" spans="1:6" x14ac:dyDescent="0.25">
      <c r="A605" s="13">
        <f t="shared" si="36"/>
        <v>0.15143866733972741</v>
      </c>
      <c r="B605" s="14">
        <v>1.5143866733972741E-3</v>
      </c>
      <c r="C605" t="s">
        <v>3062</v>
      </c>
      <c r="D605">
        <f t="shared" si="37"/>
        <v>3</v>
      </c>
      <c r="E605" s="8" t="str">
        <f t="shared" si="38"/>
        <v xml:space="preserve">(3/1981) </v>
      </c>
      <c r="F605" s="6" t="str">
        <f t="shared" si="39"/>
        <v>0.2%</v>
      </c>
    </row>
    <row r="606" spans="1:6" x14ac:dyDescent="0.25">
      <c r="A606" s="13">
        <f t="shared" si="36"/>
        <v>0.15143866733972741</v>
      </c>
      <c r="B606" s="14">
        <v>1.5143866733972741E-3</v>
      </c>
      <c r="C606" t="s">
        <v>3063</v>
      </c>
      <c r="D606">
        <f t="shared" si="37"/>
        <v>3</v>
      </c>
      <c r="E606" s="8" t="str">
        <f t="shared" si="38"/>
        <v xml:space="preserve">(3/1981) </v>
      </c>
      <c r="F606" s="6" t="str">
        <f t="shared" si="39"/>
        <v>0.2%</v>
      </c>
    </row>
    <row r="607" spans="1:6" x14ac:dyDescent="0.25">
      <c r="A607" s="13">
        <f t="shared" si="36"/>
        <v>0.15143866733972741</v>
      </c>
      <c r="B607" s="14">
        <v>1.5143866733972741E-3</v>
      </c>
      <c r="C607" t="s">
        <v>3064</v>
      </c>
      <c r="D607">
        <f t="shared" si="37"/>
        <v>3</v>
      </c>
      <c r="E607" s="8" t="str">
        <f t="shared" si="38"/>
        <v xml:space="preserve">(3/1981) </v>
      </c>
      <c r="F607" s="6" t="str">
        <f t="shared" si="39"/>
        <v>0.2%</v>
      </c>
    </row>
    <row r="608" spans="1:6" x14ac:dyDescent="0.25">
      <c r="A608" s="13">
        <f t="shared" si="36"/>
        <v>0.15143866733972741</v>
      </c>
      <c r="B608" s="14">
        <v>1.5143866733972741E-3</v>
      </c>
      <c r="C608" t="s">
        <v>3065</v>
      </c>
      <c r="D608">
        <f t="shared" si="37"/>
        <v>3</v>
      </c>
      <c r="E608" s="8" t="str">
        <f t="shared" si="38"/>
        <v xml:space="preserve">(3/1981) </v>
      </c>
      <c r="F608" s="6" t="str">
        <f t="shared" si="39"/>
        <v>0.2%</v>
      </c>
    </row>
    <row r="609" spans="1:6" x14ac:dyDescent="0.25">
      <c r="A609" s="13">
        <f t="shared" si="36"/>
        <v>0.15143866733972741</v>
      </c>
      <c r="B609" s="14">
        <v>1.5143866733972741E-3</v>
      </c>
      <c r="C609" t="s">
        <v>3066</v>
      </c>
      <c r="D609">
        <f t="shared" si="37"/>
        <v>3</v>
      </c>
      <c r="E609" s="8" t="str">
        <f t="shared" si="38"/>
        <v xml:space="preserve">(3/1981) </v>
      </c>
      <c r="F609" s="6" t="str">
        <f t="shared" si="39"/>
        <v>0.2%</v>
      </c>
    </row>
    <row r="610" spans="1:6" x14ac:dyDescent="0.25">
      <c r="A610" s="13">
        <f t="shared" si="36"/>
        <v>0.15143866733972741</v>
      </c>
      <c r="B610" s="14">
        <v>1.5143866733972741E-3</v>
      </c>
      <c r="C610" t="s">
        <v>3067</v>
      </c>
      <c r="D610">
        <f t="shared" si="37"/>
        <v>3</v>
      </c>
      <c r="E610" s="8" t="str">
        <f t="shared" si="38"/>
        <v xml:space="preserve">(3/1981) </v>
      </c>
      <c r="F610" s="6" t="str">
        <f t="shared" si="39"/>
        <v>0.2%</v>
      </c>
    </row>
    <row r="611" spans="1:6" x14ac:dyDescent="0.25">
      <c r="A611" s="13">
        <f t="shared" si="36"/>
        <v>0.15143866733972741</v>
      </c>
      <c r="B611" s="14">
        <v>1.5143866733972741E-3</v>
      </c>
      <c r="C611" t="s">
        <v>3068</v>
      </c>
      <c r="D611">
        <f t="shared" si="37"/>
        <v>3</v>
      </c>
      <c r="E611" s="8" t="str">
        <f t="shared" si="38"/>
        <v xml:space="preserve">(3/1981) </v>
      </c>
      <c r="F611" s="6" t="str">
        <f t="shared" si="39"/>
        <v>0.2%</v>
      </c>
    </row>
    <row r="612" spans="1:6" x14ac:dyDescent="0.25">
      <c r="A612" s="13">
        <f t="shared" si="36"/>
        <v>0.15143866733972741</v>
      </c>
      <c r="B612" s="14">
        <v>1.5143866733972741E-3</v>
      </c>
      <c r="C612" t="s">
        <v>3069</v>
      </c>
      <c r="D612">
        <f t="shared" si="37"/>
        <v>3</v>
      </c>
      <c r="E612" s="8" t="str">
        <f t="shared" si="38"/>
        <v xml:space="preserve">(3/1981) </v>
      </c>
      <c r="F612" s="6" t="str">
        <f t="shared" si="39"/>
        <v>0.2%</v>
      </c>
    </row>
    <row r="613" spans="1:6" x14ac:dyDescent="0.25">
      <c r="A613" s="13">
        <f t="shared" si="36"/>
        <v>0.15143866733972741</v>
      </c>
      <c r="B613" s="14">
        <v>1.5143866733972741E-3</v>
      </c>
      <c r="C613" t="s">
        <v>3070</v>
      </c>
      <c r="D613">
        <f t="shared" si="37"/>
        <v>3</v>
      </c>
      <c r="E613" s="8" t="str">
        <f t="shared" si="38"/>
        <v xml:space="preserve">(3/1981) </v>
      </c>
      <c r="F613" s="6" t="str">
        <f t="shared" si="39"/>
        <v>0.2%</v>
      </c>
    </row>
    <row r="614" spans="1:6" x14ac:dyDescent="0.25">
      <c r="A614" s="13">
        <f t="shared" si="36"/>
        <v>0.15143866733972741</v>
      </c>
      <c r="B614" s="14">
        <v>1.5143866733972741E-3</v>
      </c>
      <c r="C614" t="s">
        <v>3071</v>
      </c>
      <c r="D614">
        <f t="shared" si="37"/>
        <v>3</v>
      </c>
      <c r="E614" s="8" t="str">
        <f t="shared" si="38"/>
        <v xml:space="preserve">(3/1981) </v>
      </c>
      <c r="F614" s="6" t="str">
        <f t="shared" si="39"/>
        <v>0.2%</v>
      </c>
    </row>
    <row r="615" spans="1:6" x14ac:dyDescent="0.25">
      <c r="A615" s="13">
        <f t="shared" si="36"/>
        <v>0.15143866733972741</v>
      </c>
      <c r="B615" s="14">
        <v>1.5143866733972741E-3</v>
      </c>
      <c r="C615" t="s">
        <v>3072</v>
      </c>
      <c r="D615">
        <f t="shared" si="37"/>
        <v>3</v>
      </c>
      <c r="E615" s="8" t="str">
        <f t="shared" si="38"/>
        <v xml:space="preserve">(3/1981) </v>
      </c>
      <c r="F615" s="6" t="str">
        <f t="shared" si="39"/>
        <v>0.2%</v>
      </c>
    </row>
    <row r="616" spans="1:6" x14ac:dyDescent="0.25">
      <c r="A616" s="13">
        <f t="shared" si="36"/>
        <v>0.15143866733972741</v>
      </c>
      <c r="B616" s="14">
        <v>1.5143866733972741E-3</v>
      </c>
      <c r="C616" t="s">
        <v>3073</v>
      </c>
      <c r="D616">
        <f t="shared" si="37"/>
        <v>3</v>
      </c>
      <c r="E616" s="8" t="str">
        <f t="shared" si="38"/>
        <v xml:space="preserve">(3/1981) </v>
      </c>
      <c r="F616" s="6" t="str">
        <f t="shared" si="39"/>
        <v>0.2%</v>
      </c>
    </row>
    <row r="617" spans="1:6" x14ac:dyDescent="0.25">
      <c r="A617" s="13">
        <f t="shared" si="36"/>
        <v>0.15143866733972741</v>
      </c>
      <c r="B617" s="14">
        <v>1.5143866733972741E-3</v>
      </c>
      <c r="C617" t="s">
        <v>3074</v>
      </c>
      <c r="D617">
        <f t="shared" si="37"/>
        <v>3</v>
      </c>
      <c r="E617" s="8" t="str">
        <f t="shared" si="38"/>
        <v xml:space="preserve">(3/1981) </v>
      </c>
      <c r="F617" s="6" t="str">
        <f t="shared" si="39"/>
        <v>0.2%</v>
      </c>
    </row>
    <row r="618" spans="1:6" x14ac:dyDescent="0.25">
      <c r="A618" s="13">
        <f t="shared" si="36"/>
        <v>0.15143866733972741</v>
      </c>
      <c r="B618" s="14">
        <v>1.5143866733972741E-3</v>
      </c>
      <c r="C618" t="s">
        <v>3075</v>
      </c>
      <c r="D618">
        <f t="shared" si="37"/>
        <v>3</v>
      </c>
      <c r="E618" s="8" t="str">
        <f t="shared" si="38"/>
        <v xml:space="preserve">(3/1981) </v>
      </c>
      <c r="F618" s="6" t="str">
        <f t="shared" si="39"/>
        <v>0.2%</v>
      </c>
    </row>
    <row r="619" spans="1:6" x14ac:dyDescent="0.25">
      <c r="A619" s="13">
        <f t="shared" si="36"/>
        <v>0.15143866733972741</v>
      </c>
      <c r="B619" s="14">
        <v>1.5143866733972741E-3</v>
      </c>
      <c r="C619" t="s">
        <v>3076</v>
      </c>
      <c r="D619">
        <f t="shared" si="37"/>
        <v>3</v>
      </c>
      <c r="E619" s="8" t="str">
        <f t="shared" si="38"/>
        <v xml:space="preserve">(3/1981) </v>
      </c>
      <c r="F619" s="6" t="str">
        <f t="shared" si="39"/>
        <v>0.2%</v>
      </c>
    </row>
    <row r="620" spans="1:6" x14ac:dyDescent="0.25">
      <c r="A620" s="13">
        <f t="shared" si="36"/>
        <v>0.15143866733972741</v>
      </c>
      <c r="B620" s="14">
        <v>1.5143866733972741E-3</v>
      </c>
      <c r="C620" t="s">
        <v>3077</v>
      </c>
      <c r="D620">
        <f t="shared" si="37"/>
        <v>3</v>
      </c>
      <c r="E620" s="8" t="str">
        <f t="shared" si="38"/>
        <v xml:space="preserve">(3/1981) </v>
      </c>
      <c r="F620" s="6" t="str">
        <f t="shared" si="39"/>
        <v>0.2%</v>
      </c>
    </row>
    <row r="621" spans="1:6" x14ac:dyDescent="0.25">
      <c r="A621" s="13">
        <f t="shared" si="36"/>
        <v>0.15143866733972741</v>
      </c>
      <c r="B621" s="14">
        <v>1.5143866733972741E-3</v>
      </c>
      <c r="C621" t="s">
        <v>3078</v>
      </c>
      <c r="D621">
        <f t="shared" si="37"/>
        <v>3</v>
      </c>
      <c r="E621" s="8" t="str">
        <f t="shared" si="38"/>
        <v xml:space="preserve">(3/1981) </v>
      </c>
      <c r="F621" s="6" t="str">
        <f t="shared" si="39"/>
        <v>0.2%</v>
      </c>
    </row>
    <row r="622" spans="1:6" x14ac:dyDescent="0.25">
      <c r="A622" s="13">
        <f t="shared" si="36"/>
        <v>0.15143866733972741</v>
      </c>
      <c r="B622" s="14">
        <v>1.5143866733972741E-3</v>
      </c>
      <c r="C622" t="s">
        <v>3079</v>
      </c>
      <c r="D622">
        <f t="shared" si="37"/>
        <v>3</v>
      </c>
      <c r="E622" s="8" t="str">
        <f t="shared" si="38"/>
        <v xml:space="preserve">(3/1981) </v>
      </c>
      <c r="F622" s="6" t="str">
        <f t="shared" si="39"/>
        <v>0.2%</v>
      </c>
    </row>
    <row r="623" spans="1:6" x14ac:dyDescent="0.25">
      <c r="A623" s="13">
        <f t="shared" si="36"/>
        <v>0.15143866733972741</v>
      </c>
      <c r="B623" s="14">
        <v>1.5143866733972741E-3</v>
      </c>
      <c r="C623" t="s">
        <v>3080</v>
      </c>
      <c r="D623">
        <f t="shared" si="37"/>
        <v>3</v>
      </c>
      <c r="E623" s="8" t="str">
        <f t="shared" si="38"/>
        <v xml:space="preserve">(3/1981) </v>
      </c>
      <c r="F623" s="6" t="str">
        <f t="shared" si="39"/>
        <v>0.2%</v>
      </c>
    </row>
    <row r="624" spans="1:6" x14ac:dyDescent="0.25">
      <c r="A624" s="13">
        <f t="shared" si="36"/>
        <v>0.15143866733972741</v>
      </c>
      <c r="B624" s="14">
        <v>1.5143866733972741E-3</v>
      </c>
      <c r="C624" t="s">
        <v>3081</v>
      </c>
      <c r="D624">
        <f t="shared" si="37"/>
        <v>3</v>
      </c>
      <c r="E624" s="8" t="str">
        <f t="shared" si="38"/>
        <v xml:space="preserve">(3/1981) </v>
      </c>
      <c r="F624" s="6" t="str">
        <f t="shared" si="39"/>
        <v>0.2%</v>
      </c>
    </row>
    <row r="625" spans="1:6" x14ac:dyDescent="0.25">
      <c r="A625" s="13">
        <f t="shared" si="36"/>
        <v>0.15143866733972741</v>
      </c>
      <c r="B625" s="14">
        <v>1.5143866733972741E-3</v>
      </c>
      <c r="C625" t="s">
        <v>3082</v>
      </c>
      <c r="D625">
        <f t="shared" si="37"/>
        <v>3</v>
      </c>
      <c r="E625" s="8" t="str">
        <f t="shared" si="38"/>
        <v xml:space="preserve">(3/1981) </v>
      </c>
      <c r="F625" s="6" t="str">
        <f t="shared" si="39"/>
        <v>0.2%</v>
      </c>
    </row>
    <row r="626" spans="1:6" x14ac:dyDescent="0.25">
      <c r="A626" s="13">
        <f t="shared" si="36"/>
        <v>0.15143866733972741</v>
      </c>
      <c r="B626" s="14">
        <v>1.5143866733972741E-3</v>
      </c>
      <c r="C626" t="s">
        <v>3083</v>
      </c>
      <c r="D626">
        <f t="shared" si="37"/>
        <v>3</v>
      </c>
      <c r="E626" s="8" t="str">
        <f t="shared" si="38"/>
        <v xml:space="preserve">(3/1981) </v>
      </c>
      <c r="F626" s="6" t="str">
        <f t="shared" si="39"/>
        <v>0.2%</v>
      </c>
    </row>
    <row r="627" spans="1:6" x14ac:dyDescent="0.25">
      <c r="A627" s="13">
        <f t="shared" si="36"/>
        <v>0.15143866733972741</v>
      </c>
      <c r="B627" s="14">
        <v>1.5143866733972741E-3</v>
      </c>
      <c r="C627" t="s">
        <v>3084</v>
      </c>
      <c r="D627">
        <f t="shared" si="37"/>
        <v>3</v>
      </c>
      <c r="E627" s="8" t="str">
        <f t="shared" si="38"/>
        <v xml:space="preserve">(3/1981) </v>
      </c>
      <c r="F627" s="6" t="str">
        <f t="shared" si="39"/>
        <v>0.2%</v>
      </c>
    </row>
    <row r="628" spans="1:6" x14ac:dyDescent="0.25">
      <c r="A628" s="13">
        <f t="shared" si="36"/>
        <v>0.15143866733972741</v>
      </c>
      <c r="B628" s="14">
        <v>1.5143866733972741E-3</v>
      </c>
      <c r="C628" t="s">
        <v>3085</v>
      </c>
      <c r="D628">
        <f t="shared" si="37"/>
        <v>3</v>
      </c>
      <c r="E628" s="8" t="str">
        <f t="shared" si="38"/>
        <v xml:space="preserve">(3/1981) </v>
      </c>
      <c r="F628" s="6" t="str">
        <f t="shared" si="39"/>
        <v>0.2%</v>
      </c>
    </row>
    <row r="629" spans="1:6" x14ac:dyDescent="0.25">
      <c r="A629" s="13">
        <f t="shared" si="36"/>
        <v>0.15143866733972741</v>
      </c>
      <c r="B629" s="14">
        <v>1.5143866733972741E-3</v>
      </c>
      <c r="C629" t="s">
        <v>3086</v>
      </c>
      <c r="D629">
        <f t="shared" si="37"/>
        <v>3</v>
      </c>
      <c r="E629" s="8" t="str">
        <f t="shared" si="38"/>
        <v xml:space="preserve">(3/1981) </v>
      </c>
      <c r="F629" s="6" t="str">
        <f t="shared" si="39"/>
        <v>0.2%</v>
      </c>
    </row>
    <row r="630" spans="1:6" x14ac:dyDescent="0.25">
      <c r="A630" s="13">
        <f t="shared" si="36"/>
        <v>0.15143866733972741</v>
      </c>
      <c r="B630" s="14">
        <v>1.5143866733972741E-3</v>
      </c>
      <c r="C630" t="s">
        <v>3087</v>
      </c>
      <c r="D630">
        <f t="shared" si="37"/>
        <v>3</v>
      </c>
      <c r="E630" s="8" t="str">
        <f t="shared" si="38"/>
        <v xml:space="preserve">(3/1981) </v>
      </c>
      <c r="F630" s="6" t="str">
        <f t="shared" si="39"/>
        <v>0.2%</v>
      </c>
    </row>
    <row r="631" spans="1:6" x14ac:dyDescent="0.25">
      <c r="A631" s="13">
        <f t="shared" si="36"/>
        <v>0.15143866733972741</v>
      </c>
      <c r="B631" s="14">
        <v>1.5143866733972741E-3</v>
      </c>
      <c r="C631" t="s">
        <v>3088</v>
      </c>
      <c r="D631">
        <f t="shared" si="37"/>
        <v>3</v>
      </c>
      <c r="E631" s="8" t="str">
        <f t="shared" si="38"/>
        <v xml:space="preserve">(3/1981) </v>
      </c>
      <c r="F631" s="6" t="str">
        <f t="shared" si="39"/>
        <v>0.2%</v>
      </c>
    </row>
    <row r="632" spans="1:6" x14ac:dyDescent="0.25">
      <c r="A632" s="13">
        <f t="shared" si="36"/>
        <v>0.15143866733972741</v>
      </c>
      <c r="B632" s="14">
        <v>1.5143866733972741E-3</v>
      </c>
      <c r="C632" t="s">
        <v>3089</v>
      </c>
      <c r="D632">
        <f t="shared" si="37"/>
        <v>3</v>
      </c>
      <c r="E632" s="8" t="str">
        <f t="shared" si="38"/>
        <v xml:space="preserve">(3/1981) </v>
      </c>
      <c r="F632" s="6" t="str">
        <f t="shared" si="39"/>
        <v>0.2%</v>
      </c>
    </row>
    <row r="633" spans="1:6" x14ac:dyDescent="0.25">
      <c r="A633" s="13">
        <f t="shared" si="36"/>
        <v>0.15143866733972741</v>
      </c>
      <c r="B633" s="14">
        <v>1.5143866733972741E-3</v>
      </c>
      <c r="C633" t="s">
        <v>3090</v>
      </c>
      <c r="D633">
        <f t="shared" si="37"/>
        <v>3</v>
      </c>
      <c r="E633" s="8" t="str">
        <f t="shared" si="38"/>
        <v xml:space="preserve">(3/1981) </v>
      </c>
      <c r="F633" s="6" t="str">
        <f t="shared" si="39"/>
        <v>0.2%</v>
      </c>
    </row>
    <row r="634" spans="1:6" x14ac:dyDescent="0.25">
      <c r="A634" s="13">
        <f t="shared" si="36"/>
        <v>0.15143866733972741</v>
      </c>
      <c r="B634" s="14">
        <v>1.5143866733972741E-3</v>
      </c>
      <c r="C634" t="s">
        <v>3091</v>
      </c>
      <c r="D634">
        <f t="shared" si="37"/>
        <v>3</v>
      </c>
      <c r="E634" s="8" t="str">
        <f t="shared" si="38"/>
        <v xml:space="preserve">(3/1981) </v>
      </c>
      <c r="F634" s="6" t="str">
        <f t="shared" si="39"/>
        <v>0.2%</v>
      </c>
    </row>
    <row r="635" spans="1:6" x14ac:dyDescent="0.25">
      <c r="A635" s="13">
        <f t="shared" si="36"/>
        <v>0.15143866733972741</v>
      </c>
      <c r="B635" s="14">
        <v>1.5143866733972741E-3</v>
      </c>
      <c r="C635" t="s">
        <v>3092</v>
      </c>
      <c r="D635">
        <f t="shared" si="37"/>
        <v>3</v>
      </c>
      <c r="E635" s="8" t="str">
        <f t="shared" si="38"/>
        <v xml:space="preserve">(3/1981) </v>
      </c>
      <c r="F635" s="6" t="str">
        <f t="shared" si="39"/>
        <v>0.2%</v>
      </c>
    </row>
    <row r="636" spans="1:6" x14ac:dyDescent="0.25">
      <c r="A636" s="13">
        <f t="shared" si="36"/>
        <v>0.15143866733972741</v>
      </c>
      <c r="B636" s="14">
        <v>1.5143866733972741E-3</v>
      </c>
      <c r="C636" t="s">
        <v>3093</v>
      </c>
      <c r="D636">
        <f t="shared" si="37"/>
        <v>3</v>
      </c>
      <c r="E636" s="8" t="str">
        <f t="shared" si="38"/>
        <v xml:space="preserve">(3/1981) </v>
      </c>
      <c r="F636" s="6" t="str">
        <f t="shared" si="39"/>
        <v>0.2%</v>
      </c>
    </row>
    <row r="637" spans="1:6" x14ac:dyDescent="0.25">
      <c r="A637" s="13">
        <f t="shared" si="36"/>
        <v>0.15143866733972741</v>
      </c>
      <c r="B637" s="14">
        <v>1.5143866733972741E-3</v>
      </c>
      <c r="C637" t="s">
        <v>3094</v>
      </c>
      <c r="D637">
        <f t="shared" si="37"/>
        <v>3</v>
      </c>
      <c r="E637" s="8" t="str">
        <f t="shared" si="38"/>
        <v xml:space="preserve">(3/1981) </v>
      </c>
      <c r="F637" s="6" t="str">
        <f t="shared" si="39"/>
        <v>0.2%</v>
      </c>
    </row>
    <row r="638" spans="1:6" x14ac:dyDescent="0.25">
      <c r="A638" s="13">
        <f t="shared" si="36"/>
        <v>0.15143866733972741</v>
      </c>
      <c r="B638" s="14">
        <v>1.5143866733972741E-3</v>
      </c>
      <c r="C638" t="s">
        <v>3095</v>
      </c>
      <c r="D638">
        <f t="shared" si="37"/>
        <v>3</v>
      </c>
      <c r="E638" s="8" t="str">
        <f t="shared" si="38"/>
        <v xml:space="preserve">(3/1981) </v>
      </c>
      <c r="F638" s="6" t="str">
        <f t="shared" si="39"/>
        <v>0.2%</v>
      </c>
    </row>
    <row r="639" spans="1:6" x14ac:dyDescent="0.25">
      <c r="A639" s="13">
        <f t="shared" si="36"/>
        <v>0.15143866733972741</v>
      </c>
      <c r="B639" s="14">
        <v>1.5143866733972741E-3</v>
      </c>
      <c r="C639" t="s">
        <v>3096</v>
      </c>
      <c r="D639">
        <f t="shared" si="37"/>
        <v>3</v>
      </c>
      <c r="E639" s="8" t="str">
        <f t="shared" si="38"/>
        <v xml:space="preserve">(3/1981) </v>
      </c>
      <c r="F639" s="6" t="str">
        <f t="shared" si="39"/>
        <v>0.2%</v>
      </c>
    </row>
    <row r="640" spans="1:6" x14ac:dyDescent="0.25">
      <c r="A640" s="13">
        <f t="shared" si="36"/>
        <v>0.15143866733972741</v>
      </c>
      <c r="B640" s="14">
        <v>1.5143866733972741E-3</v>
      </c>
      <c r="C640" t="s">
        <v>3097</v>
      </c>
      <c r="D640">
        <f t="shared" si="37"/>
        <v>3</v>
      </c>
      <c r="E640" s="8" t="str">
        <f t="shared" si="38"/>
        <v xml:space="preserve">(3/1981) </v>
      </c>
      <c r="F640" s="6" t="str">
        <f t="shared" si="39"/>
        <v>0.2%</v>
      </c>
    </row>
    <row r="641" spans="1:6" x14ac:dyDescent="0.25">
      <c r="A641" s="13">
        <f t="shared" si="36"/>
        <v>0.15143866733972741</v>
      </c>
      <c r="B641" s="14">
        <v>1.5143866733972741E-3</v>
      </c>
      <c r="C641" t="s">
        <v>3098</v>
      </c>
      <c r="D641">
        <f t="shared" si="37"/>
        <v>3</v>
      </c>
      <c r="E641" s="8" t="str">
        <f t="shared" si="38"/>
        <v xml:space="preserve">(3/1981) </v>
      </c>
      <c r="F641" s="6" t="str">
        <f t="shared" si="39"/>
        <v>0.2%</v>
      </c>
    </row>
    <row r="642" spans="1:6" x14ac:dyDescent="0.25">
      <c r="A642" s="13">
        <f t="shared" si="36"/>
        <v>0.15143866733972741</v>
      </c>
      <c r="B642" s="14">
        <v>1.5143866733972741E-3</v>
      </c>
      <c r="C642" t="s">
        <v>3099</v>
      </c>
      <c r="D642">
        <f t="shared" si="37"/>
        <v>3</v>
      </c>
      <c r="E642" s="8" t="str">
        <f t="shared" si="38"/>
        <v xml:space="preserve">(3/1981) </v>
      </c>
      <c r="F642" s="6" t="str">
        <f t="shared" si="39"/>
        <v>0.2%</v>
      </c>
    </row>
    <row r="643" spans="1:6" x14ac:dyDescent="0.25">
      <c r="A643" s="13">
        <f t="shared" ref="A643:A706" si="40">B643*100</f>
        <v>0.15143866733972741</v>
      </c>
      <c r="B643" s="14">
        <v>1.5143866733972741E-3</v>
      </c>
      <c r="C643" t="s">
        <v>3100</v>
      </c>
      <c r="D643">
        <f t="shared" ref="D643:D706" si="41">B643*1981</f>
        <v>3</v>
      </c>
      <c r="E643" s="8" t="str">
        <f t="shared" ref="E643:E706" si="42">"("&amp;D643&amp;"/1981) "</f>
        <v xml:space="preserve">(3/1981) </v>
      </c>
      <c r="F643" s="6" t="str">
        <f t="shared" ref="F643:F706" si="43">TEXT(D643/1981, "0.0%")</f>
        <v>0.2%</v>
      </c>
    </row>
    <row r="644" spans="1:6" x14ac:dyDescent="0.25">
      <c r="A644" s="13">
        <f t="shared" si="40"/>
        <v>0.15143866733972741</v>
      </c>
      <c r="B644" s="14">
        <v>1.5143866733972741E-3</v>
      </c>
      <c r="C644" t="s">
        <v>3101</v>
      </c>
      <c r="D644">
        <f t="shared" si="41"/>
        <v>3</v>
      </c>
      <c r="E644" s="8" t="str">
        <f t="shared" si="42"/>
        <v xml:space="preserve">(3/1981) </v>
      </c>
      <c r="F644" s="6" t="str">
        <f t="shared" si="43"/>
        <v>0.2%</v>
      </c>
    </row>
    <row r="645" spans="1:6" x14ac:dyDescent="0.25">
      <c r="A645" s="13">
        <f t="shared" si="40"/>
        <v>0.15143866733972741</v>
      </c>
      <c r="B645" s="14">
        <v>1.5143866733972741E-3</v>
      </c>
      <c r="C645" t="s">
        <v>3102</v>
      </c>
      <c r="D645">
        <f t="shared" si="41"/>
        <v>3</v>
      </c>
      <c r="E645" s="8" t="str">
        <f t="shared" si="42"/>
        <v xml:space="preserve">(3/1981) </v>
      </c>
      <c r="F645" s="6" t="str">
        <f t="shared" si="43"/>
        <v>0.2%</v>
      </c>
    </row>
    <row r="646" spans="1:6" x14ac:dyDescent="0.25">
      <c r="A646" s="13">
        <f t="shared" si="40"/>
        <v>0.15143866733972741</v>
      </c>
      <c r="B646" s="14">
        <v>1.5143866733972741E-3</v>
      </c>
      <c r="C646" t="s">
        <v>3103</v>
      </c>
      <c r="D646">
        <f t="shared" si="41"/>
        <v>3</v>
      </c>
      <c r="E646" s="8" t="str">
        <f t="shared" si="42"/>
        <v xml:space="preserve">(3/1981) </v>
      </c>
      <c r="F646" s="6" t="str">
        <f t="shared" si="43"/>
        <v>0.2%</v>
      </c>
    </row>
    <row r="647" spans="1:6" x14ac:dyDescent="0.25">
      <c r="A647" s="13">
        <f t="shared" si="40"/>
        <v>0.15143866733972741</v>
      </c>
      <c r="B647" s="14">
        <v>1.5143866733972741E-3</v>
      </c>
      <c r="C647" t="s">
        <v>3104</v>
      </c>
      <c r="D647">
        <f t="shared" si="41"/>
        <v>3</v>
      </c>
      <c r="E647" s="8" t="str">
        <f t="shared" si="42"/>
        <v xml:space="preserve">(3/1981) </v>
      </c>
      <c r="F647" s="6" t="str">
        <f t="shared" si="43"/>
        <v>0.2%</v>
      </c>
    </row>
    <row r="648" spans="1:6" x14ac:dyDescent="0.25">
      <c r="A648" s="13">
        <f t="shared" si="40"/>
        <v>0.15143866733972741</v>
      </c>
      <c r="B648" s="14">
        <v>1.5143866733972741E-3</v>
      </c>
      <c r="C648" t="s">
        <v>3105</v>
      </c>
      <c r="D648">
        <f t="shared" si="41"/>
        <v>3</v>
      </c>
      <c r="E648" s="8" t="str">
        <f t="shared" si="42"/>
        <v xml:space="preserve">(3/1981) </v>
      </c>
      <c r="F648" s="6" t="str">
        <f t="shared" si="43"/>
        <v>0.2%</v>
      </c>
    </row>
    <row r="649" spans="1:6" x14ac:dyDescent="0.25">
      <c r="A649" s="13">
        <f t="shared" si="40"/>
        <v>0.15143866733972741</v>
      </c>
      <c r="B649" s="14">
        <v>1.5143866733972741E-3</v>
      </c>
      <c r="C649" t="s">
        <v>3106</v>
      </c>
      <c r="D649">
        <f t="shared" si="41"/>
        <v>3</v>
      </c>
      <c r="E649" s="8" t="str">
        <f t="shared" si="42"/>
        <v xml:space="preserve">(3/1981) </v>
      </c>
      <c r="F649" s="6" t="str">
        <f t="shared" si="43"/>
        <v>0.2%</v>
      </c>
    </row>
    <row r="650" spans="1:6" x14ac:dyDescent="0.25">
      <c r="A650" s="13">
        <f t="shared" si="40"/>
        <v>0.15143866733972741</v>
      </c>
      <c r="B650" s="14">
        <v>1.5143866733972741E-3</v>
      </c>
      <c r="C650" t="s">
        <v>3107</v>
      </c>
      <c r="D650">
        <f t="shared" si="41"/>
        <v>3</v>
      </c>
      <c r="E650" s="8" t="str">
        <f t="shared" si="42"/>
        <v xml:space="preserve">(3/1981) </v>
      </c>
      <c r="F650" s="6" t="str">
        <f t="shared" si="43"/>
        <v>0.2%</v>
      </c>
    </row>
    <row r="651" spans="1:6" x14ac:dyDescent="0.25">
      <c r="A651" s="13">
        <f t="shared" si="40"/>
        <v>0.15143866733972741</v>
      </c>
      <c r="B651" s="14">
        <v>1.5143866733972741E-3</v>
      </c>
      <c r="C651" t="s">
        <v>3108</v>
      </c>
      <c r="D651">
        <f t="shared" si="41"/>
        <v>3</v>
      </c>
      <c r="E651" s="8" t="str">
        <f t="shared" si="42"/>
        <v xml:space="preserve">(3/1981) </v>
      </c>
      <c r="F651" s="6" t="str">
        <f t="shared" si="43"/>
        <v>0.2%</v>
      </c>
    </row>
    <row r="652" spans="1:6" x14ac:dyDescent="0.25">
      <c r="A652" s="13">
        <f t="shared" si="40"/>
        <v>0.15143866733972741</v>
      </c>
      <c r="B652" s="14">
        <v>1.5143866733972741E-3</v>
      </c>
      <c r="C652" t="s">
        <v>3109</v>
      </c>
      <c r="D652">
        <f t="shared" si="41"/>
        <v>3</v>
      </c>
      <c r="E652" s="8" t="str">
        <f t="shared" si="42"/>
        <v xml:space="preserve">(3/1981) </v>
      </c>
      <c r="F652" s="6" t="str">
        <f t="shared" si="43"/>
        <v>0.2%</v>
      </c>
    </row>
    <row r="653" spans="1:6" x14ac:dyDescent="0.25">
      <c r="A653" s="13">
        <f t="shared" si="40"/>
        <v>0.15143866733972741</v>
      </c>
      <c r="B653" s="14">
        <v>1.5143866733972741E-3</v>
      </c>
      <c r="C653" t="s">
        <v>3110</v>
      </c>
      <c r="D653">
        <f t="shared" si="41"/>
        <v>3</v>
      </c>
      <c r="E653" s="8" t="str">
        <f t="shared" si="42"/>
        <v xml:space="preserve">(3/1981) </v>
      </c>
      <c r="F653" s="6" t="str">
        <f t="shared" si="43"/>
        <v>0.2%</v>
      </c>
    </row>
    <row r="654" spans="1:6" x14ac:dyDescent="0.25">
      <c r="A654" s="13">
        <f t="shared" si="40"/>
        <v>0.15143866733972741</v>
      </c>
      <c r="B654" s="14">
        <v>1.5143866733972741E-3</v>
      </c>
      <c r="C654" t="s">
        <v>3111</v>
      </c>
      <c r="D654">
        <f t="shared" si="41"/>
        <v>3</v>
      </c>
      <c r="E654" s="8" t="str">
        <f t="shared" si="42"/>
        <v xml:space="preserve">(3/1981) </v>
      </c>
      <c r="F654" s="6" t="str">
        <f t="shared" si="43"/>
        <v>0.2%</v>
      </c>
    </row>
    <row r="655" spans="1:6" x14ac:dyDescent="0.25">
      <c r="A655" s="13">
        <f t="shared" si="40"/>
        <v>0.15143866733972741</v>
      </c>
      <c r="B655" s="14">
        <v>1.5143866733972741E-3</v>
      </c>
      <c r="C655" t="s">
        <v>3112</v>
      </c>
      <c r="D655">
        <f t="shared" si="41"/>
        <v>3</v>
      </c>
      <c r="E655" s="8" t="str">
        <f t="shared" si="42"/>
        <v xml:space="preserve">(3/1981) </v>
      </c>
      <c r="F655" s="6" t="str">
        <f t="shared" si="43"/>
        <v>0.2%</v>
      </c>
    </row>
    <row r="656" spans="1:6" x14ac:dyDescent="0.25">
      <c r="A656" s="13">
        <f t="shared" si="40"/>
        <v>0.15143866733972741</v>
      </c>
      <c r="B656" s="14">
        <v>1.5143866733972741E-3</v>
      </c>
      <c r="C656" t="s">
        <v>3113</v>
      </c>
      <c r="D656">
        <f t="shared" si="41"/>
        <v>3</v>
      </c>
      <c r="E656" s="8" t="str">
        <f t="shared" si="42"/>
        <v xml:space="preserve">(3/1981) </v>
      </c>
      <c r="F656" s="6" t="str">
        <f t="shared" si="43"/>
        <v>0.2%</v>
      </c>
    </row>
    <row r="657" spans="1:6" x14ac:dyDescent="0.25">
      <c r="A657" s="13">
        <f t="shared" si="40"/>
        <v>0.15143866733972741</v>
      </c>
      <c r="B657" s="14">
        <v>1.5143866733972741E-3</v>
      </c>
      <c r="C657" t="s">
        <v>3114</v>
      </c>
      <c r="D657">
        <f t="shared" si="41"/>
        <v>3</v>
      </c>
      <c r="E657" s="8" t="str">
        <f t="shared" si="42"/>
        <v xml:space="preserve">(3/1981) </v>
      </c>
      <c r="F657" s="6" t="str">
        <f t="shared" si="43"/>
        <v>0.2%</v>
      </c>
    </row>
    <row r="658" spans="1:6" x14ac:dyDescent="0.25">
      <c r="A658" s="13">
        <f t="shared" si="40"/>
        <v>0.15143866733972741</v>
      </c>
      <c r="B658" s="14">
        <v>1.5143866733972741E-3</v>
      </c>
      <c r="C658" t="s">
        <v>3115</v>
      </c>
      <c r="D658">
        <f t="shared" si="41"/>
        <v>3</v>
      </c>
      <c r="E658" s="8" t="str">
        <f t="shared" si="42"/>
        <v xml:space="preserve">(3/1981) </v>
      </c>
      <c r="F658" s="6" t="str">
        <f t="shared" si="43"/>
        <v>0.2%</v>
      </c>
    </row>
    <row r="659" spans="1:6" x14ac:dyDescent="0.25">
      <c r="A659" s="13">
        <f t="shared" si="40"/>
        <v>0.15143866733972741</v>
      </c>
      <c r="B659" s="14">
        <v>1.5143866733972741E-3</v>
      </c>
      <c r="C659" t="s">
        <v>3116</v>
      </c>
      <c r="D659">
        <f t="shared" si="41"/>
        <v>3</v>
      </c>
      <c r="E659" s="8" t="str">
        <f t="shared" si="42"/>
        <v xml:space="preserve">(3/1981) </v>
      </c>
      <c r="F659" s="6" t="str">
        <f t="shared" si="43"/>
        <v>0.2%</v>
      </c>
    </row>
    <row r="660" spans="1:6" x14ac:dyDescent="0.25">
      <c r="A660" s="13">
        <f t="shared" si="40"/>
        <v>0.15143866733972741</v>
      </c>
      <c r="B660" s="14">
        <v>1.5143866733972741E-3</v>
      </c>
      <c r="C660" t="s">
        <v>3117</v>
      </c>
      <c r="D660">
        <f t="shared" si="41"/>
        <v>3</v>
      </c>
      <c r="E660" s="8" t="str">
        <f t="shared" si="42"/>
        <v xml:space="preserve">(3/1981) </v>
      </c>
      <c r="F660" s="6" t="str">
        <f t="shared" si="43"/>
        <v>0.2%</v>
      </c>
    </row>
    <row r="661" spans="1:6" x14ac:dyDescent="0.25">
      <c r="A661" s="13">
        <f t="shared" si="40"/>
        <v>0.15143866733972741</v>
      </c>
      <c r="B661" s="14">
        <v>1.5143866733972741E-3</v>
      </c>
      <c r="C661" t="s">
        <v>3118</v>
      </c>
      <c r="D661">
        <f t="shared" si="41"/>
        <v>3</v>
      </c>
      <c r="E661" s="8" t="str">
        <f t="shared" si="42"/>
        <v xml:space="preserve">(3/1981) </v>
      </c>
      <c r="F661" s="6" t="str">
        <f t="shared" si="43"/>
        <v>0.2%</v>
      </c>
    </row>
    <row r="662" spans="1:6" x14ac:dyDescent="0.25">
      <c r="A662" s="13">
        <f t="shared" si="40"/>
        <v>0.15143866733972741</v>
      </c>
      <c r="B662" s="14">
        <v>1.5143866733972741E-3</v>
      </c>
      <c r="C662" t="s">
        <v>3119</v>
      </c>
      <c r="D662">
        <f t="shared" si="41"/>
        <v>3</v>
      </c>
      <c r="E662" s="8" t="str">
        <f t="shared" si="42"/>
        <v xml:space="preserve">(3/1981) </v>
      </c>
      <c r="F662" s="6" t="str">
        <f t="shared" si="43"/>
        <v>0.2%</v>
      </c>
    </row>
    <row r="663" spans="1:6" x14ac:dyDescent="0.25">
      <c r="A663" s="13">
        <f t="shared" si="40"/>
        <v>0.15143866733972741</v>
      </c>
      <c r="B663" s="14">
        <v>1.5143866733972741E-3</v>
      </c>
      <c r="C663" t="s">
        <v>3120</v>
      </c>
      <c r="D663">
        <f t="shared" si="41"/>
        <v>3</v>
      </c>
      <c r="E663" s="8" t="str">
        <f t="shared" si="42"/>
        <v xml:space="preserve">(3/1981) </v>
      </c>
      <c r="F663" s="6" t="str">
        <f t="shared" si="43"/>
        <v>0.2%</v>
      </c>
    </row>
    <row r="664" spans="1:6" x14ac:dyDescent="0.25">
      <c r="A664" s="13">
        <f t="shared" si="40"/>
        <v>0.15143866733972741</v>
      </c>
      <c r="B664" s="14">
        <v>1.5143866733972741E-3</v>
      </c>
      <c r="C664" t="s">
        <v>3121</v>
      </c>
      <c r="D664">
        <f t="shared" si="41"/>
        <v>3</v>
      </c>
      <c r="E664" s="8" t="str">
        <f t="shared" si="42"/>
        <v xml:space="preserve">(3/1981) </v>
      </c>
      <c r="F664" s="6" t="str">
        <f t="shared" si="43"/>
        <v>0.2%</v>
      </c>
    </row>
    <row r="665" spans="1:6" x14ac:dyDescent="0.25">
      <c r="A665" s="13">
        <f t="shared" si="40"/>
        <v>0.15143866733972741</v>
      </c>
      <c r="B665" s="14">
        <v>1.5143866733972741E-3</v>
      </c>
      <c r="C665" t="s">
        <v>3122</v>
      </c>
      <c r="D665">
        <f t="shared" si="41"/>
        <v>3</v>
      </c>
      <c r="E665" s="8" t="str">
        <f t="shared" si="42"/>
        <v xml:space="preserve">(3/1981) </v>
      </c>
      <c r="F665" s="6" t="str">
        <f t="shared" si="43"/>
        <v>0.2%</v>
      </c>
    </row>
    <row r="666" spans="1:6" x14ac:dyDescent="0.25">
      <c r="A666" s="13">
        <f t="shared" si="40"/>
        <v>0.15143866733972741</v>
      </c>
      <c r="B666" s="14">
        <v>1.5143866733972741E-3</v>
      </c>
      <c r="C666" t="s">
        <v>3123</v>
      </c>
      <c r="D666">
        <f t="shared" si="41"/>
        <v>3</v>
      </c>
      <c r="E666" s="8" t="str">
        <f t="shared" si="42"/>
        <v xml:space="preserve">(3/1981) </v>
      </c>
      <c r="F666" s="6" t="str">
        <f t="shared" si="43"/>
        <v>0.2%</v>
      </c>
    </row>
    <row r="667" spans="1:6" x14ac:dyDescent="0.25">
      <c r="A667" s="13">
        <f t="shared" si="40"/>
        <v>0.15143866733972741</v>
      </c>
      <c r="B667" s="14">
        <v>1.5143866733972741E-3</v>
      </c>
      <c r="C667" t="s">
        <v>3124</v>
      </c>
      <c r="D667">
        <f t="shared" si="41"/>
        <v>3</v>
      </c>
      <c r="E667" s="8" t="str">
        <f t="shared" si="42"/>
        <v xml:space="preserve">(3/1981) </v>
      </c>
      <c r="F667" s="6" t="str">
        <f t="shared" si="43"/>
        <v>0.2%</v>
      </c>
    </row>
    <row r="668" spans="1:6" x14ac:dyDescent="0.25">
      <c r="A668" s="13">
        <f t="shared" si="40"/>
        <v>0.15143866733972741</v>
      </c>
      <c r="B668" s="14">
        <v>1.5143866733972741E-3</v>
      </c>
      <c r="C668" t="s">
        <v>3125</v>
      </c>
      <c r="D668">
        <f t="shared" si="41"/>
        <v>3</v>
      </c>
      <c r="E668" s="8" t="str">
        <f t="shared" si="42"/>
        <v xml:space="preserve">(3/1981) </v>
      </c>
      <c r="F668" s="6" t="str">
        <f t="shared" si="43"/>
        <v>0.2%</v>
      </c>
    </row>
    <row r="669" spans="1:6" x14ac:dyDescent="0.25">
      <c r="A669" s="13">
        <f t="shared" si="40"/>
        <v>0.15143866733972741</v>
      </c>
      <c r="B669" s="14">
        <v>1.5143866733972741E-3</v>
      </c>
      <c r="C669" t="s">
        <v>3126</v>
      </c>
      <c r="D669">
        <f t="shared" si="41"/>
        <v>3</v>
      </c>
      <c r="E669" s="8" t="str">
        <f t="shared" si="42"/>
        <v xml:space="preserve">(3/1981) </v>
      </c>
      <c r="F669" s="6" t="str">
        <f t="shared" si="43"/>
        <v>0.2%</v>
      </c>
    </row>
    <row r="670" spans="1:6" x14ac:dyDescent="0.25">
      <c r="A670" s="13">
        <f t="shared" si="40"/>
        <v>0.15143866733972741</v>
      </c>
      <c r="B670" s="14">
        <v>1.5143866733972741E-3</v>
      </c>
      <c r="C670" t="s">
        <v>3127</v>
      </c>
      <c r="D670">
        <f t="shared" si="41"/>
        <v>3</v>
      </c>
      <c r="E670" s="8" t="str">
        <f t="shared" si="42"/>
        <v xml:space="preserve">(3/1981) </v>
      </c>
      <c r="F670" s="6" t="str">
        <f t="shared" si="43"/>
        <v>0.2%</v>
      </c>
    </row>
    <row r="671" spans="1:6" x14ac:dyDescent="0.25">
      <c r="A671" s="13">
        <f t="shared" si="40"/>
        <v>0.15143866733972741</v>
      </c>
      <c r="B671" s="14">
        <v>1.5143866733972741E-3</v>
      </c>
      <c r="C671" t="s">
        <v>3128</v>
      </c>
      <c r="D671">
        <f t="shared" si="41"/>
        <v>3</v>
      </c>
      <c r="E671" s="8" t="str">
        <f t="shared" si="42"/>
        <v xml:space="preserve">(3/1981) </v>
      </c>
      <c r="F671" s="6" t="str">
        <f t="shared" si="43"/>
        <v>0.2%</v>
      </c>
    </row>
    <row r="672" spans="1:6" x14ac:dyDescent="0.25">
      <c r="A672" s="13">
        <f t="shared" si="40"/>
        <v>0.15143866733972741</v>
      </c>
      <c r="B672" s="14">
        <v>1.5143866733972741E-3</v>
      </c>
      <c r="C672" t="s">
        <v>3129</v>
      </c>
      <c r="D672">
        <f t="shared" si="41"/>
        <v>3</v>
      </c>
      <c r="E672" s="8" t="str">
        <f t="shared" si="42"/>
        <v xml:space="preserve">(3/1981) </v>
      </c>
      <c r="F672" s="6" t="str">
        <f t="shared" si="43"/>
        <v>0.2%</v>
      </c>
    </row>
    <row r="673" spans="1:6" x14ac:dyDescent="0.25">
      <c r="A673" s="13">
        <f t="shared" si="40"/>
        <v>0.15143866733972741</v>
      </c>
      <c r="B673" s="14">
        <v>1.5143866733972741E-3</v>
      </c>
      <c r="C673" t="s">
        <v>3130</v>
      </c>
      <c r="D673">
        <f t="shared" si="41"/>
        <v>3</v>
      </c>
      <c r="E673" s="8" t="str">
        <f t="shared" si="42"/>
        <v xml:space="preserve">(3/1981) </v>
      </c>
      <c r="F673" s="6" t="str">
        <f t="shared" si="43"/>
        <v>0.2%</v>
      </c>
    </row>
    <row r="674" spans="1:6" x14ac:dyDescent="0.25">
      <c r="A674" s="13">
        <f t="shared" si="40"/>
        <v>0.15143866733972741</v>
      </c>
      <c r="B674" s="14">
        <v>1.5143866733972741E-3</v>
      </c>
      <c r="C674" t="s">
        <v>3131</v>
      </c>
      <c r="D674">
        <f t="shared" si="41"/>
        <v>3</v>
      </c>
      <c r="E674" s="8" t="str">
        <f t="shared" si="42"/>
        <v xml:space="preserve">(3/1981) </v>
      </c>
      <c r="F674" s="6" t="str">
        <f t="shared" si="43"/>
        <v>0.2%</v>
      </c>
    </row>
    <row r="675" spans="1:6" x14ac:dyDescent="0.25">
      <c r="A675" s="13">
        <f t="shared" si="40"/>
        <v>0.15143866733972741</v>
      </c>
      <c r="B675" s="14">
        <v>1.5143866733972741E-3</v>
      </c>
      <c r="C675" t="s">
        <v>3132</v>
      </c>
      <c r="D675">
        <f t="shared" si="41"/>
        <v>3</v>
      </c>
      <c r="E675" s="8" t="str">
        <f t="shared" si="42"/>
        <v xml:space="preserve">(3/1981) </v>
      </c>
      <c r="F675" s="6" t="str">
        <f t="shared" si="43"/>
        <v>0.2%</v>
      </c>
    </row>
    <row r="676" spans="1:6" x14ac:dyDescent="0.25">
      <c r="A676" s="13">
        <f t="shared" si="40"/>
        <v>0.15143866733972741</v>
      </c>
      <c r="B676" s="14">
        <v>1.5143866733972741E-3</v>
      </c>
      <c r="C676" t="s">
        <v>3133</v>
      </c>
      <c r="D676">
        <f t="shared" si="41"/>
        <v>3</v>
      </c>
      <c r="E676" s="8" t="str">
        <f t="shared" si="42"/>
        <v xml:space="preserve">(3/1981) </v>
      </c>
      <c r="F676" s="6" t="str">
        <f t="shared" si="43"/>
        <v>0.2%</v>
      </c>
    </row>
    <row r="677" spans="1:6" x14ac:dyDescent="0.25">
      <c r="A677" s="13">
        <f t="shared" si="40"/>
        <v>0.15143866733972741</v>
      </c>
      <c r="B677" s="14">
        <v>1.5143866733972741E-3</v>
      </c>
      <c r="C677" t="s">
        <v>3134</v>
      </c>
      <c r="D677">
        <f t="shared" si="41"/>
        <v>3</v>
      </c>
      <c r="E677" s="8" t="str">
        <f t="shared" si="42"/>
        <v xml:space="preserve">(3/1981) </v>
      </c>
      <c r="F677" s="6" t="str">
        <f t="shared" si="43"/>
        <v>0.2%</v>
      </c>
    </row>
    <row r="678" spans="1:6" x14ac:dyDescent="0.25">
      <c r="A678" s="13">
        <f t="shared" si="40"/>
        <v>0.15143866733972741</v>
      </c>
      <c r="B678" s="14">
        <v>1.5143866733972741E-3</v>
      </c>
      <c r="C678" t="s">
        <v>3135</v>
      </c>
      <c r="D678">
        <f t="shared" si="41"/>
        <v>3</v>
      </c>
      <c r="E678" s="8" t="str">
        <f t="shared" si="42"/>
        <v xml:space="preserve">(3/1981) </v>
      </c>
      <c r="F678" s="6" t="str">
        <f t="shared" si="43"/>
        <v>0.2%</v>
      </c>
    </row>
    <row r="679" spans="1:6" x14ac:dyDescent="0.25">
      <c r="A679" s="13">
        <f t="shared" si="40"/>
        <v>0.15143866733972741</v>
      </c>
      <c r="B679" s="14">
        <v>1.5143866733972741E-3</v>
      </c>
      <c r="C679" t="s">
        <v>3136</v>
      </c>
      <c r="D679">
        <f t="shared" si="41"/>
        <v>3</v>
      </c>
      <c r="E679" s="8" t="str">
        <f t="shared" si="42"/>
        <v xml:space="preserve">(3/1981) </v>
      </c>
      <c r="F679" s="6" t="str">
        <f t="shared" si="43"/>
        <v>0.2%</v>
      </c>
    </row>
    <row r="680" spans="1:6" x14ac:dyDescent="0.25">
      <c r="A680" s="13">
        <f t="shared" si="40"/>
        <v>0.15143866733972741</v>
      </c>
      <c r="B680" s="14">
        <v>1.5143866733972741E-3</v>
      </c>
      <c r="C680" t="s">
        <v>3137</v>
      </c>
      <c r="D680">
        <f t="shared" si="41"/>
        <v>3</v>
      </c>
      <c r="E680" s="8" t="str">
        <f t="shared" si="42"/>
        <v xml:space="preserve">(3/1981) </v>
      </c>
      <c r="F680" s="6" t="str">
        <f t="shared" si="43"/>
        <v>0.2%</v>
      </c>
    </row>
    <row r="681" spans="1:6" x14ac:dyDescent="0.25">
      <c r="A681" s="13">
        <f t="shared" si="40"/>
        <v>0.15143866733972741</v>
      </c>
      <c r="B681" s="14">
        <v>1.5143866733972741E-3</v>
      </c>
      <c r="C681" t="s">
        <v>3138</v>
      </c>
      <c r="D681">
        <f t="shared" si="41"/>
        <v>3</v>
      </c>
      <c r="E681" s="8" t="str">
        <f t="shared" si="42"/>
        <v xml:space="preserve">(3/1981) </v>
      </c>
      <c r="F681" s="6" t="str">
        <f t="shared" si="43"/>
        <v>0.2%</v>
      </c>
    </row>
    <row r="682" spans="1:6" x14ac:dyDescent="0.25">
      <c r="A682" s="13">
        <f t="shared" si="40"/>
        <v>0.15143866733972741</v>
      </c>
      <c r="B682" s="14">
        <v>1.5143866733972741E-3</v>
      </c>
      <c r="C682" t="s">
        <v>3139</v>
      </c>
      <c r="D682">
        <f t="shared" si="41"/>
        <v>3</v>
      </c>
      <c r="E682" s="8" t="str">
        <f t="shared" si="42"/>
        <v xml:space="preserve">(3/1981) </v>
      </c>
      <c r="F682" s="6" t="str">
        <f t="shared" si="43"/>
        <v>0.2%</v>
      </c>
    </row>
    <row r="683" spans="1:6" x14ac:dyDescent="0.25">
      <c r="A683" s="13">
        <f t="shared" si="40"/>
        <v>0.15143866733972741</v>
      </c>
      <c r="B683" s="14">
        <v>1.5143866733972741E-3</v>
      </c>
      <c r="C683" t="s">
        <v>3140</v>
      </c>
      <c r="D683">
        <f t="shared" si="41"/>
        <v>3</v>
      </c>
      <c r="E683" s="8" t="str">
        <f t="shared" si="42"/>
        <v xml:space="preserve">(3/1981) </v>
      </c>
      <c r="F683" s="6" t="str">
        <f t="shared" si="43"/>
        <v>0.2%</v>
      </c>
    </row>
    <row r="684" spans="1:6" x14ac:dyDescent="0.25">
      <c r="A684" s="13">
        <f t="shared" si="40"/>
        <v>0.15143866733972741</v>
      </c>
      <c r="B684" s="14">
        <v>1.5143866733972741E-3</v>
      </c>
      <c r="C684" t="s">
        <v>3141</v>
      </c>
      <c r="D684">
        <f t="shared" si="41"/>
        <v>3</v>
      </c>
      <c r="E684" s="8" t="str">
        <f t="shared" si="42"/>
        <v xml:space="preserve">(3/1981) </v>
      </c>
      <c r="F684" s="6" t="str">
        <f t="shared" si="43"/>
        <v>0.2%</v>
      </c>
    </row>
    <row r="685" spans="1:6" x14ac:dyDescent="0.25">
      <c r="A685" s="13">
        <f t="shared" si="40"/>
        <v>0.15143866733972741</v>
      </c>
      <c r="B685" s="14">
        <v>1.5143866733972741E-3</v>
      </c>
      <c r="C685" t="s">
        <v>3142</v>
      </c>
      <c r="D685">
        <f t="shared" si="41"/>
        <v>3</v>
      </c>
      <c r="E685" s="8" t="str">
        <f t="shared" si="42"/>
        <v xml:space="preserve">(3/1981) </v>
      </c>
      <c r="F685" s="6" t="str">
        <f t="shared" si="43"/>
        <v>0.2%</v>
      </c>
    </row>
    <row r="686" spans="1:6" x14ac:dyDescent="0.25">
      <c r="A686" s="13">
        <f t="shared" si="40"/>
        <v>0.15143866733972741</v>
      </c>
      <c r="B686" s="14">
        <v>1.5143866733972741E-3</v>
      </c>
      <c r="C686" t="s">
        <v>3143</v>
      </c>
      <c r="D686">
        <f t="shared" si="41"/>
        <v>3</v>
      </c>
      <c r="E686" s="8" t="str">
        <f t="shared" si="42"/>
        <v xml:space="preserve">(3/1981) </v>
      </c>
      <c r="F686" s="6" t="str">
        <f t="shared" si="43"/>
        <v>0.2%</v>
      </c>
    </row>
    <row r="687" spans="1:6" x14ac:dyDescent="0.25">
      <c r="A687" s="13">
        <f t="shared" si="40"/>
        <v>0.15143866733972741</v>
      </c>
      <c r="B687" s="14">
        <v>1.5143866733972741E-3</v>
      </c>
      <c r="C687" t="s">
        <v>3144</v>
      </c>
      <c r="D687">
        <f t="shared" si="41"/>
        <v>3</v>
      </c>
      <c r="E687" s="8" t="str">
        <f t="shared" si="42"/>
        <v xml:space="preserve">(3/1981) </v>
      </c>
      <c r="F687" s="6" t="str">
        <f t="shared" si="43"/>
        <v>0.2%</v>
      </c>
    </row>
    <row r="688" spans="1:6" x14ac:dyDescent="0.25">
      <c r="A688" s="13">
        <f t="shared" si="40"/>
        <v>0.15143866733972741</v>
      </c>
      <c r="B688" s="14">
        <v>1.5143866733972741E-3</v>
      </c>
      <c r="C688" t="s">
        <v>3145</v>
      </c>
      <c r="D688">
        <f t="shared" si="41"/>
        <v>3</v>
      </c>
      <c r="E688" s="8" t="str">
        <f t="shared" si="42"/>
        <v xml:space="preserve">(3/1981) </v>
      </c>
      <c r="F688" s="6" t="str">
        <f t="shared" si="43"/>
        <v>0.2%</v>
      </c>
    </row>
    <row r="689" spans="1:6" x14ac:dyDescent="0.25">
      <c r="A689" s="13">
        <f t="shared" si="40"/>
        <v>0.15143866733972741</v>
      </c>
      <c r="B689" s="14">
        <v>1.5143866733972741E-3</v>
      </c>
      <c r="C689" t="s">
        <v>3146</v>
      </c>
      <c r="D689">
        <f t="shared" si="41"/>
        <v>3</v>
      </c>
      <c r="E689" s="8" t="str">
        <f t="shared" si="42"/>
        <v xml:space="preserve">(3/1981) </v>
      </c>
      <c r="F689" s="6" t="str">
        <f t="shared" si="43"/>
        <v>0.2%</v>
      </c>
    </row>
    <row r="690" spans="1:6" x14ac:dyDescent="0.25">
      <c r="A690" s="13">
        <f t="shared" si="40"/>
        <v>0.15143866733972741</v>
      </c>
      <c r="B690" s="14">
        <v>1.5143866733972741E-3</v>
      </c>
      <c r="C690" t="s">
        <v>3147</v>
      </c>
      <c r="D690">
        <f t="shared" si="41"/>
        <v>3</v>
      </c>
      <c r="E690" s="8" t="str">
        <f t="shared" si="42"/>
        <v xml:space="preserve">(3/1981) </v>
      </c>
      <c r="F690" s="6" t="str">
        <f t="shared" si="43"/>
        <v>0.2%</v>
      </c>
    </row>
    <row r="691" spans="1:6" x14ac:dyDescent="0.25">
      <c r="A691" s="13">
        <f t="shared" si="40"/>
        <v>0.15143866733972741</v>
      </c>
      <c r="B691" s="14">
        <v>1.5143866733972741E-3</v>
      </c>
      <c r="C691" t="s">
        <v>3148</v>
      </c>
      <c r="D691">
        <f t="shared" si="41"/>
        <v>3</v>
      </c>
      <c r="E691" s="8" t="str">
        <f t="shared" si="42"/>
        <v xml:space="preserve">(3/1981) </v>
      </c>
      <c r="F691" s="6" t="str">
        <f t="shared" si="43"/>
        <v>0.2%</v>
      </c>
    </row>
    <row r="692" spans="1:6" x14ac:dyDescent="0.25">
      <c r="A692" s="13">
        <f t="shared" si="40"/>
        <v>0.15143866733972741</v>
      </c>
      <c r="B692" s="14">
        <v>1.5143866733972741E-3</v>
      </c>
      <c r="C692" t="s">
        <v>3149</v>
      </c>
      <c r="D692">
        <f t="shared" si="41"/>
        <v>3</v>
      </c>
      <c r="E692" s="8" t="str">
        <f t="shared" si="42"/>
        <v xml:space="preserve">(3/1981) </v>
      </c>
      <c r="F692" s="6" t="str">
        <f t="shared" si="43"/>
        <v>0.2%</v>
      </c>
    </row>
    <row r="693" spans="1:6" x14ac:dyDescent="0.25">
      <c r="A693" s="13">
        <f t="shared" si="40"/>
        <v>0.15143866733972741</v>
      </c>
      <c r="B693" s="14">
        <v>1.5143866733972741E-3</v>
      </c>
      <c r="C693" t="s">
        <v>3150</v>
      </c>
      <c r="D693">
        <f t="shared" si="41"/>
        <v>3</v>
      </c>
      <c r="E693" s="8" t="str">
        <f t="shared" si="42"/>
        <v xml:space="preserve">(3/1981) </v>
      </c>
      <c r="F693" s="6" t="str">
        <f t="shared" si="43"/>
        <v>0.2%</v>
      </c>
    </row>
    <row r="694" spans="1:6" x14ac:dyDescent="0.25">
      <c r="A694" s="13">
        <f t="shared" si="40"/>
        <v>0.15143866733972741</v>
      </c>
      <c r="B694" s="14">
        <v>1.5143866733972741E-3</v>
      </c>
      <c r="C694" t="s">
        <v>3151</v>
      </c>
      <c r="D694">
        <f t="shared" si="41"/>
        <v>3</v>
      </c>
      <c r="E694" s="8" t="str">
        <f t="shared" si="42"/>
        <v xml:space="preserve">(3/1981) </v>
      </c>
      <c r="F694" s="6" t="str">
        <f t="shared" si="43"/>
        <v>0.2%</v>
      </c>
    </row>
    <row r="695" spans="1:6" x14ac:dyDescent="0.25">
      <c r="A695" s="13">
        <f t="shared" si="40"/>
        <v>0.15143866733972741</v>
      </c>
      <c r="B695" s="14">
        <v>1.5143866733972741E-3</v>
      </c>
      <c r="C695" t="s">
        <v>3152</v>
      </c>
      <c r="D695">
        <f t="shared" si="41"/>
        <v>3</v>
      </c>
      <c r="E695" s="8" t="str">
        <f t="shared" si="42"/>
        <v xml:space="preserve">(3/1981) </v>
      </c>
      <c r="F695" s="6" t="str">
        <f t="shared" si="43"/>
        <v>0.2%</v>
      </c>
    </row>
    <row r="696" spans="1:6" x14ac:dyDescent="0.25">
      <c r="A696" s="13">
        <f t="shared" si="40"/>
        <v>0.15143866733972741</v>
      </c>
      <c r="B696" s="14">
        <v>1.5143866733972741E-3</v>
      </c>
      <c r="C696" t="s">
        <v>3153</v>
      </c>
      <c r="D696">
        <f t="shared" si="41"/>
        <v>3</v>
      </c>
      <c r="E696" s="8" t="str">
        <f t="shared" si="42"/>
        <v xml:space="preserve">(3/1981) </v>
      </c>
      <c r="F696" s="6" t="str">
        <f t="shared" si="43"/>
        <v>0.2%</v>
      </c>
    </row>
    <row r="697" spans="1:6" x14ac:dyDescent="0.25">
      <c r="A697" s="13">
        <f t="shared" si="40"/>
        <v>0.15143866733972741</v>
      </c>
      <c r="B697" s="14">
        <v>1.5143866733972741E-3</v>
      </c>
      <c r="C697" t="s">
        <v>3154</v>
      </c>
      <c r="D697">
        <f t="shared" si="41"/>
        <v>3</v>
      </c>
      <c r="E697" s="8" t="str">
        <f t="shared" si="42"/>
        <v xml:space="preserve">(3/1981) </v>
      </c>
      <c r="F697" s="6" t="str">
        <f t="shared" si="43"/>
        <v>0.2%</v>
      </c>
    </row>
    <row r="698" spans="1:6" x14ac:dyDescent="0.25">
      <c r="A698" s="13">
        <f t="shared" si="40"/>
        <v>0.15143866733972741</v>
      </c>
      <c r="B698" s="14">
        <v>1.5143866733972741E-3</v>
      </c>
      <c r="C698" t="s">
        <v>3155</v>
      </c>
      <c r="D698">
        <f t="shared" si="41"/>
        <v>3</v>
      </c>
      <c r="E698" s="8" t="str">
        <f t="shared" si="42"/>
        <v xml:space="preserve">(3/1981) </v>
      </c>
      <c r="F698" s="6" t="str">
        <f t="shared" si="43"/>
        <v>0.2%</v>
      </c>
    </row>
    <row r="699" spans="1:6" x14ac:dyDescent="0.25">
      <c r="A699" s="13">
        <f t="shared" si="40"/>
        <v>0.15143866733972741</v>
      </c>
      <c r="B699" s="14">
        <v>1.5143866733972741E-3</v>
      </c>
      <c r="C699" t="s">
        <v>3156</v>
      </c>
      <c r="D699">
        <f t="shared" si="41"/>
        <v>3</v>
      </c>
      <c r="E699" s="8" t="str">
        <f t="shared" si="42"/>
        <v xml:space="preserve">(3/1981) </v>
      </c>
      <c r="F699" s="6" t="str">
        <f t="shared" si="43"/>
        <v>0.2%</v>
      </c>
    </row>
    <row r="700" spans="1:6" x14ac:dyDescent="0.25">
      <c r="A700" s="13">
        <f t="shared" si="40"/>
        <v>0.15143866733972741</v>
      </c>
      <c r="B700" s="14">
        <v>1.5143866733972741E-3</v>
      </c>
      <c r="C700" t="s">
        <v>3157</v>
      </c>
      <c r="D700">
        <f t="shared" si="41"/>
        <v>3</v>
      </c>
      <c r="E700" s="8" t="str">
        <f t="shared" si="42"/>
        <v xml:space="preserve">(3/1981) </v>
      </c>
      <c r="F700" s="6" t="str">
        <f t="shared" si="43"/>
        <v>0.2%</v>
      </c>
    </row>
    <row r="701" spans="1:6" x14ac:dyDescent="0.25">
      <c r="A701" s="13">
        <f t="shared" si="40"/>
        <v>0.15143866733972741</v>
      </c>
      <c r="B701" s="14">
        <v>1.5143866733972741E-3</v>
      </c>
      <c r="C701" t="s">
        <v>3158</v>
      </c>
      <c r="D701">
        <f t="shared" si="41"/>
        <v>3</v>
      </c>
      <c r="E701" s="8" t="str">
        <f t="shared" si="42"/>
        <v xml:space="preserve">(3/1981) </v>
      </c>
      <c r="F701" s="6" t="str">
        <f t="shared" si="43"/>
        <v>0.2%</v>
      </c>
    </row>
    <row r="702" spans="1:6" x14ac:dyDescent="0.25">
      <c r="A702" s="13">
        <f t="shared" si="40"/>
        <v>0.15143866733972741</v>
      </c>
      <c r="B702" s="14">
        <v>1.5143866733972741E-3</v>
      </c>
      <c r="C702" t="s">
        <v>3159</v>
      </c>
      <c r="D702">
        <f t="shared" si="41"/>
        <v>3</v>
      </c>
      <c r="E702" s="8" t="str">
        <f t="shared" si="42"/>
        <v xml:space="preserve">(3/1981) </v>
      </c>
      <c r="F702" s="6" t="str">
        <f t="shared" si="43"/>
        <v>0.2%</v>
      </c>
    </row>
    <row r="703" spans="1:6" x14ac:dyDescent="0.25">
      <c r="A703" s="13">
        <f t="shared" si="40"/>
        <v>0.15143866733972741</v>
      </c>
      <c r="B703" s="14">
        <v>1.5143866733972741E-3</v>
      </c>
      <c r="C703" t="s">
        <v>3160</v>
      </c>
      <c r="D703">
        <f t="shared" si="41"/>
        <v>3</v>
      </c>
      <c r="E703" s="8" t="str">
        <f t="shared" si="42"/>
        <v xml:space="preserve">(3/1981) </v>
      </c>
      <c r="F703" s="6" t="str">
        <f t="shared" si="43"/>
        <v>0.2%</v>
      </c>
    </row>
    <row r="704" spans="1:6" x14ac:dyDescent="0.25">
      <c r="A704" s="13">
        <f t="shared" si="40"/>
        <v>0.15143866733972741</v>
      </c>
      <c r="B704" s="14">
        <v>1.5143866733972741E-3</v>
      </c>
      <c r="C704" t="s">
        <v>3161</v>
      </c>
      <c r="D704">
        <f t="shared" si="41"/>
        <v>3</v>
      </c>
      <c r="E704" s="8" t="str">
        <f t="shared" si="42"/>
        <v xml:space="preserve">(3/1981) </v>
      </c>
      <c r="F704" s="6" t="str">
        <f t="shared" si="43"/>
        <v>0.2%</v>
      </c>
    </row>
    <row r="705" spans="1:6" x14ac:dyDescent="0.25">
      <c r="A705" s="13">
        <f t="shared" si="40"/>
        <v>0.15143866733972741</v>
      </c>
      <c r="B705" s="14">
        <v>1.5143866733972741E-3</v>
      </c>
      <c r="C705" t="s">
        <v>3162</v>
      </c>
      <c r="D705">
        <f t="shared" si="41"/>
        <v>3</v>
      </c>
      <c r="E705" s="8" t="str">
        <f t="shared" si="42"/>
        <v xml:space="preserve">(3/1981) </v>
      </c>
      <c r="F705" s="6" t="str">
        <f t="shared" si="43"/>
        <v>0.2%</v>
      </c>
    </row>
    <row r="706" spans="1:6" x14ac:dyDescent="0.25">
      <c r="A706" s="13">
        <f t="shared" si="40"/>
        <v>0.15143866733972741</v>
      </c>
      <c r="B706" s="14">
        <v>1.5143866733972741E-3</v>
      </c>
      <c r="C706" t="s">
        <v>3163</v>
      </c>
      <c r="D706">
        <f t="shared" si="41"/>
        <v>3</v>
      </c>
      <c r="E706" s="8" t="str">
        <f t="shared" si="42"/>
        <v xml:space="preserve">(3/1981) </v>
      </c>
      <c r="F706" s="6" t="str">
        <f t="shared" si="43"/>
        <v>0.2%</v>
      </c>
    </row>
    <row r="707" spans="1:6" x14ac:dyDescent="0.25">
      <c r="A707" s="13">
        <f t="shared" ref="A707:A770" si="44">B707*100</f>
        <v>0.15143866733972741</v>
      </c>
      <c r="B707" s="14">
        <v>1.5143866733972741E-3</v>
      </c>
      <c r="C707" t="s">
        <v>3164</v>
      </c>
      <c r="D707">
        <f t="shared" ref="D707:D770" si="45">B707*1981</f>
        <v>3</v>
      </c>
      <c r="E707" s="8" t="str">
        <f t="shared" ref="E707:E770" si="46">"("&amp;D707&amp;"/1981) "</f>
        <v xml:space="preserve">(3/1981) </v>
      </c>
      <c r="F707" s="6" t="str">
        <f t="shared" ref="F707:F770" si="47">TEXT(D707/1981, "0.0%")</f>
        <v>0.2%</v>
      </c>
    </row>
    <row r="708" spans="1:6" x14ac:dyDescent="0.25">
      <c r="A708" s="13">
        <f t="shared" si="44"/>
        <v>0.15143866733972741</v>
      </c>
      <c r="B708" s="14">
        <v>1.5143866733972741E-3</v>
      </c>
      <c r="C708" t="s">
        <v>3165</v>
      </c>
      <c r="D708">
        <f t="shared" si="45"/>
        <v>3</v>
      </c>
      <c r="E708" s="8" t="str">
        <f t="shared" si="46"/>
        <v xml:space="preserve">(3/1981) </v>
      </c>
      <c r="F708" s="6" t="str">
        <f t="shared" si="47"/>
        <v>0.2%</v>
      </c>
    </row>
    <row r="709" spans="1:6" x14ac:dyDescent="0.25">
      <c r="A709" s="13">
        <f t="shared" si="44"/>
        <v>0.15143866733972741</v>
      </c>
      <c r="B709" s="14">
        <v>1.5143866733972741E-3</v>
      </c>
      <c r="C709" t="s">
        <v>3166</v>
      </c>
      <c r="D709">
        <f t="shared" si="45"/>
        <v>3</v>
      </c>
      <c r="E709" s="8" t="str">
        <f t="shared" si="46"/>
        <v xml:space="preserve">(3/1981) </v>
      </c>
      <c r="F709" s="6" t="str">
        <f t="shared" si="47"/>
        <v>0.2%</v>
      </c>
    </row>
    <row r="710" spans="1:6" x14ac:dyDescent="0.25">
      <c r="A710" s="13">
        <f t="shared" si="44"/>
        <v>0.15143866733972741</v>
      </c>
      <c r="B710" s="14">
        <v>1.5143866733972741E-3</v>
      </c>
      <c r="C710" t="s">
        <v>3167</v>
      </c>
      <c r="D710">
        <f t="shared" si="45"/>
        <v>3</v>
      </c>
      <c r="E710" s="8" t="str">
        <f t="shared" si="46"/>
        <v xml:space="preserve">(3/1981) </v>
      </c>
      <c r="F710" s="6" t="str">
        <f t="shared" si="47"/>
        <v>0.2%</v>
      </c>
    </row>
    <row r="711" spans="1:6" x14ac:dyDescent="0.25">
      <c r="A711" s="13">
        <f t="shared" si="44"/>
        <v>0.15143866733972741</v>
      </c>
      <c r="B711" s="14">
        <v>1.5143866733972741E-3</v>
      </c>
      <c r="C711" t="s">
        <v>3168</v>
      </c>
      <c r="D711">
        <f t="shared" si="45"/>
        <v>3</v>
      </c>
      <c r="E711" s="8" t="str">
        <f t="shared" si="46"/>
        <v xml:space="preserve">(3/1981) </v>
      </c>
      <c r="F711" s="6" t="str">
        <f t="shared" si="47"/>
        <v>0.2%</v>
      </c>
    </row>
    <row r="712" spans="1:6" x14ac:dyDescent="0.25">
      <c r="A712" s="13">
        <f t="shared" si="44"/>
        <v>0.15143866733972741</v>
      </c>
      <c r="B712" s="14">
        <v>1.5143866733972741E-3</v>
      </c>
      <c r="C712" t="s">
        <v>3169</v>
      </c>
      <c r="D712">
        <f t="shared" si="45"/>
        <v>3</v>
      </c>
      <c r="E712" s="8" t="str">
        <f t="shared" si="46"/>
        <v xml:space="preserve">(3/1981) </v>
      </c>
      <c r="F712" s="6" t="str">
        <f t="shared" si="47"/>
        <v>0.2%</v>
      </c>
    </row>
    <row r="713" spans="1:6" x14ac:dyDescent="0.25">
      <c r="A713" s="13">
        <f t="shared" si="44"/>
        <v>0.15143866733972741</v>
      </c>
      <c r="B713" s="14">
        <v>1.5143866733972741E-3</v>
      </c>
      <c r="C713" t="s">
        <v>3170</v>
      </c>
      <c r="D713">
        <f t="shared" si="45"/>
        <v>3</v>
      </c>
      <c r="E713" s="8" t="str">
        <f t="shared" si="46"/>
        <v xml:space="preserve">(3/1981) </v>
      </c>
      <c r="F713" s="6" t="str">
        <f t="shared" si="47"/>
        <v>0.2%</v>
      </c>
    </row>
    <row r="714" spans="1:6" x14ac:dyDescent="0.25">
      <c r="A714" s="13">
        <f t="shared" si="44"/>
        <v>0.15143866733972741</v>
      </c>
      <c r="B714" s="14">
        <v>1.5143866733972741E-3</v>
      </c>
      <c r="C714" t="s">
        <v>3171</v>
      </c>
      <c r="D714">
        <f t="shared" si="45"/>
        <v>3</v>
      </c>
      <c r="E714" s="8" t="str">
        <f t="shared" si="46"/>
        <v xml:space="preserve">(3/1981) </v>
      </c>
      <c r="F714" s="6" t="str">
        <f t="shared" si="47"/>
        <v>0.2%</v>
      </c>
    </row>
    <row r="715" spans="1:6" x14ac:dyDescent="0.25">
      <c r="A715" s="13">
        <f t="shared" si="44"/>
        <v>0.15143866733972741</v>
      </c>
      <c r="B715" s="14">
        <v>1.5143866733972741E-3</v>
      </c>
      <c r="C715" t="s">
        <v>3172</v>
      </c>
      <c r="D715">
        <f t="shared" si="45"/>
        <v>3</v>
      </c>
      <c r="E715" s="8" t="str">
        <f t="shared" si="46"/>
        <v xml:space="preserve">(3/1981) </v>
      </c>
      <c r="F715" s="6" t="str">
        <f t="shared" si="47"/>
        <v>0.2%</v>
      </c>
    </row>
    <row r="716" spans="1:6" x14ac:dyDescent="0.25">
      <c r="A716" s="13">
        <f t="shared" si="44"/>
        <v>0.15143866733972741</v>
      </c>
      <c r="B716" s="14">
        <v>1.5143866733972741E-3</v>
      </c>
      <c r="C716" t="s">
        <v>3173</v>
      </c>
      <c r="D716">
        <f t="shared" si="45"/>
        <v>3</v>
      </c>
      <c r="E716" s="8" t="str">
        <f t="shared" si="46"/>
        <v xml:space="preserve">(3/1981) </v>
      </c>
      <c r="F716" s="6" t="str">
        <f t="shared" si="47"/>
        <v>0.2%</v>
      </c>
    </row>
    <row r="717" spans="1:6" x14ac:dyDescent="0.25">
      <c r="A717" s="13">
        <f t="shared" si="44"/>
        <v>0.15143866733972741</v>
      </c>
      <c r="B717" s="14">
        <v>1.5143866733972741E-3</v>
      </c>
      <c r="C717" t="s">
        <v>3174</v>
      </c>
      <c r="D717">
        <f t="shared" si="45"/>
        <v>3</v>
      </c>
      <c r="E717" s="8" t="str">
        <f t="shared" si="46"/>
        <v xml:space="preserve">(3/1981) </v>
      </c>
      <c r="F717" s="6" t="str">
        <f t="shared" si="47"/>
        <v>0.2%</v>
      </c>
    </row>
    <row r="718" spans="1:6" x14ac:dyDescent="0.25">
      <c r="A718" s="13">
        <f t="shared" si="44"/>
        <v>0.15143866733972741</v>
      </c>
      <c r="B718" s="14">
        <v>1.5143866733972741E-3</v>
      </c>
      <c r="C718" t="s">
        <v>3175</v>
      </c>
      <c r="D718">
        <f t="shared" si="45"/>
        <v>3</v>
      </c>
      <c r="E718" s="8" t="str">
        <f t="shared" si="46"/>
        <v xml:space="preserve">(3/1981) </v>
      </c>
      <c r="F718" s="6" t="str">
        <f t="shared" si="47"/>
        <v>0.2%</v>
      </c>
    </row>
    <row r="719" spans="1:6" x14ac:dyDescent="0.25">
      <c r="A719" s="13">
        <f t="shared" si="44"/>
        <v>0.15143866733972741</v>
      </c>
      <c r="B719" s="14">
        <v>1.5143866733972741E-3</v>
      </c>
      <c r="C719" t="s">
        <v>3176</v>
      </c>
      <c r="D719">
        <f t="shared" si="45"/>
        <v>3</v>
      </c>
      <c r="E719" s="8" t="str">
        <f t="shared" si="46"/>
        <v xml:space="preserve">(3/1981) </v>
      </c>
      <c r="F719" s="6" t="str">
        <f t="shared" si="47"/>
        <v>0.2%</v>
      </c>
    </row>
    <row r="720" spans="1:6" x14ac:dyDescent="0.25">
      <c r="A720" s="13">
        <f t="shared" si="44"/>
        <v>0.15143866733972741</v>
      </c>
      <c r="B720" s="14">
        <v>1.5143866733972741E-3</v>
      </c>
      <c r="C720" t="s">
        <v>3177</v>
      </c>
      <c r="D720">
        <f t="shared" si="45"/>
        <v>3</v>
      </c>
      <c r="E720" s="8" t="str">
        <f t="shared" si="46"/>
        <v xml:space="preserve">(3/1981) </v>
      </c>
      <c r="F720" s="6" t="str">
        <f t="shared" si="47"/>
        <v>0.2%</v>
      </c>
    </row>
    <row r="721" spans="1:6" x14ac:dyDescent="0.25">
      <c r="A721" s="13">
        <f t="shared" si="44"/>
        <v>0.15143866733972741</v>
      </c>
      <c r="B721" s="14">
        <v>1.5143866733972741E-3</v>
      </c>
      <c r="C721" t="s">
        <v>3178</v>
      </c>
      <c r="D721">
        <f t="shared" si="45"/>
        <v>3</v>
      </c>
      <c r="E721" s="8" t="str">
        <f t="shared" si="46"/>
        <v xml:space="preserve">(3/1981) </v>
      </c>
      <c r="F721" s="6" t="str">
        <f t="shared" si="47"/>
        <v>0.2%</v>
      </c>
    </row>
    <row r="722" spans="1:6" x14ac:dyDescent="0.25">
      <c r="A722" s="13">
        <f t="shared" si="44"/>
        <v>0.15143866733972741</v>
      </c>
      <c r="B722" s="14">
        <v>1.5143866733972741E-3</v>
      </c>
      <c r="C722" t="s">
        <v>3179</v>
      </c>
      <c r="D722">
        <f t="shared" si="45"/>
        <v>3</v>
      </c>
      <c r="E722" s="8" t="str">
        <f t="shared" si="46"/>
        <v xml:space="preserve">(3/1981) </v>
      </c>
      <c r="F722" s="6" t="str">
        <f t="shared" si="47"/>
        <v>0.2%</v>
      </c>
    </row>
    <row r="723" spans="1:6" x14ac:dyDescent="0.25">
      <c r="A723" s="13">
        <f t="shared" si="44"/>
        <v>0.15143866733972741</v>
      </c>
      <c r="B723" s="14">
        <v>1.5143866733972741E-3</v>
      </c>
      <c r="C723" t="s">
        <v>3180</v>
      </c>
      <c r="D723">
        <f t="shared" si="45"/>
        <v>3</v>
      </c>
      <c r="E723" s="8" t="str">
        <f t="shared" si="46"/>
        <v xml:space="preserve">(3/1981) </v>
      </c>
      <c r="F723" s="6" t="str">
        <f t="shared" si="47"/>
        <v>0.2%</v>
      </c>
    </row>
    <row r="724" spans="1:6" x14ac:dyDescent="0.25">
      <c r="A724" s="13">
        <f t="shared" si="44"/>
        <v>0.15143866733972741</v>
      </c>
      <c r="B724" s="14">
        <v>1.5143866733972741E-3</v>
      </c>
      <c r="C724" t="s">
        <v>3181</v>
      </c>
      <c r="D724">
        <f t="shared" si="45"/>
        <v>3</v>
      </c>
      <c r="E724" s="8" t="str">
        <f t="shared" si="46"/>
        <v xml:space="preserve">(3/1981) </v>
      </c>
      <c r="F724" s="6" t="str">
        <f t="shared" si="47"/>
        <v>0.2%</v>
      </c>
    </row>
    <row r="725" spans="1:6" x14ac:dyDescent="0.25">
      <c r="A725" s="13">
        <f t="shared" si="44"/>
        <v>0.15143866733972741</v>
      </c>
      <c r="B725" s="14">
        <v>1.5143866733972741E-3</v>
      </c>
      <c r="C725" t="s">
        <v>3182</v>
      </c>
      <c r="D725">
        <f t="shared" si="45"/>
        <v>3</v>
      </c>
      <c r="E725" s="8" t="str">
        <f t="shared" si="46"/>
        <v xml:space="preserve">(3/1981) </v>
      </c>
      <c r="F725" s="6" t="str">
        <f t="shared" si="47"/>
        <v>0.2%</v>
      </c>
    </row>
    <row r="726" spans="1:6" x14ac:dyDescent="0.25">
      <c r="A726" s="13">
        <f t="shared" si="44"/>
        <v>0.15143866733972741</v>
      </c>
      <c r="B726" s="14">
        <v>1.5143866733972741E-3</v>
      </c>
      <c r="C726" t="s">
        <v>3183</v>
      </c>
      <c r="D726">
        <f t="shared" si="45"/>
        <v>3</v>
      </c>
      <c r="E726" s="8" t="str">
        <f t="shared" si="46"/>
        <v xml:space="preserve">(3/1981) </v>
      </c>
      <c r="F726" s="6" t="str">
        <f t="shared" si="47"/>
        <v>0.2%</v>
      </c>
    </row>
    <row r="727" spans="1:6" x14ac:dyDescent="0.25">
      <c r="A727" s="13">
        <f t="shared" si="44"/>
        <v>0.15143866733972741</v>
      </c>
      <c r="B727" s="14">
        <v>1.5143866733972741E-3</v>
      </c>
      <c r="C727" t="s">
        <v>3184</v>
      </c>
      <c r="D727">
        <f t="shared" si="45"/>
        <v>3</v>
      </c>
      <c r="E727" s="8" t="str">
        <f t="shared" si="46"/>
        <v xml:space="preserve">(3/1981) </v>
      </c>
      <c r="F727" s="6" t="str">
        <f t="shared" si="47"/>
        <v>0.2%</v>
      </c>
    </row>
    <row r="728" spans="1:6" x14ac:dyDescent="0.25">
      <c r="A728" s="13">
        <f t="shared" si="44"/>
        <v>0.15143866733972741</v>
      </c>
      <c r="B728" s="14">
        <v>1.5143866733972741E-3</v>
      </c>
      <c r="C728" t="s">
        <v>3185</v>
      </c>
      <c r="D728">
        <f t="shared" si="45"/>
        <v>3</v>
      </c>
      <c r="E728" s="8" t="str">
        <f t="shared" si="46"/>
        <v xml:space="preserve">(3/1981) </v>
      </c>
      <c r="F728" s="6" t="str">
        <f t="shared" si="47"/>
        <v>0.2%</v>
      </c>
    </row>
    <row r="729" spans="1:6" x14ac:dyDescent="0.25">
      <c r="A729" s="13">
        <f t="shared" si="44"/>
        <v>0.15143866733972741</v>
      </c>
      <c r="B729" s="14">
        <v>1.5143866733972741E-3</v>
      </c>
      <c r="C729" t="s">
        <v>3186</v>
      </c>
      <c r="D729">
        <f t="shared" si="45"/>
        <v>3</v>
      </c>
      <c r="E729" s="8" t="str">
        <f t="shared" si="46"/>
        <v xml:space="preserve">(3/1981) </v>
      </c>
      <c r="F729" s="6" t="str">
        <f t="shared" si="47"/>
        <v>0.2%</v>
      </c>
    </row>
    <row r="730" spans="1:6" x14ac:dyDescent="0.25">
      <c r="A730" s="13">
        <f t="shared" si="44"/>
        <v>0.15143866733972741</v>
      </c>
      <c r="B730" s="14">
        <v>1.5143866733972741E-3</v>
      </c>
      <c r="C730" t="s">
        <v>3187</v>
      </c>
      <c r="D730">
        <f t="shared" si="45"/>
        <v>3</v>
      </c>
      <c r="E730" s="8" t="str">
        <f t="shared" si="46"/>
        <v xml:space="preserve">(3/1981) </v>
      </c>
      <c r="F730" s="6" t="str">
        <f t="shared" si="47"/>
        <v>0.2%</v>
      </c>
    </row>
    <row r="731" spans="1:6" x14ac:dyDescent="0.25">
      <c r="A731" s="13">
        <f t="shared" si="44"/>
        <v>0.15143866733972741</v>
      </c>
      <c r="B731" s="14">
        <v>1.5143866733972741E-3</v>
      </c>
      <c r="C731" t="s">
        <v>3188</v>
      </c>
      <c r="D731">
        <f t="shared" si="45"/>
        <v>3</v>
      </c>
      <c r="E731" s="8" t="str">
        <f t="shared" si="46"/>
        <v xml:space="preserve">(3/1981) </v>
      </c>
      <c r="F731" s="6" t="str">
        <f t="shared" si="47"/>
        <v>0.2%</v>
      </c>
    </row>
    <row r="732" spans="1:6" x14ac:dyDescent="0.25">
      <c r="A732" s="13">
        <f t="shared" si="44"/>
        <v>0.15143866733972741</v>
      </c>
      <c r="B732" s="14">
        <v>1.5143866733972741E-3</v>
      </c>
      <c r="C732" t="s">
        <v>3189</v>
      </c>
      <c r="D732">
        <f t="shared" si="45"/>
        <v>3</v>
      </c>
      <c r="E732" s="8" t="str">
        <f t="shared" si="46"/>
        <v xml:space="preserve">(3/1981) </v>
      </c>
      <c r="F732" s="6" t="str">
        <f t="shared" si="47"/>
        <v>0.2%</v>
      </c>
    </row>
    <row r="733" spans="1:6" x14ac:dyDescent="0.25">
      <c r="A733" s="13">
        <f t="shared" si="44"/>
        <v>0.15143866733972741</v>
      </c>
      <c r="B733" s="14">
        <v>1.5143866733972741E-3</v>
      </c>
      <c r="C733" t="s">
        <v>3190</v>
      </c>
      <c r="D733">
        <f t="shared" si="45"/>
        <v>3</v>
      </c>
      <c r="E733" s="8" t="str">
        <f t="shared" si="46"/>
        <v xml:space="preserve">(3/1981) </v>
      </c>
      <c r="F733" s="6" t="str">
        <f t="shared" si="47"/>
        <v>0.2%</v>
      </c>
    </row>
    <row r="734" spans="1:6" x14ac:dyDescent="0.25">
      <c r="A734" s="13">
        <f t="shared" si="44"/>
        <v>0.15143866733972741</v>
      </c>
      <c r="B734" s="14">
        <v>1.5143866733972741E-3</v>
      </c>
      <c r="C734" t="s">
        <v>3191</v>
      </c>
      <c r="D734">
        <f t="shared" si="45"/>
        <v>3</v>
      </c>
      <c r="E734" s="8" t="str">
        <f t="shared" si="46"/>
        <v xml:space="preserve">(3/1981) </v>
      </c>
      <c r="F734" s="6" t="str">
        <f t="shared" si="47"/>
        <v>0.2%</v>
      </c>
    </row>
    <row r="735" spans="1:6" x14ac:dyDescent="0.25">
      <c r="A735" s="13">
        <f t="shared" si="44"/>
        <v>0.15143866733972741</v>
      </c>
      <c r="B735" s="14">
        <v>1.5143866733972741E-3</v>
      </c>
      <c r="C735" t="s">
        <v>3192</v>
      </c>
      <c r="D735">
        <f t="shared" si="45"/>
        <v>3</v>
      </c>
      <c r="E735" s="8" t="str">
        <f t="shared" si="46"/>
        <v xml:space="preserve">(3/1981) </v>
      </c>
      <c r="F735" s="6" t="str">
        <f t="shared" si="47"/>
        <v>0.2%</v>
      </c>
    </row>
    <row r="736" spans="1:6" x14ac:dyDescent="0.25">
      <c r="A736" s="13">
        <f t="shared" si="44"/>
        <v>0.15143866733972741</v>
      </c>
      <c r="B736" s="14">
        <v>1.5143866733972741E-3</v>
      </c>
      <c r="C736" t="s">
        <v>3193</v>
      </c>
      <c r="D736">
        <f t="shared" si="45"/>
        <v>3</v>
      </c>
      <c r="E736" s="8" t="str">
        <f t="shared" si="46"/>
        <v xml:space="preserve">(3/1981) </v>
      </c>
      <c r="F736" s="6" t="str">
        <f t="shared" si="47"/>
        <v>0.2%</v>
      </c>
    </row>
    <row r="737" spans="1:6" x14ac:dyDescent="0.25">
      <c r="A737" s="13">
        <f t="shared" si="44"/>
        <v>0.15143866733972741</v>
      </c>
      <c r="B737" s="14">
        <v>1.5143866733972741E-3</v>
      </c>
      <c r="C737" t="s">
        <v>3194</v>
      </c>
      <c r="D737">
        <f t="shared" si="45"/>
        <v>3</v>
      </c>
      <c r="E737" s="8" t="str">
        <f t="shared" si="46"/>
        <v xml:space="preserve">(3/1981) </v>
      </c>
      <c r="F737" s="6" t="str">
        <f t="shared" si="47"/>
        <v>0.2%</v>
      </c>
    </row>
    <row r="738" spans="1:6" x14ac:dyDescent="0.25">
      <c r="A738" s="13">
        <f t="shared" si="44"/>
        <v>0.15143866733972741</v>
      </c>
      <c r="B738" s="14">
        <v>1.5143866733972741E-3</v>
      </c>
      <c r="C738" t="s">
        <v>3195</v>
      </c>
      <c r="D738">
        <f t="shared" si="45"/>
        <v>3</v>
      </c>
      <c r="E738" s="8" t="str">
        <f t="shared" si="46"/>
        <v xml:space="preserve">(3/1981) </v>
      </c>
      <c r="F738" s="6" t="str">
        <f t="shared" si="47"/>
        <v>0.2%</v>
      </c>
    </row>
    <row r="739" spans="1:6" x14ac:dyDescent="0.25">
      <c r="A739" s="13">
        <f t="shared" si="44"/>
        <v>0.15143866733972741</v>
      </c>
      <c r="B739" s="14">
        <v>1.5143866733972741E-3</v>
      </c>
      <c r="C739" t="s">
        <v>3196</v>
      </c>
      <c r="D739">
        <f t="shared" si="45"/>
        <v>3</v>
      </c>
      <c r="E739" s="8" t="str">
        <f t="shared" si="46"/>
        <v xml:space="preserve">(3/1981) </v>
      </c>
      <c r="F739" s="6" t="str">
        <f t="shared" si="47"/>
        <v>0.2%</v>
      </c>
    </row>
    <row r="740" spans="1:6" x14ac:dyDescent="0.25">
      <c r="A740" s="13">
        <f t="shared" si="44"/>
        <v>0.15143866733972741</v>
      </c>
      <c r="B740" s="14">
        <v>1.5143866733972741E-3</v>
      </c>
      <c r="C740" t="s">
        <v>3197</v>
      </c>
      <c r="D740">
        <f t="shared" si="45"/>
        <v>3</v>
      </c>
      <c r="E740" s="8" t="str">
        <f t="shared" si="46"/>
        <v xml:space="preserve">(3/1981) </v>
      </c>
      <c r="F740" s="6" t="str">
        <f t="shared" si="47"/>
        <v>0.2%</v>
      </c>
    </row>
    <row r="741" spans="1:6" x14ac:dyDescent="0.25">
      <c r="A741" s="13">
        <f t="shared" si="44"/>
        <v>0.15143866733972741</v>
      </c>
      <c r="B741" s="14">
        <v>1.5143866733972741E-3</v>
      </c>
      <c r="C741" t="s">
        <v>3198</v>
      </c>
      <c r="D741">
        <f t="shared" si="45"/>
        <v>3</v>
      </c>
      <c r="E741" s="8" t="str">
        <f t="shared" si="46"/>
        <v xml:space="preserve">(3/1981) </v>
      </c>
      <c r="F741" s="6" t="str">
        <f t="shared" si="47"/>
        <v>0.2%</v>
      </c>
    </row>
    <row r="742" spans="1:6" x14ac:dyDescent="0.25">
      <c r="A742" s="13">
        <f t="shared" si="44"/>
        <v>0.15143866733972741</v>
      </c>
      <c r="B742" s="14">
        <v>1.5143866733972741E-3</v>
      </c>
      <c r="C742" t="s">
        <v>3199</v>
      </c>
      <c r="D742">
        <f t="shared" si="45"/>
        <v>3</v>
      </c>
      <c r="E742" s="8" t="str">
        <f t="shared" si="46"/>
        <v xml:space="preserve">(3/1981) </v>
      </c>
      <c r="F742" s="6" t="str">
        <f t="shared" si="47"/>
        <v>0.2%</v>
      </c>
    </row>
    <row r="743" spans="1:6" x14ac:dyDescent="0.25">
      <c r="A743" s="13">
        <f t="shared" si="44"/>
        <v>0.15143866733972741</v>
      </c>
      <c r="B743" s="14">
        <v>1.5143866733972741E-3</v>
      </c>
      <c r="C743" t="s">
        <v>3200</v>
      </c>
      <c r="D743">
        <f t="shared" si="45"/>
        <v>3</v>
      </c>
      <c r="E743" s="8" t="str">
        <f t="shared" si="46"/>
        <v xml:space="preserve">(3/1981) </v>
      </c>
      <c r="F743" s="6" t="str">
        <f t="shared" si="47"/>
        <v>0.2%</v>
      </c>
    </row>
    <row r="744" spans="1:6" x14ac:dyDescent="0.25">
      <c r="A744" s="13">
        <f t="shared" si="44"/>
        <v>0.15143866733972741</v>
      </c>
      <c r="B744" s="14">
        <v>1.5143866733972741E-3</v>
      </c>
      <c r="C744" t="s">
        <v>3201</v>
      </c>
      <c r="D744">
        <f t="shared" si="45"/>
        <v>3</v>
      </c>
      <c r="E744" s="8" t="str">
        <f t="shared" si="46"/>
        <v xml:space="preserve">(3/1981) </v>
      </c>
      <c r="F744" s="6" t="str">
        <f t="shared" si="47"/>
        <v>0.2%</v>
      </c>
    </row>
    <row r="745" spans="1:6" x14ac:dyDescent="0.25">
      <c r="A745" s="13">
        <f t="shared" si="44"/>
        <v>0.15143866733972741</v>
      </c>
      <c r="B745" s="14">
        <v>1.5143866733972741E-3</v>
      </c>
      <c r="C745" t="s">
        <v>3202</v>
      </c>
      <c r="D745">
        <f t="shared" si="45"/>
        <v>3</v>
      </c>
      <c r="E745" s="8" t="str">
        <f t="shared" si="46"/>
        <v xml:space="preserve">(3/1981) </v>
      </c>
      <c r="F745" s="6" t="str">
        <f t="shared" si="47"/>
        <v>0.2%</v>
      </c>
    </row>
    <row r="746" spans="1:6" x14ac:dyDescent="0.25">
      <c r="A746" s="13">
        <f t="shared" si="44"/>
        <v>0.15143866733972741</v>
      </c>
      <c r="B746" s="14">
        <v>1.5143866733972741E-3</v>
      </c>
      <c r="C746" t="s">
        <v>3203</v>
      </c>
      <c r="D746">
        <f t="shared" si="45"/>
        <v>3</v>
      </c>
      <c r="E746" s="8" t="str">
        <f t="shared" si="46"/>
        <v xml:space="preserve">(3/1981) </v>
      </c>
      <c r="F746" s="6" t="str">
        <f t="shared" si="47"/>
        <v>0.2%</v>
      </c>
    </row>
    <row r="747" spans="1:6" x14ac:dyDescent="0.25">
      <c r="A747" s="13">
        <f t="shared" si="44"/>
        <v>0.15143866733972741</v>
      </c>
      <c r="B747" s="14">
        <v>1.5143866733972741E-3</v>
      </c>
      <c r="C747" t="s">
        <v>3204</v>
      </c>
      <c r="D747">
        <f t="shared" si="45"/>
        <v>3</v>
      </c>
      <c r="E747" s="8" t="str">
        <f t="shared" si="46"/>
        <v xml:space="preserve">(3/1981) </v>
      </c>
      <c r="F747" s="6" t="str">
        <f t="shared" si="47"/>
        <v>0.2%</v>
      </c>
    </row>
    <row r="748" spans="1:6" x14ac:dyDescent="0.25">
      <c r="A748" s="13">
        <f t="shared" si="44"/>
        <v>0.15143866733972741</v>
      </c>
      <c r="B748" s="14">
        <v>1.5143866733972741E-3</v>
      </c>
      <c r="C748" t="s">
        <v>3205</v>
      </c>
      <c r="D748">
        <f t="shared" si="45"/>
        <v>3</v>
      </c>
      <c r="E748" s="8" t="str">
        <f t="shared" si="46"/>
        <v xml:space="preserve">(3/1981) </v>
      </c>
      <c r="F748" s="6" t="str">
        <f t="shared" si="47"/>
        <v>0.2%</v>
      </c>
    </row>
    <row r="749" spans="1:6" x14ac:dyDescent="0.25">
      <c r="A749" s="13">
        <f t="shared" si="44"/>
        <v>0.15143866733972741</v>
      </c>
      <c r="B749" s="14">
        <v>1.5143866733972741E-3</v>
      </c>
      <c r="C749" t="s">
        <v>3206</v>
      </c>
      <c r="D749">
        <f t="shared" si="45"/>
        <v>3</v>
      </c>
      <c r="E749" s="8" t="str">
        <f t="shared" si="46"/>
        <v xml:space="preserve">(3/1981) </v>
      </c>
      <c r="F749" s="6" t="str">
        <f t="shared" si="47"/>
        <v>0.2%</v>
      </c>
    </row>
    <row r="750" spans="1:6" x14ac:dyDescent="0.25">
      <c r="A750" s="13">
        <f t="shared" si="44"/>
        <v>0.15143866733972741</v>
      </c>
      <c r="B750" s="14">
        <v>1.5143866733972741E-3</v>
      </c>
      <c r="C750" t="s">
        <v>3207</v>
      </c>
      <c r="D750">
        <f t="shared" si="45"/>
        <v>3</v>
      </c>
      <c r="E750" s="8" t="str">
        <f t="shared" si="46"/>
        <v xml:space="preserve">(3/1981) </v>
      </c>
      <c r="F750" s="6" t="str">
        <f t="shared" si="47"/>
        <v>0.2%</v>
      </c>
    </row>
    <row r="751" spans="1:6" x14ac:dyDescent="0.25">
      <c r="A751" s="13">
        <f t="shared" si="44"/>
        <v>0.15143866733972741</v>
      </c>
      <c r="B751" s="14">
        <v>1.5143866733972741E-3</v>
      </c>
      <c r="C751" t="s">
        <v>3208</v>
      </c>
      <c r="D751">
        <f t="shared" si="45"/>
        <v>3</v>
      </c>
      <c r="E751" s="8" t="str">
        <f t="shared" si="46"/>
        <v xml:space="preserve">(3/1981) </v>
      </c>
      <c r="F751" s="6" t="str">
        <f t="shared" si="47"/>
        <v>0.2%</v>
      </c>
    </row>
    <row r="752" spans="1:6" x14ac:dyDescent="0.25">
      <c r="A752" s="13">
        <f t="shared" si="44"/>
        <v>0.15143866733972741</v>
      </c>
      <c r="B752" s="14">
        <v>1.5143866733972741E-3</v>
      </c>
      <c r="C752" t="s">
        <v>3209</v>
      </c>
      <c r="D752">
        <f t="shared" si="45"/>
        <v>3</v>
      </c>
      <c r="E752" s="8" t="str">
        <f t="shared" si="46"/>
        <v xml:space="preserve">(3/1981) </v>
      </c>
      <c r="F752" s="6" t="str">
        <f t="shared" si="47"/>
        <v>0.2%</v>
      </c>
    </row>
    <row r="753" spans="1:6" x14ac:dyDescent="0.25">
      <c r="A753" s="13">
        <f t="shared" si="44"/>
        <v>0.15143866733972741</v>
      </c>
      <c r="B753" s="14">
        <v>1.5143866733972741E-3</v>
      </c>
      <c r="C753" t="s">
        <v>3210</v>
      </c>
      <c r="D753">
        <f t="shared" si="45"/>
        <v>3</v>
      </c>
      <c r="E753" s="8" t="str">
        <f t="shared" si="46"/>
        <v xml:space="preserve">(3/1981) </v>
      </c>
      <c r="F753" s="6" t="str">
        <f t="shared" si="47"/>
        <v>0.2%</v>
      </c>
    </row>
    <row r="754" spans="1:6" x14ac:dyDescent="0.25">
      <c r="A754" s="13">
        <f t="shared" si="44"/>
        <v>0.15143866733972741</v>
      </c>
      <c r="B754" s="14">
        <v>1.5143866733972741E-3</v>
      </c>
      <c r="C754" t="s">
        <v>3211</v>
      </c>
      <c r="D754">
        <f t="shared" si="45"/>
        <v>3</v>
      </c>
      <c r="E754" s="8" t="str">
        <f t="shared" si="46"/>
        <v xml:space="preserve">(3/1981) </v>
      </c>
      <c r="F754" s="6" t="str">
        <f t="shared" si="47"/>
        <v>0.2%</v>
      </c>
    </row>
    <row r="755" spans="1:6" x14ac:dyDescent="0.25">
      <c r="A755" s="13">
        <f t="shared" si="44"/>
        <v>0.15143866733972741</v>
      </c>
      <c r="B755" s="14">
        <v>1.5143866733972741E-3</v>
      </c>
      <c r="C755" t="s">
        <v>3212</v>
      </c>
      <c r="D755">
        <f t="shared" si="45"/>
        <v>3</v>
      </c>
      <c r="E755" s="8" t="str">
        <f t="shared" si="46"/>
        <v xml:space="preserve">(3/1981) </v>
      </c>
      <c r="F755" s="6" t="str">
        <f t="shared" si="47"/>
        <v>0.2%</v>
      </c>
    </row>
    <row r="756" spans="1:6" x14ac:dyDescent="0.25">
      <c r="A756" s="13">
        <f t="shared" si="44"/>
        <v>0.15143866733972741</v>
      </c>
      <c r="B756" s="14">
        <v>1.5143866733972741E-3</v>
      </c>
      <c r="C756" t="s">
        <v>3213</v>
      </c>
      <c r="D756">
        <f t="shared" si="45"/>
        <v>3</v>
      </c>
      <c r="E756" s="8" t="str">
        <f t="shared" si="46"/>
        <v xml:space="preserve">(3/1981) </v>
      </c>
      <c r="F756" s="6" t="str">
        <f t="shared" si="47"/>
        <v>0.2%</v>
      </c>
    </row>
    <row r="757" spans="1:6" x14ac:dyDescent="0.25">
      <c r="A757" s="13">
        <f t="shared" si="44"/>
        <v>0.15143866733972741</v>
      </c>
      <c r="B757" s="14">
        <v>1.5143866733972741E-3</v>
      </c>
      <c r="C757" t="s">
        <v>3214</v>
      </c>
      <c r="D757">
        <f t="shared" si="45"/>
        <v>3</v>
      </c>
      <c r="E757" s="8" t="str">
        <f t="shared" si="46"/>
        <v xml:space="preserve">(3/1981) </v>
      </c>
      <c r="F757" s="6" t="str">
        <f t="shared" si="47"/>
        <v>0.2%</v>
      </c>
    </row>
    <row r="758" spans="1:6" x14ac:dyDescent="0.25">
      <c r="A758" s="13">
        <f t="shared" si="44"/>
        <v>0.15143866733972741</v>
      </c>
      <c r="B758" s="14">
        <v>1.5143866733972741E-3</v>
      </c>
      <c r="C758" t="s">
        <v>3215</v>
      </c>
      <c r="D758">
        <f t="shared" si="45"/>
        <v>3</v>
      </c>
      <c r="E758" s="8" t="str">
        <f t="shared" si="46"/>
        <v xml:space="preserve">(3/1981) </v>
      </c>
      <c r="F758" s="6" t="str">
        <f t="shared" si="47"/>
        <v>0.2%</v>
      </c>
    </row>
    <row r="759" spans="1:6" x14ac:dyDescent="0.25">
      <c r="A759" s="13">
        <f t="shared" si="44"/>
        <v>0.15143866733972741</v>
      </c>
      <c r="B759" s="14">
        <v>1.5143866733972741E-3</v>
      </c>
      <c r="C759" t="s">
        <v>3216</v>
      </c>
      <c r="D759">
        <f t="shared" si="45"/>
        <v>3</v>
      </c>
      <c r="E759" s="8" t="str">
        <f t="shared" si="46"/>
        <v xml:space="preserve">(3/1981) </v>
      </c>
      <c r="F759" s="6" t="str">
        <f t="shared" si="47"/>
        <v>0.2%</v>
      </c>
    </row>
    <row r="760" spans="1:6" x14ac:dyDescent="0.25">
      <c r="A760" s="13">
        <f t="shared" si="44"/>
        <v>0.15143866733972741</v>
      </c>
      <c r="B760" s="14">
        <v>1.5143866733972741E-3</v>
      </c>
      <c r="C760" t="s">
        <v>3217</v>
      </c>
      <c r="D760">
        <f t="shared" si="45"/>
        <v>3</v>
      </c>
      <c r="E760" s="8" t="str">
        <f t="shared" si="46"/>
        <v xml:space="preserve">(3/1981) </v>
      </c>
      <c r="F760" s="6" t="str">
        <f t="shared" si="47"/>
        <v>0.2%</v>
      </c>
    </row>
    <row r="761" spans="1:6" x14ac:dyDescent="0.25">
      <c r="A761" s="13">
        <f t="shared" si="44"/>
        <v>0.15143866733972741</v>
      </c>
      <c r="B761" s="14">
        <v>1.5143866733972741E-3</v>
      </c>
      <c r="C761" t="s">
        <v>3218</v>
      </c>
      <c r="D761">
        <f t="shared" si="45"/>
        <v>3</v>
      </c>
      <c r="E761" s="8" t="str">
        <f t="shared" si="46"/>
        <v xml:space="preserve">(3/1981) </v>
      </c>
      <c r="F761" s="6" t="str">
        <f t="shared" si="47"/>
        <v>0.2%</v>
      </c>
    </row>
    <row r="762" spans="1:6" x14ac:dyDescent="0.25">
      <c r="A762" s="13">
        <f t="shared" si="44"/>
        <v>0.15143866733972741</v>
      </c>
      <c r="B762" s="14">
        <v>1.5143866733972741E-3</v>
      </c>
      <c r="C762" t="s">
        <v>3219</v>
      </c>
      <c r="D762">
        <f t="shared" si="45"/>
        <v>3</v>
      </c>
      <c r="E762" s="8" t="str">
        <f t="shared" si="46"/>
        <v xml:space="preserve">(3/1981) </v>
      </c>
      <c r="F762" s="6" t="str">
        <f t="shared" si="47"/>
        <v>0.2%</v>
      </c>
    </row>
    <row r="763" spans="1:6" x14ac:dyDescent="0.25">
      <c r="A763" s="13">
        <f t="shared" si="44"/>
        <v>0.15143866733972741</v>
      </c>
      <c r="B763" s="14">
        <v>1.5143866733972741E-3</v>
      </c>
      <c r="C763" t="s">
        <v>3220</v>
      </c>
      <c r="D763">
        <f t="shared" si="45"/>
        <v>3</v>
      </c>
      <c r="E763" s="8" t="str">
        <f t="shared" si="46"/>
        <v xml:space="preserve">(3/1981) </v>
      </c>
      <c r="F763" s="6" t="str">
        <f t="shared" si="47"/>
        <v>0.2%</v>
      </c>
    </row>
    <row r="764" spans="1:6" x14ac:dyDescent="0.25">
      <c r="A764" s="13">
        <f t="shared" si="44"/>
        <v>0.15143866733972741</v>
      </c>
      <c r="B764" s="14">
        <v>1.5143866733972741E-3</v>
      </c>
      <c r="C764" t="s">
        <v>3221</v>
      </c>
      <c r="D764">
        <f t="shared" si="45"/>
        <v>3</v>
      </c>
      <c r="E764" s="8" t="str">
        <f t="shared" si="46"/>
        <v xml:space="preserve">(3/1981) </v>
      </c>
      <c r="F764" s="6" t="str">
        <f t="shared" si="47"/>
        <v>0.2%</v>
      </c>
    </row>
    <row r="765" spans="1:6" x14ac:dyDescent="0.25">
      <c r="A765" s="13">
        <f t="shared" si="44"/>
        <v>0.15143866733972741</v>
      </c>
      <c r="B765" s="14">
        <v>1.5143866733972741E-3</v>
      </c>
      <c r="C765" t="s">
        <v>3222</v>
      </c>
      <c r="D765">
        <f t="shared" si="45"/>
        <v>3</v>
      </c>
      <c r="E765" s="8" t="str">
        <f t="shared" si="46"/>
        <v xml:space="preserve">(3/1981) </v>
      </c>
      <c r="F765" s="6" t="str">
        <f t="shared" si="47"/>
        <v>0.2%</v>
      </c>
    </row>
    <row r="766" spans="1:6" x14ac:dyDescent="0.25">
      <c r="A766" s="13">
        <f t="shared" si="44"/>
        <v>0.15143866733972741</v>
      </c>
      <c r="B766" s="14">
        <v>1.5143866733972741E-3</v>
      </c>
      <c r="C766" t="s">
        <v>3223</v>
      </c>
      <c r="D766">
        <f t="shared" si="45"/>
        <v>3</v>
      </c>
      <c r="E766" s="8" t="str">
        <f t="shared" si="46"/>
        <v xml:space="preserve">(3/1981) </v>
      </c>
      <c r="F766" s="6" t="str">
        <f t="shared" si="47"/>
        <v>0.2%</v>
      </c>
    </row>
    <row r="767" spans="1:6" x14ac:dyDescent="0.25">
      <c r="A767" s="13">
        <f t="shared" si="44"/>
        <v>0.15143866733972741</v>
      </c>
      <c r="B767" s="14">
        <v>1.5143866733972741E-3</v>
      </c>
      <c r="C767" t="s">
        <v>3224</v>
      </c>
      <c r="D767">
        <f t="shared" si="45"/>
        <v>3</v>
      </c>
      <c r="E767" s="8" t="str">
        <f t="shared" si="46"/>
        <v xml:space="preserve">(3/1981) </v>
      </c>
      <c r="F767" s="6" t="str">
        <f t="shared" si="47"/>
        <v>0.2%</v>
      </c>
    </row>
    <row r="768" spans="1:6" x14ac:dyDescent="0.25">
      <c r="A768" s="13">
        <f t="shared" si="44"/>
        <v>0.15143866733972741</v>
      </c>
      <c r="B768" s="14">
        <v>1.5143866733972741E-3</v>
      </c>
      <c r="C768" t="s">
        <v>3225</v>
      </c>
      <c r="D768">
        <f t="shared" si="45"/>
        <v>3</v>
      </c>
      <c r="E768" s="8" t="str">
        <f t="shared" si="46"/>
        <v xml:space="preserve">(3/1981) </v>
      </c>
      <c r="F768" s="6" t="str">
        <f t="shared" si="47"/>
        <v>0.2%</v>
      </c>
    </row>
    <row r="769" spans="1:6" x14ac:dyDescent="0.25">
      <c r="A769" s="13">
        <f t="shared" si="44"/>
        <v>0.15143866733972741</v>
      </c>
      <c r="B769" s="14">
        <v>1.5143866733972741E-3</v>
      </c>
      <c r="C769" t="s">
        <v>3226</v>
      </c>
      <c r="D769">
        <f t="shared" si="45"/>
        <v>3</v>
      </c>
      <c r="E769" s="8" t="str">
        <f t="shared" si="46"/>
        <v xml:space="preserve">(3/1981) </v>
      </c>
      <c r="F769" s="6" t="str">
        <f t="shared" si="47"/>
        <v>0.2%</v>
      </c>
    </row>
    <row r="770" spans="1:6" x14ac:dyDescent="0.25">
      <c r="A770" s="13">
        <f t="shared" si="44"/>
        <v>0.15143866733972741</v>
      </c>
      <c r="B770" s="14">
        <v>1.5143866733972741E-3</v>
      </c>
      <c r="C770" t="s">
        <v>3227</v>
      </c>
      <c r="D770">
        <f t="shared" si="45"/>
        <v>3</v>
      </c>
      <c r="E770" s="8" t="str">
        <f t="shared" si="46"/>
        <v xml:space="preserve">(3/1981) </v>
      </c>
      <c r="F770" s="6" t="str">
        <f t="shared" si="47"/>
        <v>0.2%</v>
      </c>
    </row>
    <row r="771" spans="1:6" x14ac:dyDescent="0.25">
      <c r="A771" s="13">
        <f t="shared" ref="A771:A834" si="48">B771*100</f>
        <v>0.15143866733972741</v>
      </c>
      <c r="B771" s="14">
        <v>1.5143866733972741E-3</v>
      </c>
      <c r="C771" t="s">
        <v>3228</v>
      </c>
      <c r="D771">
        <f t="shared" ref="D771:D834" si="49">B771*1981</f>
        <v>3</v>
      </c>
      <c r="E771" s="8" t="str">
        <f t="shared" ref="E771:E834" si="50">"("&amp;D771&amp;"/1981) "</f>
        <v xml:space="preserve">(3/1981) </v>
      </c>
      <c r="F771" s="6" t="str">
        <f t="shared" ref="F771:F834" si="51">TEXT(D771/1981, "0.0%")</f>
        <v>0.2%</v>
      </c>
    </row>
    <row r="772" spans="1:6" x14ac:dyDescent="0.25">
      <c r="A772" s="13">
        <f t="shared" si="48"/>
        <v>0.15143866733972741</v>
      </c>
      <c r="B772" s="14">
        <v>1.5143866733972741E-3</v>
      </c>
      <c r="C772" t="s">
        <v>3229</v>
      </c>
      <c r="D772">
        <f t="shared" si="49"/>
        <v>3</v>
      </c>
      <c r="E772" s="8" t="str">
        <f t="shared" si="50"/>
        <v xml:space="preserve">(3/1981) </v>
      </c>
      <c r="F772" s="6" t="str">
        <f t="shared" si="51"/>
        <v>0.2%</v>
      </c>
    </row>
    <row r="773" spans="1:6" x14ac:dyDescent="0.25">
      <c r="A773" s="13">
        <f t="shared" si="48"/>
        <v>0.15143866733972741</v>
      </c>
      <c r="B773" s="14">
        <v>1.5143866733972741E-3</v>
      </c>
      <c r="C773" t="s">
        <v>3230</v>
      </c>
      <c r="D773">
        <f t="shared" si="49"/>
        <v>3</v>
      </c>
      <c r="E773" s="8" t="str">
        <f t="shared" si="50"/>
        <v xml:space="preserve">(3/1981) </v>
      </c>
      <c r="F773" s="6" t="str">
        <f t="shared" si="51"/>
        <v>0.2%</v>
      </c>
    </row>
    <row r="774" spans="1:6" x14ac:dyDescent="0.25">
      <c r="A774" s="13">
        <f t="shared" si="48"/>
        <v>0.15143866733972741</v>
      </c>
      <c r="B774" s="14">
        <v>1.5143866733972741E-3</v>
      </c>
      <c r="C774" t="s">
        <v>3231</v>
      </c>
      <c r="D774">
        <f t="shared" si="49"/>
        <v>3</v>
      </c>
      <c r="E774" s="8" t="str">
        <f t="shared" si="50"/>
        <v xml:space="preserve">(3/1981) </v>
      </c>
      <c r="F774" s="6" t="str">
        <f t="shared" si="51"/>
        <v>0.2%</v>
      </c>
    </row>
    <row r="775" spans="1:6" x14ac:dyDescent="0.25">
      <c r="A775" s="13">
        <f t="shared" si="48"/>
        <v>0.15143866733972741</v>
      </c>
      <c r="B775" s="14">
        <v>1.5143866733972741E-3</v>
      </c>
      <c r="C775" t="s">
        <v>3232</v>
      </c>
      <c r="D775">
        <f t="shared" si="49"/>
        <v>3</v>
      </c>
      <c r="E775" s="8" t="str">
        <f t="shared" si="50"/>
        <v xml:space="preserve">(3/1981) </v>
      </c>
      <c r="F775" s="6" t="str">
        <f t="shared" si="51"/>
        <v>0.2%</v>
      </c>
    </row>
    <row r="776" spans="1:6" x14ac:dyDescent="0.25">
      <c r="A776" s="13">
        <f t="shared" si="48"/>
        <v>0.15143866733972741</v>
      </c>
      <c r="B776" s="14">
        <v>1.5143866733972741E-3</v>
      </c>
      <c r="C776" t="s">
        <v>3233</v>
      </c>
      <c r="D776">
        <f t="shared" si="49"/>
        <v>3</v>
      </c>
      <c r="E776" s="8" t="str">
        <f t="shared" si="50"/>
        <v xml:space="preserve">(3/1981) </v>
      </c>
      <c r="F776" s="6" t="str">
        <f t="shared" si="51"/>
        <v>0.2%</v>
      </c>
    </row>
    <row r="777" spans="1:6" x14ac:dyDescent="0.25">
      <c r="A777" s="13">
        <f t="shared" si="48"/>
        <v>0.15143866733972741</v>
      </c>
      <c r="B777" s="14">
        <v>1.5143866733972741E-3</v>
      </c>
      <c r="C777" t="s">
        <v>3234</v>
      </c>
      <c r="D777">
        <f t="shared" si="49"/>
        <v>3</v>
      </c>
      <c r="E777" s="8" t="str">
        <f t="shared" si="50"/>
        <v xml:space="preserve">(3/1981) </v>
      </c>
      <c r="F777" s="6" t="str">
        <f t="shared" si="51"/>
        <v>0.2%</v>
      </c>
    </row>
    <row r="778" spans="1:6" x14ac:dyDescent="0.25">
      <c r="A778" s="13">
        <f t="shared" si="48"/>
        <v>0.15143866733972741</v>
      </c>
      <c r="B778" s="14">
        <v>1.5143866733972741E-3</v>
      </c>
      <c r="C778" t="s">
        <v>3235</v>
      </c>
      <c r="D778">
        <f t="shared" si="49"/>
        <v>3</v>
      </c>
      <c r="E778" s="8" t="str">
        <f t="shared" si="50"/>
        <v xml:space="preserve">(3/1981) </v>
      </c>
      <c r="F778" s="6" t="str">
        <f t="shared" si="51"/>
        <v>0.2%</v>
      </c>
    </row>
    <row r="779" spans="1:6" x14ac:dyDescent="0.25">
      <c r="A779" s="13">
        <f t="shared" si="48"/>
        <v>0.15143866733972741</v>
      </c>
      <c r="B779" s="14">
        <v>1.5143866733972741E-3</v>
      </c>
      <c r="C779" t="s">
        <v>3236</v>
      </c>
      <c r="D779">
        <f t="shared" si="49"/>
        <v>3</v>
      </c>
      <c r="E779" s="8" t="str">
        <f t="shared" si="50"/>
        <v xml:space="preserve">(3/1981) </v>
      </c>
      <c r="F779" s="6" t="str">
        <f t="shared" si="51"/>
        <v>0.2%</v>
      </c>
    </row>
    <row r="780" spans="1:6" x14ac:dyDescent="0.25">
      <c r="A780" s="13">
        <f t="shared" si="48"/>
        <v>0.15143866733972741</v>
      </c>
      <c r="B780" s="14">
        <v>1.5143866733972741E-3</v>
      </c>
      <c r="C780" t="s">
        <v>3237</v>
      </c>
      <c r="D780">
        <f t="shared" si="49"/>
        <v>3</v>
      </c>
      <c r="E780" s="8" t="str">
        <f t="shared" si="50"/>
        <v xml:space="preserve">(3/1981) </v>
      </c>
      <c r="F780" s="6" t="str">
        <f t="shared" si="51"/>
        <v>0.2%</v>
      </c>
    </row>
    <row r="781" spans="1:6" x14ac:dyDescent="0.25">
      <c r="A781" s="13">
        <f t="shared" si="48"/>
        <v>0.15143866733972741</v>
      </c>
      <c r="B781" s="14">
        <v>1.5143866733972741E-3</v>
      </c>
      <c r="C781" t="s">
        <v>3238</v>
      </c>
      <c r="D781">
        <f t="shared" si="49"/>
        <v>3</v>
      </c>
      <c r="E781" s="8" t="str">
        <f t="shared" si="50"/>
        <v xml:space="preserve">(3/1981) </v>
      </c>
      <c r="F781" s="6" t="str">
        <f t="shared" si="51"/>
        <v>0.2%</v>
      </c>
    </row>
    <row r="782" spans="1:6" x14ac:dyDescent="0.25">
      <c r="A782" s="13">
        <f t="shared" si="48"/>
        <v>0.15143866733972741</v>
      </c>
      <c r="B782" s="14">
        <v>1.5143866733972741E-3</v>
      </c>
      <c r="C782" t="s">
        <v>3239</v>
      </c>
      <c r="D782">
        <f t="shared" si="49"/>
        <v>3</v>
      </c>
      <c r="E782" s="8" t="str">
        <f t="shared" si="50"/>
        <v xml:space="preserve">(3/1981) </v>
      </c>
      <c r="F782" s="6" t="str">
        <f t="shared" si="51"/>
        <v>0.2%</v>
      </c>
    </row>
    <row r="783" spans="1:6" x14ac:dyDescent="0.25">
      <c r="A783" s="13">
        <f t="shared" si="48"/>
        <v>0.15143866733972741</v>
      </c>
      <c r="B783" s="14">
        <v>1.5143866733972741E-3</v>
      </c>
      <c r="C783" t="s">
        <v>3240</v>
      </c>
      <c r="D783">
        <f t="shared" si="49"/>
        <v>3</v>
      </c>
      <c r="E783" s="8" t="str">
        <f t="shared" si="50"/>
        <v xml:space="preserve">(3/1981) </v>
      </c>
      <c r="F783" s="6" t="str">
        <f t="shared" si="51"/>
        <v>0.2%</v>
      </c>
    </row>
    <row r="784" spans="1:6" x14ac:dyDescent="0.25">
      <c r="A784" s="13">
        <f t="shared" si="48"/>
        <v>0.15143866733972741</v>
      </c>
      <c r="B784" s="14">
        <v>1.5143866733972741E-3</v>
      </c>
      <c r="C784" t="s">
        <v>3241</v>
      </c>
      <c r="D784">
        <f t="shared" si="49"/>
        <v>3</v>
      </c>
      <c r="E784" s="8" t="str">
        <f t="shared" si="50"/>
        <v xml:space="preserve">(3/1981) </v>
      </c>
      <c r="F784" s="6" t="str">
        <f t="shared" si="51"/>
        <v>0.2%</v>
      </c>
    </row>
    <row r="785" spans="1:6" x14ac:dyDescent="0.25">
      <c r="A785" s="13">
        <f t="shared" si="48"/>
        <v>0.15143866733972741</v>
      </c>
      <c r="B785" s="14">
        <v>1.5143866733972741E-3</v>
      </c>
      <c r="C785" t="s">
        <v>3242</v>
      </c>
      <c r="D785">
        <f t="shared" si="49"/>
        <v>3</v>
      </c>
      <c r="E785" s="8" t="str">
        <f t="shared" si="50"/>
        <v xml:space="preserve">(3/1981) </v>
      </c>
      <c r="F785" s="6" t="str">
        <f t="shared" si="51"/>
        <v>0.2%</v>
      </c>
    </row>
    <row r="786" spans="1:6" x14ac:dyDescent="0.25">
      <c r="A786" s="13">
        <f t="shared" si="48"/>
        <v>0.15143866733972741</v>
      </c>
      <c r="B786" s="14">
        <v>1.5143866733972741E-3</v>
      </c>
      <c r="C786" t="s">
        <v>3243</v>
      </c>
      <c r="D786">
        <f t="shared" si="49"/>
        <v>3</v>
      </c>
      <c r="E786" s="8" t="str">
        <f t="shared" si="50"/>
        <v xml:space="preserve">(3/1981) </v>
      </c>
      <c r="F786" s="6" t="str">
        <f t="shared" si="51"/>
        <v>0.2%</v>
      </c>
    </row>
    <row r="787" spans="1:6" x14ac:dyDescent="0.25">
      <c r="A787" s="13">
        <f t="shared" si="48"/>
        <v>0.15143866733972741</v>
      </c>
      <c r="B787" s="14">
        <v>1.5143866733972741E-3</v>
      </c>
      <c r="C787" t="s">
        <v>3244</v>
      </c>
      <c r="D787">
        <f t="shared" si="49"/>
        <v>3</v>
      </c>
      <c r="E787" s="8" t="str">
        <f t="shared" si="50"/>
        <v xml:space="preserve">(3/1981) </v>
      </c>
      <c r="F787" s="6" t="str">
        <f t="shared" si="51"/>
        <v>0.2%</v>
      </c>
    </row>
    <row r="788" spans="1:6" x14ac:dyDescent="0.25">
      <c r="A788" s="13">
        <f t="shared" si="48"/>
        <v>0.15143866733972741</v>
      </c>
      <c r="B788" s="14">
        <v>1.5143866733972741E-3</v>
      </c>
      <c r="C788" t="s">
        <v>3245</v>
      </c>
      <c r="D788">
        <f t="shared" si="49"/>
        <v>3</v>
      </c>
      <c r="E788" s="8" t="str">
        <f t="shared" si="50"/>
        <v xml:space="preserve">(3/1981) </v>
      </c>
      <c r="F788" s="6" t="str">
        <f t="shared" si="51"/>
        <v>0.2%</v>
      </c>
    </row>
    <row r="789" spans="1:6" x14ac:dyDescent="0.25">
      <c r="A789" s="13">
        <f t="shared" si="48"/>
        <v>0.15143866733972741</v>
      </c>
      <c r="B789" s="14">
        <v>1.5143866733972741E-3</v>
      </c>
      <c r="C789" t="s">
        <v>3246</v>
      </c>
      <c r="D789">
        <f t="shared" si="49"/>
        <v>3</v>
      </c>
      <c r="E789" s="8" t="str">
        <f t="shared" si="50"/>
        <v xml:space="preserve">(3/1981) </v>
      </c>
      <c r="F789" s="6" t="str">
        <f t="shared" si="51"/>
        <v>0.2%</v>
      </c>
    </row>
    <row r="790" spans="1:6" x14ac:dyDescent="0.25">
      <c r="A790" s="13">
        <f t="shared" si="48"/>
        <v>0.15143866733972741</v>
      </c>
      <c r="B790" s="14">
        <v>1.5143866733972741E-3</v>
      </c>
      <c r="C790" t="s">
        <v>3247</v>
      </c>
      <c r="D790">
        <f t="shared" si="49"/>
        <v>3</v>
      </c>
      <c r="E790" s="8" t="str">
        <f t="shared" si="50"/>
        <v xml:space="preserve">(3/1981) </v>
      </c>
      <c r="F790" s="6" t="str">
        <f t="shared" si="51"/>
        <v>0.2%</v>
      </c>
    </row>
    <row r="791" spans="1:6" x14ac:dyDescent="0.25">
      <c r="A791" s="13">
        <f t="shared" si="48"/>
        <v>0.15143866733972741</v>
      </c>
      <c r="B791" s="14">
        <v>1.5143866733972741E-3</v>
      </c>
      <c r="C791" t="s">
        <v>3248</v>
      </c>
      <c r="D791">
        <f t="shared" si="49"/>
        <v>3</v>
      </c>
      <c r="E791" s="8" t="str">
        <f t="shared" si="50"/>
        <v xml:space="preserve">(3/1981) </v>
      </c>
      <c r="F791" s="6" t="str">
        <f t="shared" si="51"/>
        <v>0.2%</v>
      </c>
    </row>
    <row r="792" spans="1:6" x14ac:dyDescent="0.25">
      <c r="A792" s="13">
        <f t="shared" si="48"/>
        <v>0.15143866733972741</v>
      </c>
      <c r="B792" s="14">
        <v>1.5143866733972741E-3</v>
      </c>
      <c r="C792" t="s">
        <v>3249</v>
      </c>
      <c r="D792">
        <f t="shared" si="49"/>
        <v>3</v>
      </c>
      <c r="E792" s="8" t="str">
        <f t="shared" si="50"/>
        <v xml:space="preserve">(3/1981) </v>
      </c>
      <c r="F792" s="6" t="str">
        <f t="shared" si="51"/>
        <v>0.2%</v>
      </c>
    </row>
    <row r="793" spans="1:6" x14ac:dyDescent="0.25">
      <c r="A793" s="13">
        <f t="shared" si="48"/>
        <v>0.15143866733972741</v>
      </c>
      <c r="B793" s="14">
        <v>1.5143866733972741E-3</v>
      </c>
      <c r="C793" t="s">
        <v>3250</v>
      </c>
      <c r="D793">
        <f t="shared" si="49"/>
        <v>3</v>
      </c>
      <c r="E793" s="8" t="str">
        <f t="shared" si="50"/>
        <v xml:space="preserve">(3/1981) </v>
      </c>
      <c r="F793" s="6" t="str">
        <f t="shared" si="51"/>
        <v>0.2%</v>
      </c>
    </row>
    <row r="794" spans="1:6" x14ac:dyDescent="0.25">
      <c r="A794" s="13">
        <f t="shared" si="48"/>
        <v>0.15143866733972741</v>
      </c>
      <c r="B794" s="14">
        <v>1.5143866733972741E-3</v>
      </c>
      <c r="C794" t="s">
        <v>3251</v>
      </c>
      <c r="D794">
        <f t="shared" si="49"/>
        <v>3</v>
      </c>
      <c r="E794" s="8" t="str">
        <f t="shared" si="50"/>
        <v xml:space="preserve">(3/1981) </v>
      </c>
      <c r="F794" s="6" t="str">
        <f t="shared" si="51"/>
        <v>0.2%</v>
      </c>
    </row>
    <row r="795" spans="1:6" x14ac:dyDescent="0.25">
      <c r="A795" s="13">
        <f t="shared" si="48"/>
        <v>0.15143866733972741</v>
      </c>
      <c r="B795" s="14">
        <v>1.5143866733972741E-3</v>
      </c>
      <c r="C795" t="s">
        <v>3252</v>
      </c>
      <c r="D795">
        <f t="shared" si="49"/>
        <v>3</v>
      </c>
      <c r="E795" s="8" t="str">
        <f t="shared" si="50"/>
        <v xml:space="preserve">(3/1981) </v>
      </c>
      <c r="F795" s="6" t="str">
        <f t="shared" si="51"/>
        <v>0.2%</v>
      </c>
    </row>
    <row r="796" spans="1:6" x14ac:dyDescent="0.25">
      <c r="A796" s="13">
        <f t="shared" si="48"/>
        <v>0.15143866733972741</v>
      </c>
      <c r="B796" s="14">
        <v>1.5143866733972741E-3</v>
      </c>
      <c r="C796" t="s">
        <v>3253</v>
      </c>
      <c r="D796">
        <f t="shared" si="49"/>
        <v>3</v>
      </c>
      <c r="E796" s="8" t="str">
        <f t="shared" si="50"/>
        <v xml:space="preserve">(3/1981) </v>
      </c>
      <c r="F796" s="6" t="str">
        <f t="shared" si="51"/>
        <v>0.2%</v>
      </c>
    </row>
    <row r="797" spans="1:6" x14ac:dyDescent="0.25">
      <c r="A797" s="13">
        <f t="shared" si="48"/>
        <v>0.15143866733972741</v>
      </c>
      <c r="B797" s="14">
        <v>1.5143866733972741E-3</v>
      </c>
      <c r="C797" t="s">
        <v>3254</v>
      </c>
      <c r="D797">
        <f t="shared" si="49"/>
        <v>3</v>
      </c>
      <c r="E797" s="8" t="str">
        <f t="shared" si="50"/>
        <v xml:space="preserve">(3/1981) </v>
      </c>
      <c r="F797" s="6" t="str">
        <f t="shared" si="51"/>
        <v>0.2%</v>
      </c>
    </row>
    <row r="798" spans="1:6" x14ac:dyDescent="0.25">
      <c r="A798" s="13">
        <f t="shared" si="48"/>
        <v>0.15143866733972741</v>
      </c>
      <c r="B798" s="14">
        <v>1.5143866733972741E-3</v>
      </c>
      <c r="C798" t="s">
        <v>3255</v>
      </c>
      <c r="D798">
        <f t="shared" si="49"/>
        <v>3</v>
      </c>
      <c r="E798" s="8" t="str">
        <f t="shared" si="50"/>
        <v xml:space="preserve">(3/1981) </v>
      </c>
      <c r="F798" s="6" t="str">
        <f t="shared" si="51"/>
        <v>0.2%</v>
      </c>
    </row>
    <row r="799" spans="1:6" x14ac:dyDescent="0.25">
      <c r="A799" s="13">
        <f t="shared" si="48"/>
        <v>0.15143866733972741</v>
      </c>
      <c r="B799" s="14">
        <v>1.5143866733972741E-3</v>
      </c>
      <c r="C799" t="s">
        <v>3256</v>
      </c>
      <c r="D799">
        <f t="shared" si="49"/>
        <v>3</v>
      </c>
      <c r="E799" s="8" t="str">
        <f t="shared" si="50"/>
        <v xml:space="preserve">(3/1981) </v>
      </c>
      <c r="F799" s="6" t="str">
        <f t="shared" si="51"/>
        <v>0.2%</v>
      </c>
    </row>
    <row r="800" spans="1:6" x14ac:dyDescent="0.25">
      <c r="A800" s="13">
        <f t="shared" si="48"/>
        <v>0.15143866733972741</v>
      </c>
      <c r="B800" s="14">
        <v>1.5143866733972741E-3</v>
      </c>
      <c r="C800" t="s">
        <v>3257</v>
      </c>
      <c r="D800">
        <f t="shared" si="49"/>
        <v>3</v>
      </c>
      <c r="E800" s="8" t="str">
        <f t="shared" si="50"/>
        <v xml:space="preserve">(3/1981) </v>
      </c>
      <c r="F800" s="6" t="str">
        <f t="shared" si="51"/>
        <v>0.2%</v>
      </c>
    </row>
    <row r="801" spans="1:6" x14ac:dyDescent="0.25">
      <c r="A801" s="13">
        <f t="shared" si="48"/>
        <v>0.15143866733972741</v>
      </c>
      <c r="B801" s="14">
        <v>1.5143866733972741E-3</v>
      </c>
      <c r="C801" t="s">
        <v>3258</v>
      </c>
      <c r="D801">
        <f t="shared" si="49"/>
        <v>3</v>
      </c>
      <c r="E801" s="8" t="str">
        <f t="shared" si="50"/>
        <v xml:space="preserve">(3/1981) </v>
      </c>
      <c r="F801" s="6" t="str">
        <f t="shared" si="51"/>
        <v>0.2%</v>
      </c>
    </row>
    <row r="802" spans="1:6" x14ac:dyDescent="0.25">
      <c r="A802" s="13">
        <f t="shared" si="48"/>
        <v>0.15143866733972741</v>
      </c>
      <c r="B802" s="14">
        <v>1.5143866733972741E-3</v>
      </c>
      <c r="C802" t="s">
        <v>3259</v>
      </c>
      <c r="D802">
        <f t="shared" si="49"/>
        <v>3</v>
      </c>
      <c r="E802" s="8" t="str">
        <f t="shared" si="50"/>
        <v xml:space="preserve">(3/1981) </v>
      </c>
      <c r="F802" s="6" t="str">
        <f t="shared" si="51"/>
        <v>0.2%</v>
      </c>
    </row>
    <row r="803" spans="1:6" x14ac:dyDescent="0.25">
      <c r="A803" s="13">
        <f t="shared" si="48"/>
        <v>0.15143866733972741</v>
      </c>
      <c r="B803" s="14">
        <v>1.5143866733972741E-3</v>
      </c>
      <c r="C803" t="s">
        <v>3260</v>
      </c>
      <c r="D803">
        <f t="shared" si="49"/>
        <v>3</v>
      </c>
      <c r="E803" s="8" t="str">
        <f t="shared" si="50"/>
        <v xml:space="preserve">(3/1981) </v>
      </c>
      <c r="F803" s="6" t="str">
        <f t="shared" si="51"/>
        <v>0.2%</v>
      </c>
    </row>
    <row r="804" spans="1:6" x14ac:dyDescent="0.25">
      <c r="A804" s="13">
        <f t="shared" si="48"/>
        <v>0.15143866733972741</v>
      </c>
      <c r="B804" s="14">
        <v>1.5143866733972741E-3</v>
      </c>
      <c r="C804" t="s">
        <v>3261</v>
      </c>
      <c r="D804">
        <f t="shared" si="49"/>
        <v>3</v>
      </c>
      <c r="E804" s="8" t="str">
        <f t="shared" si="50"/>
        <v xml:space="preserve">(3/1981) </v>
      </c>
      <c r="F804" s="6" t="str">
        <f t="shared" si="51"/>
        <v>0.2%</v>
      </c>
    </row>
    <row r="805" spans="1:6" x14ac:dyDescent="0.25">
      <c r="A805" s="13">
        <f t="shared" si="48"/>
        <v>0.15143866733972741</v>
      </c>
      <c r="B805" s="14">
        <v>1.5143866733972741E-3</v>
      </c>
      <c r="C805" t="s">
        <v>3262</v>
      </c>
      <c r="D805">
        <f t="shared" si="49"/>
        <v>3</v>
      </c>
      <c r="E805" s="8" t="str">
        <f t="shared" si="50"/>
        <v xml:space="preserve">(3/1981) </v>
      </c>
      <c r="F805" s="6" t="str">
        <f t="shared" si="51"/>
        <v>0.2%</v>
      </c>
    </row>
    <row r="806" spans="1:6" x14ac:dyDescent="0.25">
      <c r="A806" s="13">
        <f t="shared" si="48"/>
        <v>0.15143866733972741</v>
      </c>
      <c r="B806" s="14">
        <v>1.5143866733972741E-3</v>
      </c>
      <c r="C806" t="s">
        <v>3263</v>
      </c>
      <c r="D806">
        <f t="shared" si="49"/>
        <v>3</v>
      </c>
      <c r="E806" s="8" t="str">
        <f t="shared" si="50"/>
        <v xml:space="preserve">(3/1981) </v>
      </c>
      <c r="F806" s="6" t="str">
        <f t="shared" si="51"/>
        <v>0.2%</v>
      </c>
    </row>
    <row r="807" spans="1:6" x14ac:dyDescent="0.25">
      <c r="A807" s="13">
        <f t="shared" si="48"/>
        <v>0.15143866733972741</v>
      </c>
      <c r="B807" s="14">
        <v>1.5143866733972741E-3</v>
      </c>
      <c r="C807" t="s">
        <v>3264</v>
      </c>
      <c r="D807">
        <f t="shared" si="49"/>
        <v>3</v>
      </c>
      <c r="E807" s="8" t="str">
        <f t="shared" si="50"/>
        <v xml:space="preserve">(3/1981) </v>
      </c>
      <c r="F807" s="6" t="str">
        <f t="shared" si="51"/>
        <v>0.2%</v>
      </c>
    </row>
    <row r="808" spans="1:6" x14ac:dyDescent="0.25">
      <c r="A808" s="13">
        <f t="shared" si="48"/>
        <v>0.15143866733972741</v>
      </c>
      <c r="B808" s="14">
        <v>1.5143866733972741E-3</v>
      </c>
      <c r="C808" t="s">
        <v>3265</v>
      </c>
      <c r="D808">
        <f t="shared" si="49"/>
        <v>3</v>
      </c>
      <c r="E808" s="8" t="str">
        <f t="shared" si="50"/>
        <v xml:space="preserve">(3/1981) </v>
      </c>
      <c r="F808" s="6" t="str">
        <f t="shared" si="51"/>
        <v>0.2%</v>
      </c>
    </row>
    <row r="809" spans="1:6" x14ac:dyDescent="0.25">
      <c r="A809" s="13">
        <f t="shared" si="48"/>
        <v>0.15143866733972741</v>
      </c>
      <c r="B809" s="14">
        <v>1.5143866733972741E-3</v>
      </c>
      <c r="C809" t="s">
        <v>3266</v>
      </c>
      <c r="D809">
        <f t="shared" si="49"/>
        <v>3</v>
      </c>
      <c r="E809" s="8" t="str">
        <f t="shared" si="50"/>
        <v xml:space="preserve">(3/1981) </v>
      </c>
      <c r="F809" s="6" t="str">
        <f t="shared" si="51"/>
        <v>0.2%</v>
      </c>
    </row>
    <row r="810" spans="1:6" x14ac:dyDescent="0.25">
      <c r="A810" s="13">
        <f t="shared" si="48"/>
        <v>0.15143866733972741</v>
      </c>
      <c r="B810" s="14">
        <v>1.5143866733972741E-3</v>
      </c>
      <c r="C810" t="s">
        <v>3267</v>
      </c>
      <c r="D810">
        <f t="shared" si="49"/>
        <v>3</v>
      </c>
      <c r="E810" s="8" t="str">
        <f t="shared" si="50"/>
        <v xml:space="preserve">(3/1981) </v>
      </c>
      <c r="F810" s="6" t="str">
        <f t="shared" si="51"/>
        <v>0.2%</v>
      </c>
    </row>
    <row r="811" spans="1:6" x14ac:dyDescent="0.25">
      <c r="A811" s="13">
        <f t="shared" si="48"/>
        <v>0.15143866733972741</v>
      </c>
      <c r="B811" s="14">
        <v>1.5143866733972741E-3</v>
      </c>
      <c r="C811" t="s">
        <v>3268</v>
      </c>
      <c r="D811">
        <f t="shared" si="49"/>
        <v>3</v>
      </c>
      <c r="E811" s="8" t="str">
        <f t="shared" si="50"/>
        <v xml:space="preserve">(3/1981) </v>
      </c>
      <c r="F811" s="6" t="str">
        <f t="shared" si="51"/>
        <v>0.2%</v>
      </c>
    </row>
    <row r="812" spans="1:6" x14ac:dyDescent="0.25">
      <c r="A812" s="13">
        <f t="shared" si="48"/>
        <v>0.15143866733972741</v>
      </c>
      <c r="B812" s="14">
        <v>1.5143866733972741E-3</v>
      </c>
      <c r="C812" t="s">
        <v>3269</v>
      </c>
      <c r="D812">
        <f t="shared" si="49"/>
        <v>3</v>
      </c>
      <c r="E812" s="8" t="str">
        <f t="shared" si="50"/>
        <v xml:space="preserve">(3/1981) </v>
      </c>
      <c r="F812" s="6" t="str">
        <f t="shared" si="51"/>
        <v>0.2%</v>
      </c>
    </row>
    <row r="813" spans="1:6" x14ac:dyDescent="0.25">
      <c r="A813" s="13">
        <f t="shared" si="48"/>
        <v>0.15143866733972741</v>
      </c>
      <c r="B813" s="14">
        <v>1.5143866733972741E-3</v>
      </c>
      <c r="C813" t="s">
        <v>3270</v>
      </c>
      <c r="D813">
        <f t="shared" si="49"/>
        <v>3</v>
      </c>
      <c r="E813" s="8" t="str">
        <f t="shared" si="50"/>
        <v xml:space="preserve">(3/1981) </v>
      </c>
      <c r="F813" s="6" t="str">
        <f t="shared" si="51"/>
        <v>0.2%</v>
      </c>
    </row>
    <row r="814" spans="1:6" x14ac:dyDescent="0.25">
      <c r="A814" s="13">
        <f t="shared" si="48"/>
        <v>0.15143866733972741</v>
      </c>
      <c r="B814" s="14">
        <v>1.5143866733972741E-3</v>
      </c>
      <c r="C814" t="s">
        <v>3271</v>
      </c>
      <c r="D814">
        <f t="shared" si="49"/>
        <v>3</v>
      </c>
      <c r="E814" s="8" t="str">
        <f t="shared" si="50"/>
        <v xml:space="preserve">(3/1981) </v>
      </c>
      <c r="F814" s="6" t="str">
        <f t="shared" si="51"/>
        <v>0.2%</v>
      </c>
    </row>
    <row r="815" spans="1:6" x14ac:dyDescent="0.25">
      <c r="A815" s="13">
        <f t="shared" si="48"/>
        <v>0.15143866733972741</v>
      </c>
      <c r="B815" s="14">
        <v>1.5143866733972741E-3</v>
      </c>
      <c r="C815" t="s">
        <v>3272</v>
      </c>
      <c r="D815">
        <f t="shared" si="49"/>
        <v>3</v>
      </c>
      <c r="E815" s="8" t="str">
        <f t="shared" si="50"/>
        <v xml:space="preserve">(3/1981) </v>
      </c>
      <c r="F815" s="6" t="str">
        <f t="shared" si="51"/>
        <v>0.2%</v>
      </c>
    </row>
    <row r="816" spans="1:6" x14ac:dyDescent="0.25">
      <c r="A816" s="13">
        <f t="shared" si="48"/>
        <v>0.15143866733972741</v>
      </c>
      <c r="B816" s="14">
        <v>1.5143866733972741E-3</v>
      </c>
      <c r="C816" t="s">
        <v>3273</v>
      </c>
      <c r="D816">
        <f t="shared" si="49"/>
        <v>3</v>
      </c>
      <c r="E816" s="8" t="str">
        <f t="shared" si="50"/>
        <v xml:space="preserve">(3/1981) </v>
      </c>
      <c r="F816" s="6" t="str">
        <f t="shared" si="51"/>
        <v>0.2%</v>
      </c>
    </row>
    <row r="817" spans="1:6" x14ac:dyDescent="0.25">
      <c r="A817" s="13">
        <f t="shared" si="48"/>
        <v>0.15143866733972741</v>
      </c>
      <c r="B817" s="14">
        <v>1.5143866733972741E-3</v>
      </c>
      <c r="C817" t="s">
        <v>3274</v>
      </c>
      <c r="D817">
        <f t="shared" si="49"/>
        <v>3</v>
      </c>
      <c r="E817" s="8" t="str">
        <f t="shared" si="50"/>
        <v xml:space="preserve">(3/1981) </v>
      </c>
      <c r="F817" s="6" t="str">
        <f t="shared" si="51"/>
        <v>0.2%</v>
      </c>
    </row>
    <row r="818" spans="1:6" x14ac:dyDescent="0.25">
      <c r="A818" s="13">
        <f t="shared" si="48"/>
        <v>0.15143866733972741</v>
      </c>
      <c r="B818" s="14">
        <v>1.5143866733972741E-3</v>
      </c>
      <c r="C818" t="s">
        <v>3275</v>
      </c>
      <c r="D818">
        <f t="shared" si="49"/>
        <v>3</v>
      </c>
      <c r="E818" s="8" t="str">
        <f t="shared" si="50"/>
        <v xml:space="preserve">(3/1981) </v>
      </c>
      <c r="F818" s="6" t="str">
        <f t="shared" si="51"/>
        <v>0.2%</v>
      </c>
    </row>
    <row r="819" spans="1:6" x14ac:dyDescent="0.25">
      <c r="A819" s="13">
        <f t="shared" si="48"/>
        <v>0.15143866733972741</v>
      </c>
      <c r="B819" s="14">
        <v>1.5143866733972741E-3</v>
      </c>
      <c r="C819" t="s">
        <v>3276</v>
      </c>
      <c r="D819">
        <f t="shared" si="49"/>
        <v>3</v>
      </c>
      <c r="E819" s="8" t="str">
        <f t="shared" si="50"/>
        <v xml:space="preserve">(3/1981) </v>
      </c>
      <c r="F819" s="6" t="str">
        <f t="shared" si="51"/>
        <v>0.2%</v>
      </c>
    </row>
    <row r="820" spans="1:6" x14ac:dyDescent="0.25">
      <c r="A820" s="13">
        <f t="shared" si="48"/>
        <v>0.15143866733972741</v>
      </c>
      <c r="B820" s="14">
        <v>1.5143866733972741E-3</v>
      </c>
      <c r="C820" t="s">
        <v>3277</v>
      </c>
      <c r="D820">
        <f t="shared" si="49"/>
        <v>3</v>
      </c>
      <c r="E820" s="8" t="str">
        <f t="shared" si="50"/>
        <v xml:space="preserve">(3/1981) </v>
      </c>
      <c r="F820" s="6" t="str">
        <f t="shared" si="51"/>
        <v>0.2%</v>
      </c>
    </row>
    <row r="821" spans="1:6" x14ac:dyDescent="0.25">
      <c r="A821" s="13">
        <f t="shared" si="48"/>
        <v>0.15143866733972741</v>
      </c>
      <c r="B821" s="14">
        <v>1.5143866733972741E-3</v>
      </c>
      <c r="C821" t="s">
        <v>3278</v>
      </c>
      <c r="D821">
        <f t="shared" si="49"/>
        <v>3</v>
      </c>
      <c r="E821" s="8" t="str">
        <f t="shared" si="50"/>
        <v xml:space="preserve">(3/1981) </v>
      </c>
      <c r="F821" s="6" t="str">
        <f t="shared" si="51"/>
        <v>0.2%</v>
      </c>
    </row>
    <row r="822" spans="1:6" x14ac:dyDescent="0.25">
      <c r="A822" s="13">
        <f t="shared" si="48"/>
        <v>0.15143866733972741</v>
      </c>
      <c r="B822" s="14">
        <v>1.5143866733972741E-3</v>
      </c>
      <c r="C822" t="s">
        <v>3279</v>
      </c>
      <c r="D822">
        <f t="shared" si="49"/>
        <v>3</v>
      </c>
      <c r="E822" s="8" t="str">
        <f t="shared" si="50"/>
        <v xml:space="preserve">(3/1981) </v>
      </c>
      <c r="F822" s="6" t="str">
        <f t="shared" si="51"/>
        <v>0.2%</v>
      </c>
    </row>
    <row r="823" spans="1:6" x14ac:dyDescent="0.25">
      <c r="A823" s="13">
        <f t="shared" si="48"/>
        <v>0.15143866733972741</v>
      </c>
      <c r="B823" s="14">
        <v>1.5143866733972741E-3</v>
      </c>
      <c r="C823" t="s">
        <v>3280</v>
      </c>
      <c r="D823">
        <f t="shared" si="49"/>
        <v>3</v>
      </c>
      <c r="E823" s="8" t="str">
        <f t="shared" si="50"/>
        <v xml:space="preserve">(3/1981) </v>
      </c>
      <c r="F823" s="6" t="str">
        <f t="shared" si="51"/>
        <v>0.2%</v>
      </c>
    </row>
    <row r="824" spans="1:6" x14ac:dyDescent="0.25">
      <c r="A824" s="13">
        <f t="shared" si="48"/>
        <v>0.15143866733972741</v>
      </c>
      <c r="B824" s="14">
        <v>1.5143866733972741E-3</v>
      </c>
      <c r="C824" t="s">
        <v>3281</v>
      </c>
      <c r="D824">
        <f t="shared" si="49"/>
        <v>3</v>
      </c>
      <c r="E824" s="8" t="str">
        <f t="shared" si="50"/>
        <v xml:space="preserve">(3/1981) </v>
      </c>
      <c r="F824" s="6" t="str">
        <f t="shared" si="51"/>
        <v>0.2%</v>
      </c>
    </row>
    <row r="825" spans="1:6" x14ac:dyDescent="0.25">
      <c r="A825" s="13">
        <f t="shared" si="48"/>
        <v>0.15143866733972741</v>
      </c>
      <c r="B825" s="14">
        <v>1.5143866733972741E-3</v>
      </c>
      <c r="C825" t="s">
        <v>3282</v>
      </c>
      <c r="D825">
        <f t="shared" si="49"/>
        <v>3</v>
      </c>
      <c r="E825" s="8" t="str">
        <f t="shared" si="50"/>
        <v xml:space="preserve">(3/1981) </v>
      </c>
      <c r="F825" s="6" t="str">
        <f t="shared" si="51"/>
        <v>0.2%</v>
      </c>
    </row>
    <row r="826" spans="1:6" x14ac:dyDescent="0.25">
      <c r="A826" s="13">
        <f t="shared" si="48"/>
        <v>0.15143866733972741</v>
      </c>
      <c r="B826" s="14">
        <v>1.5143866733972741E-3</v>
      </c>
      <c r="C826" t="s">
        <v>3283</v>
      </c>
      <c r="D826">
        <f t="shared" si="49"/>
        <v>3</v>
      </c>
      <c r="E826" s="8" t="str">
        <f t="shared" si="50"/>
        <v xml:space="preserve">(3/1981) </v>
      </c>
      <c r="F826" s="6" t="str">
        <f t="shared" si="51"/>
        <v>0.2%</v>
      </c>
    </row>
    <row r="827" spans="1:6" x14ac:dyDescent="0.25">
      <c r="A827" s="13">
        <f t="shared" si="48"/>
        <v>0.15143866733972741</v>
      </c>
      <c r="B827" s="14">
        <v>1.5143866733972741E-3</v>
      </c>
      <c r="C827" t="s">
        <v>3284</v>
      </c>
      <c r="D827">
        <f t="shared" si="49"/>
        <v>3</v>
      </c>
      <c r="E827" s="8" t="str">
        <f t="shared" si="50"/>
        <v xml:space="preserve">(3/1981) </v>
      </c>
      <c r="F827" s="6" t="str">
        <f t="shared" si="51"/>
        <v>0.2%</v>
      </c>
    </row>
    <row r="828" spans="1:6" x14ac:dyDescent="0.25">
      <c r="A828" s="13">
        <f t="shared" si="48"/>
        <v>0.15143866733972741</v>
      </c>
      <c r="B828" s="14">
        <v>1.5143866733972741E-3</v>
      </c>
      <c r="C828" t="s">
        <v>3285</v>
      </c>
      <c r="D828">
        <f t="shared" si="49"/>
        <v>3</v>
      </c>
      <c r="E828" s="8" t="str">
        <f t="shared" si="50"/>
        <v xml:space="preserve">(3/1981) </v>
      </c>
      <c r="F828" s="6" t="str">
        <f t="shared" si="51"/>
        <v>0.2%</v>
      </c>
    </row>
    <row r="829" spans="1:6" x14ac:dyDescent="0.25">
      <c r="A829" s="13">
        <f t="shared" si="48"/>
        <v>0.15143866733972741</v>
      </c>
      <c r="B829" s="14">
        <v>1.5143866733972741E-3</v>
      </c>
      <c r="C829" t="s">
        <v>3286</v>
      </c>
      <c r="D829">
        <f t="shared" si="49"/>
        <v>3</v>
      </c>
      <c r="E829" s="8" t="str">
        <f t="shared" si="50"/>
        <v xml:space="preserve">(3/1981) </v>
      </c>
      <c r="F829" s="6" t="str">
        <f t="shared" si="51"/>
        <v>0.2%</v>
      </c>
    </row>
    <row r="830" spans="1:6" x14ac:dyDescent="0.25">
      <c r="A830" s="13">
        <f t="shared" si="48"/>
        <v>0.15143866733972741</v>
      </c>
      <c r="B830" s="14">
        <v>1.5143866733972741E-3</v>
      </c>
      <c r="C830" t="s">
        <v>3287</v>
      </c>
      <c r="D830">
        <f t="shared" si="49"/>
        <v>3</v>
      </c>
      <c r="E830" s="8" t="str">
        <f t="shared" si="50"/>
        <v xml:space="preserve">(3/1981) </v>
      </c>
      <c r="F830" s="6" t="str">
        <f t="shared" si="51"/>
        <v>0.2%</v>
      </c>
    </row>
    <row r="831" spans="1:6" x14ac:dyDescent="0.25">
      <c r="A831" s="13">
        <f t="shared" si="48"/>
        <v>0.15143866733972741</v>
      </c>
      <c r="B831" s="14">
        <v>1.5143866733972741E-3</v>
      </c>
      <c r="C831" t="s">
        <v>3288</v>
      </c>
      <c r="D831">
        <f t="shared" si="49"/>
        <v>3</v>
      </c>
      <c r="E831" s="8" t="str">
        <f t="shared" si="50"/>
        <v xml:space="preserve">(3/1981) </v>
      </c>
      <c r="F831" s="6" t="str">
        <f t="shared" si="51"/>
        <v>0.2%</v>
      </c>
    </row>
    <row r="832" spans="1:6" x14ac:dyDescent="0.25">
      <c r="A832" s="13">
        <f t="shared" si="48"/>
        <v>0.15143866733972741</v>
      </c>
      <c r="B832" s="14">
        <v>1.5143866733972741E-3</v>
      </c>
      <c r="C832" t="s">
        <v>3289</v>
      </c>
      <c r="D832">
        <f t="shared" si="49"/>
        <v>3</v>
      </c>
      <c r="E832" s="8" t="str">
        <f t="shared" si="50"/>
        <v xml:space="preserve">(3/1981) </v>
      </c>
      <c r="F832" s="6" t="str">
        <f t="shared" si="51"/>
        <v>0.2%</v>
      </c>
    </row>
    <row r="833" spans="1:6" x14ac:dyDescent="0.25">
      <c r="A833" s="13">
        <f t="shared" si="48"/>
        <v>0.15143866733972741</v>
      </c>
      <c r="B833" s="14">
        <v>1.5143866733972741E-3</v>
      </c>
      <c r="C833" t="s">
        <v>3290</v>
      </c>
      <c r="D833">
        <f t="shared" si="49"/>
        <v>3</v>
      </c>
      <c r="E833" s="8" t="str">
        <f t="shared" si="50"/>
        <v xml:space="preserve">(3/1981) </v>
      </c>
      <c r="F833" s="6" t="str">
        <f t="shared" si="51"/>
        <v>0.2%</v>
      </c>
    </row>
    <row r="834" spans="1:6" x14ac:dyDescent="0.25">
      <c r="A834" s="13">
        <f t="shared" si="48"/>
        <v>0.15143866733972741</v>
      </c>
      <c r="B834" s="14">
        <v>1.5143866733972741E-3</v>
      </c>
      <c r="C834" t="s">
        <v>3291</v>
      </c>
      <c r="D834">
        <f t="shared" si="49"/>
        <v>3</v>
      </c>
      <c r="E834" s="8" t="str">
        <f t="shared" si="50"/>
        <v xml:space="preserve">(3/1981) </v>
      </c>
      <c r="F834" s="6" t="str">
        <f t="shared" si="51"/>
        <v>0.2%</v>
      </c>
    </row>
    <row r="835" spans="1:6" x14ac:dyDescent="0.25">
      <c r="A835" s="13">
        <f t="shared" ref="A835:A898" si="52">B835*100</f>
        <v>0.15143866733972741</v>
      </c>
      <c r="B835" s="14">
        <v>1.5143866733972741E-3</v>
      </c>
      <c r="C835" t="s">
        <v>3292</v>
      </c>
      <c r="D835">
        <f t="shared" ref="D835:D898" si="53">B835*1981</f>
        <v>3</v>
      </c>
      <c r="E835" s="8" t="str">
        <f t="shared" ref="E835:E898" si="54">"("&amp;D835&amp;"/1981) "</f>
        <v xml:space="preserve">(3/1981) </v>
      </c>
      <c r="F835" s="6" t="str">
        <f t="shared" ref="F835:F898" si="55">TEXT(D835/1981, "0.0%")</f>
        <v>0.2%</v>
      </c>
    </row>
    <row r="836" spans="1:6" x14ac:dyDescent="0.25">
      <c r="A836" s="13">
        <f t="shared" si="52"/>
        <v>0.15143866733972741</v>
      </c>
      <c r="B836" s="14">
        <v>1.5143866733972741E-3</v>
      </c>
      <c r="C836" t="s">
        <v>3293</v>
      </c>
      <c r="D836">
        <f t="shared" si="53"/>
        <v>3</v>
      </c>
      <c r="E836" s="8" t="str">
        <f t="shared" si="54"/>
        <v xml:space="preserve">(3/1981) </v>
      </c>
      <c r="F836" s="6" t="str">
        <f t="shared" si="55"/>
        <v>0.2%</v>
      </c>
    </row>
    <row r="837" spans="1:6" x14ac:dyDescent="0.25">
      <c r="A837" s="13">
        <f t="shared" si="52"/>
        <v>0.15143866733972741</v>
      </c>
      <c r="B837" s="14">
        <v>1.5143866733972741E-3</v>
      </c>
      <c r="C837" t="s">
        <v>3294</v>
      </c>
      <c r="D837">
        <f t="shared" si="53"/>
        <v>3</v>
      </c>
      <c r="E837" s="8" t="str">
        <f t="shared" si="54"/>
        <v xml:space="preserve">(3/1981) </v>
      </c>
      <c r="F837" s="6" t="str">
        <f t="shared" si="55"/>
        <v>0.2%</v>
      </c>
    </row>
    <row r="838" spans="1:6" x14ac:dyDescent="0.25">
      <c r="A838" s="13">
        <f t="shared" si="52"/>
        <v>0.15143866733972741</v>
      </c>
      <c r="B838" s="14">
        <v>1.5143866733972741E-3</v>
      </c>
      <c r="C838" t="s">
        <v>3295</v>
      </c>
      <c r="D838">
        <f t="shared" si="53"/>
        <v>3</v>
      </c>
      <c r="E838" s="8" t="str">
        <f t="shared" si="54"/>
        <v xml:space="preserve">(3/1981) </v>
      </c>
      <c r="F838" s="6" t="str">
        <f t="shared" si="55"/>
        <v>0.2%</v>
      </c>
    </row>
    <row r="839" spans="1:6" x14ac:dyDescent="0.25">
      <c r="A839" s="13">
        <f t="shared" si="52"/>
        <v>0.15143866733972741</v>
      </c>
      <c r="B839" s="14">
        <v>1.5143866733972741E-3</v>
      </c>
      <c r="C839" t="s">
        <v>3296</v>
      </c>
      <c r="D839">
        <f t="shared" si="53"/>
        <v>3</v>
      </c>
      <c r="E839" s="8" t="str">
        <f t="shared" si="54"/>
        <v xml:space="preserve">(3/1981) </v>
      </c>
      <c r="F839" s="6" t="str">
        <f t="shared" si="55"/>
        <v>0.2%</v>
      </c>
    </row>
    <row r="840" spans="1:6" x14ac:dyDescent="0.25">
      <c r="A840" s="13">
        <f t="shared" si="52"/>
        <v>0.15143866733972741</v>
      </c>
      <c r="B840" s="14">
        <v>1.5143866733972741E-3</v>
      </c>
      <c r="C840" t="s">
        <v>3297</v>
      </c>
      <c r="D840">
        <f t="shared" si="53"/>
        <v>3</v>
      </c>
      <c r="E840" s="8" t="str">
        <f t="shared" si="54"/>
        <v xml:space="preserve">(3/1981) </v>
      </c>
      <c r="F840" s="6" t="str">
        <f t="shared" si="55"/>
        <v>0.2%</v>
      </c>
    </row>
    <row r="841" spans="1:6" x14ac:dyDescent="0.25">
      <c r="A841" s="13">
        <f t="shared" si="52"/>
        <v>0.15143866733972741</v>
      </c>
      <c r="B841" s="14">
        <v>1.5143866733972741E-3</v>
      </c>
      <c r="C841" t="s">
        <v>3298</v>
      </c>
      <c r="D841">
        <f t="shared" si="53"/>
        <v>3</v>
      </c>
      <c r="E841" s="8" t="str">
        <f t="shared" si="54"/>
        <v xml:space="preserve">(3/1981) </v>
      </c>
      <c r="F841" s="6" t="str">
        <f t="shared" si="55"/>
        <v>0.2%</v>
      </c>
    </row>
    <row r="842" spans="1:6" x14ac:dyDescent="0.25">
      <c r="A842" s="13">
        <f t="shared" si="52"/>
        <v>0.15143866733972741</v>
      </c>
      <c r="B842" s="14">
        <v>1.5143866733972741E-3</v>
      </c>
      <c r="C842" t="s">
        <v>3299</v>
      </c>
      <c r="D842">
        <f t="shared" si="53"/>
        <v>3</v>
      </c>
      <c r="E842" s="8" t="str">
        <f t="shared" si="54"/>
        <v xml:space="preserve">(3/1981) </v>
      </c>
      <c r="F842" s="6" t="str">
        <f t="shared" si="55"/>
        <v>0.2%</v>
      </c>
    </row>
    <row r="843" spans="1:6" x14ac:dyDescent="0.25">
      <c r="A843" s="13">
        <f t="shared" si="52"/>
        <v>0.15143866733972741</v>
      </c>
      <c r="B843" s="14">
        <v>1.5143866733972741E-3</v>
      </c>
      <c r="C843" t="s">
        <v>3300</v>
      </c>
      <c r="D843">
        <f t="shared" si="53"/>
        <v>3</v>
      </c>
      <c r="E843" s="8" t="str">
        <f t="shared" si="54"/>
        <v xml:space="preserve">(3/1981) </v>
      </c>
      <c r="F843" s="6" t="str">
        <f t="shared" si="55"/>
        <v>0.2%</v>
      </c>
    </row>
    <row r="844" spans="1:6" x14ac:dyDescent="0.25">
      <c r="A844" s="13">
        <f t="shared" si="52"/>
        <v>0.15143866733972741</v>
      </c>
      <c r="B844" s="14">
        <v>1.5143866733972741E-3</v>
      </c>
      <c r="C844" t="s">
        <v>3301</v>
      </c>
      <c r="D844">
        <f t="shared" si="53"/>
        <v>3</v>
      </c>
      <c r="E844" s="8" t="str">
        <f t="shared" si="54"/>
        <v xml:space="preserve">(3/1981) </v>
      </c>
      <c r="F844" s="6" t="str">
        <f t="shared" si="55"/>
        <v>0.2%</v>
      </c>
    </row>
    <row r="845" spans="1:6" x14ac:dyDescent="0.25">
      <c r="A845" s="13">
        <f t="shared" si="52"/>
        <v>0.15143866733972741</v>
      </c>
      <c r="B845" s="14">
        <v>1.5143866733972741E-3</v>
      </c>
      <c r="C845" t="s">
        <v>3302</v>
      </c>
      <c r="D845">
        <f t="shared" si="53"/>
        <v>3</v>
      </c>
      <c r="E845" s="8" t="str">
        <f t="shared" si="54"/>
        <v xml:space="preserve">(3/1981) </v>
      </c>
      <c r="F845" s="6" t="str">
        <f t="shared" si="55"/>
        <v>0.2%</v>
      </c>
    </row>
    <row r="846" spans="1:6" x14ac:dyDescent="0.25">
      <c r="A846" s="13">
        <f t="shared" si="52"/>
        <v>0.15143866733972741</v>
      </c>
      <c r="B846" s="14">
        <v>1.5143866733972741E-3</v>
      </c>
      <c r="C846" t="s">
        <v>3303</v>
      </c>
      <c r="D846">
        <f t="shared" si="53"/>
        <v>3</v>
      </c>
      <c r="E846" s="8" t="str">
        <f t="shared" si="54"/>
        <v xml:space="preserve">(3/1981) </v>
      </c>
      <c r="F846" s="6" t="str">
        <f t="shared" si="55"/>
        <v>0.2%</v>
      </c>
    </row>
    <row r="847" spans="1:6" x14ac:dyDescent="0.25">
      <c r="A847" s="13">
        <f t="shared" si="52"/>
        <v>0.15143866733972741</v>
      </c>
      <c r="B847" s="14">
        <v>1.5143866733972741E-3</v>
      </c>
      <c r="C847" t="s">
        <v>3304</v>
      </c>
      <c r="D847">
        <f t="shared" si="53"/>
        <v>3</v>
      </c>
      <c r="E847" s="8" t="str">
        <f t="shared" si="54"/>
        <v xml:space="preserve">(3/1981) </v>
      </c>
      <c r="F847" s="6" t="str">
        <f t="shared" si="55"/>
        <v>0.2%</v>
      </c>
    </row>
    <row r="848" spans="1:6" x14ac:dyDescent="0.25">
      <c r="A848" s="13">
        <f t="shared" si="52"/>
        <v>0.10095911155981829</v>
      </c>
      <c r="B848" s="14">
        <v>1.0095911155981829E-3</v>
      </c>
      <c r="C848" t="s">
        <v>3305</v>
      </c>
      <c r="D848">
        <f t="shared" si="53"/>
        <v>2.0000000000000004</v>
      </c>
      <c r="E848" s="8" t="str">
        <f t="shared" si="54"/>
        <v xml:space="preserve">(2/1981) </v>
      </c>
      <c r="F848" s="6" t="str">
        <f t="shared" si="55"/>
        <v>0.1%</v>
      </c>
    </row>
    <row r="849" spans="1:6" x14ac:dyDescent="0.25">
      <c r="A849" s="13">
        <f t="shared" si="52"/>
        <v>0.10095911155981829</v>
      </c>
      <c r="B849" s="14">
        <v>1.0095911155981829E-3</v>
      </c>
      <c r="C849" t="s">
        <v>3306</v>
      </c>
      <c r="D849">
        <f t="shared" si="53"/>
        <v>2.0000000000000004</v>
      </c>
      <c r="E849" s="8" t="str">
        <f t="shared" si="54"/>
        <v xml:space="preserve">(2/1981) </v>
      </c>
      <c r="F849" s="6" t="str">
        <f t="shared" si="55"/>
        <v>0.1%</v>
      </c>
    </row>
    <row r="850" spans="1:6" x14ac:dyDescent="0.25">
      <c r="A850" s="13">
        <f t="shared" si="52"/>
        <v>0.10095911155981829</v>
      </c>
      <c r="B850" s="14">
        <v>1.0095911155981829E-3</v>
      </c>
      <c r="C850" t="s">
        <v>3307</v>
      </c>
      <c r="D850">
        <f t="shared" si="53"/>
        <v>2.0000000000000004</v>
      </c>
      <c r="E850" s="8" t="str">
        <f t="shared" si="54"/>
        <v xml:space="preserve">(2/1981) </v>
      </c>
      <c r="F850" s="6" t="str">
        <f t="shared" si="55"/>
        <v>0.1%</v>
      </c>
    </row>
    <row r="851" spans="1:6" x14ac:dyDescent="0.25">
      <c r="A851" s="13">
        <f t="shared" si="52"/>
        <v>0.10095911155981829</v>
      </c>
      <c r="B851" s="14">
        <v>1.0095911155981829E-3</v>
      </c>
      <c r="C851" t="s">
        <v>3308</v>
      </c>
      <c r="D851">
        <f t="shared" si="53"/>
        <v>2.0000000000000004</v>
      </c>
      <c r="E851" s="8" t="str">
        <f t="shared" si="54"/>
        <v xml:space="preserve">(2/1981) </v>
      </c>
      <c r="F851" s="6" t="str">
        <f t="shared" si="55"/>
        <v>0.1%</v>
      </c>
    </row>
    <row r="852" spans="1:6" x14ac:dyDescent="0.25">
      <c r="A852" s="13">
        <f t="shared" si="52"/>
        <v>0.10095911155981829</v>
      </c>
      <c r="B852" s="14">
        <v>1.0095911155981829E-3</v>
      </c>
      <c r="C852" t="s">
        <v>3309</v>
      </c>
      <c r="D852">
        <f t="shared" si="53"/>
        <v>2.0000000000000004</v>
      </c>
      <c r="E852" s="8" t="str">
        <f t="shared" si="54"/>
        <v xml:space="preserve">(2/1981) </v>
      </c>
      <c r="F852" s="6" t="str">
        <f t="shared" si="55"/>
        <v>0.1%</v>
      </c>
    </row>
    <row r="853" spans="1:6" x14ac:dyDescent="0.25">
      <c r="A853" s="13">
        <f t="shared" si="52"/>
        <v>0.10095911155981829</v>
      </c>
      <c r="B853" s="14">
        <v>1.0095911155981829E-3</v>
      </c>
      <c r="C853" t="s">
        <v>3310</v>
      </c>
      <c r="D853">
        <f t="shared" si="53"/>
        <v>2.0000000000000004</v>
      </c>
      <c r="E853" s="8" t="str">
        <f t="shared" si="54"/>
        <v xml:space="preserve">(2/1981) </v>
      </c>
      <c r="F853" s="6" t="str">
        <f t="shared" si="55"/>
        <v>0.1%</v>
      </c>
    </row>
    <row r="854" spans="1:6" x14ac:dyDescent="0.25">
      <c r="A854" s="13">
        <f t="shared" si="52"/>
        <v>0.10095911155981829</v>
      </c>
      <c r="B854" s="14">
        <v>1.0095911155981829E-3</v>
      </c>
      <c r="C854" t="s">
        <v>3311</v>
      </c>
      <c r="D854">
        <f t="shared" si="53"/>
        <v>2.0000000000000004</v>
      </c>
      <c r="E854" s="8" t="str">
        <f t="shared" si="54"/>
        <v xml:space="preserve">(2/1981) </v>
      </c>
      <c r="F854" s="6" t="str">
        <f t="shared" si="55"/>
        <v>0.1%</v>
      </c>
    </row>
    <row r="855" spans="1:6" x14ac:dyDescent="0.25">
      <c r="A855" s="13">
        <f t="shared" si="52"/>
        <v>0.10095911155981829</v>
      </c>
      <c r="B855" s="14">
        <v>1.0095911155981829E-3</v>
      </c>
      <c r="C855" t="s">
        <v>3312</v>
      </c>
      <c r="D855">
        <f t="shared" si="53"/>
        <v>2.0000000000000004</v>
      </c>
      <c r="E855" s="8" t="str">
        <f t="shared" si="54"/>
        <v xml:space="preserve">(2/1981) </v>
      </c>
      <c r="F855" s="6" t="str">
        <f t="shared" si="55"/>
        <v>0.1%</v>
      </c>
    </row>
    <row r="856" spans="1:6" x14ac:dyDescent="0.25">
      <c r="A856" s="13">
        <f t="shared" si="52"/>
        <v>0.10095911155981829</v>
      </c>
      <c r="B856" s="14">
        <v>1.0095911155981829E-3</v>
      </c>
      <c r="C856" t="s">
        <v>3313</v>
      </c>
      <c r="D856">
        <f t="shared" si="53"/>
        <v>2.0000000000000004</v>
      </c>
      <c r="E856" s="8" t="str">
        <f t="shared" si="54"/>
        <v xml:space="preserve">(2/1981) </v>
      </c>
      <c r="F856" s="6" t="str">
        <f t="shared" si="55"/>
        <v>0.1%</v>
      </c>
    </row>
    <row r="857" spans="1:6" x14ac:dyDescent="0.25">
      <c r="A857" s="13">
        <f t="shared" si="52"/>
        <v>0.10095911155981829</v>
      </c>
      <c r="B857" s="14">
        <v>1.0095911155981829E-3</v>
      </c>
      <c r="C857" t="s">
        <v>3314</v>
      </c>
      <c r="D857">
        <f t="shared" si="53"/>
        <v>2.0000000000000004</v>
      </c>
      <c r="E857" s="8" t="str">
        <f t="shared" si="54"/>
        <v xml:space="preserve">(2/1981) </v>
      </c>
      <c r="F857" s="6" t="str">
        <f t="shared" si="55"/>
        <v>0.1%</v>
      </c>
    </row>
    <row r="858" spans="1:6" x14ac:dyDescent="0.25">
      <c r="A858" s="13">
        <f t="shared" si="52"/>
        <v>0.10095911155981829</v>
      </c>
      <c r="B858" s="14">
        <v>1.0095911155981829E-3</v>
      </c>
      <c r="C858" t="s">
        <v>3315</v>
      </c>
      <c r="D858">
        <f t="shared" si="53"/>
        <v>2.0000000000000004</v>
      </c>
      <c r="E858" s="8" t="str">
        <f t="shared" si="54"/>
        <v xml:space="preserve">(2/1981) </v>
      </c>
      <c r="F858" s="6" t="str">
        <f t="shared" si="55"/>
        <v>0.1%</v>
      </c>
    </row>
    <row r="859" spans="1:6" x14ac:dyDescent="0.25">
      <c r="A859" s="13">
        <f t="shared" si="52"/>
        <v>0.10095911155981829</v>
      </c>
      <c r="B859" s="14">
        <v>1.0095911155981829E-3</v>
      </c>
      <c r="C859" t="s">
        <v>3316</v>
      </c>
      <c r="D859">
        <f t="shared" si="53"/>
        <v>2.0000000000000004</v>
      </c>
      <c r="E859" s="8" t="str">
        <f t="shared" si="54"/>
        <v xml:space="preserve">(2/1981) </v>
      </c>
      <c r="F859" s="6" t="str">
        <f t="shared" si="55"/>
        <v>0.1%</v>
      </c>
    </row>
    <row r="860" spans="1:6" x14ac:dyDescent="0.25">
      <c r="A860" s="13">
        <f t="shared" si="52"/>
        <v>0.10095911155981829</v>
      </c>
      <c r="B860" s="14">
        <v>1.0095911155981829E-3</v>
      </c>
      <c r="C860" t="s">
        <v>3317</v>
      </c>
      <c r="D860">
        <f t="shared" si="53"/>
        <v>2.0000000000000004</v>
      </c>
      <c r="E860" s="8" t="str">
        <f t="shared" si="54"/>
        <v xml:space="preserve">(2/1981) </v>
      </c>
      <c r="F860" s="6" t="str">
        <f t="shared" si="55"/>
        <v>0.1%</v>
      </c>
    </row>
    <row r="861" spans="1:6" x14ac:dyDescent="0.25">
      <c r="A861" s="13">
        <f t="shared" si="52"/>
        <v>0.10095911155981829</v>
      </c>
      <c r="B861" s="14">
        <v>1.0095911155981829E-3</v>
      </c>
      <c r="C861" t="s">
        <v>3318</v>
      </c>
      <c r="D861">
        <f t="shared" si="53"/>
        <v>2.0000000000000004</v>
      </c>
      <c r="E861" s="8" t="str">
        <f t="shared" si="54"/>
        <v xml:space="preserve">(2/1981) </v>
      </c>
      <c r="F861" s="6" t="str">
        <f t="shared" si="55"/>
        <v>0.1%</v>
      </c>
    </row>
    <row r="862" spans="1:6" x14ac:dyDescent="0.25">
      <c r="A862" s="13">
        <f t="shared" si="52"/>
        <v>0.10095911155981829</v>
      </c>
      <c r="B862" s="14">
        <v>1.0095911155981829E-3</v>
      </c>
      <c r="C862" t="s">
        <v>3319</v>
      </c>
      <c r="D862">
        <f t="shared" si="53"/>
        <v>2.0000000000000004</v>
      </c>
      <c r="E862" s="8" t="str">
        <f t="shared" si="54"/>
        <v xml:space="preserve">(2/1981) </v>
      </c>
      <c r="F862" s="6" t="str">
        <f t="shared" si="55"/>
        <v>0.1%</v>
      </c>
    </row>
    <row r="863" spans="1:6" x14ac:dyDescent="0.25">
      <c r="A863" s="13">
        <f t="shared" si="52"/>
        <v>0.10095911155981829</v>
      </c>
      <c r="B863" s="14">
        <v>1.0095911155981829E-3</v>
      </c>
      <c r="C863" t="s">
        <v>3320</v>
      </c>
      <c r="D863">
        <f t="shared" si="53"/>
        <v>2.0000000000000004</v>
      </c>
      <c r="E863" s="8" t="str">
        <f t="shared" si="54"/>
        <v xml:space="preserve">(2/1981) </v>
      </c>
      <c r="F863" s="6" t="str">
        <f t="shared" si="55"/>
        <v>0.1%</v>
      </c>
    </row>
    <row r="864" spans="1:6" x14ac:dyDescent="0.25">
      <c r="A864" s="13">
        <f t="shared" si="52"/>
        <v>0.10095911155981829</v>
      </c>
      <c r="B864" s="14">
        <v>1.0095911155981829E-3</v>
      </c>
      <c r="C864" t="s">
        <v>3321</v>
      </c>
      <c r="D864">
        <f t="shared" si="53"/>
        <v>2.0000000000000004</v>
      </c>
      <c r="E864" s="8" t="str">
        <f t="shared" si="54"/>
        <v xml:space="preserve">(2/1981) </v>
      </c>
      <c r="F864" s="6" t="str">
        <f t="shared" si="55"/>
        <v>0.1%</v>
      </c>
    </row>
    <row r="865" spans="1:6" x14ac:dyDescent="0.25">
      <c r="A865" s="13">
        <f t="shared" si="52"/>
        <v>0.10095911155981829</v>
      </c>
      <c r="B865" s="14">
        <v>1.0095911155981829E-3</v>
      </c>
      <c r="C865" t="s">
        <v>3322</v>
      </c>
      <c r="D865">
        <f t="shared" si="53"/>
        <v>2.0000000000000004</v>
      </c>
      <c r="E865" s="8" t="str">
        <f t="shared" si="54"/>
        <v xml:space="preserve">(2/1981) </v>
      </c>
      <c r="F865" s="6" t="str">
        <f t="shared" si="55"/>
        <v>0.1%</v>
      </c>
    </row>
    <row r="866" spans="1:6" x14ac:dyDescent="0.25">
      <c r="A866" s="13">
        <f t="shared" si="52"/>
        <v>0.10095911155981829</v>
      </c>
      <c r="B866" s="14">
        <v>1.0095911155981829E-3</v>
      </c>
      <c r="C866" t="s">
        <v>3323</v>
      </c>
      <c r="D866">
        <f t="shared" si="53"/>
        <v>2.0000000000000004</v>
      </c>
      <c r="E866" s="8" t="str">
        <f t="shared" si="54"/>
        <v xml:space="preserve">(2/1981) </v>
      </c>
      <c r="F866" s="6" t="str">
        <f t="shared" si="55"/>
        <v>0.1%</v>
      </c>
    </row>
    <row r="867" spans="1:6" x14ac:dyDescent="0.25">
      <c r="A867" s="13">
        <f t="shared" si="52"/>
        <v>0.10095911155981829</v>
      </c>
      <c r="B867" s="14">
        <v>1.0095911155981829E-3</v>
      </c>
      <c r="C867" t="s">
        <v>3324</v>
      </c>
      <c r="D867">
        <f t="shared" si="53"/>
        <v>2.0000000000000004</v>
      </c>
      <c r="E867" s="8" t="str">
        <f t="shared" si="54"/>
        <v xml:space="preserve">(2/1981) </v>
      </c>
      <c r="F867" s="6" t="str">
        <f t="shared" si="55"/>
        <v>0.1%</v>
      </c>
    </row>
    <row r="868" spans="1:6" x14ac:dyDescent="0.25">
      <c r="A868" s="13">
        <f t="shared" si="52"/>
        <v>0.10095911155981829</v>
      </c>
      <c r="B868" s="14">
        <v>1.0095911155981829E-3</v>
      </c>
      <c r="C868" t="s">
        <v>3325</v>
      </c>
      <c r="D868">
        <f t="shared" si="53"/>
        <v>2.0000000000000004</v>
      </c>
      <c r="E868" s="8" t="str">
        <f t="shared" si="54"/>
        <v xml:space="preserve">(2/1981) </v>
      </c>
      <c r="F868" s="6" t="str">
        <f t="shared" si="55"/>
        <v>0.1%</v>
      </c>
    </row>
    <row r="869" spans="1:6" x14ac:dyDescent="0.25">
      <c r="A869" s="13">
        <f t="shared" si="52"/>
        <v>0.10095911155981829</v>
      </c>
      <c r="B869" s="14">
        <v>1.0095911155981829E-3</v>
      </c>
      <c r="C869" t="s">
        <v>3326</v>
      </c>
      <c r="D869">
        <f t="shared" si="53"/>
        <v>2.0000000000000004</v>
      </c>
      <c r="E869" s="8" t="str">
        <f t="shared" si="54"/>
        <v xml:space="preserve">(2/1981) </v>
      </c>
      <c r="F869" s="6" t="str">
        <f t="shared" si="55"/>
        <v>0.1%</v>
      </c>
    </row>
    <row r="870" spans="1:6" x14ac:dyDescent="0.25">
      <c r="A870" s="13">
        <f t="shared" si="52"/>
        <v>0.10095911155981829</v>
      </c>
      <c r="B870" s="14">
        <v>1.0095911155981829E-3</v>
      </c>
      <c r="C870" t="s">
        <v>3327</v>
      </c>
      <c r="D870">
        <f t="shared" si="53"/>
        <v>2.0000000000000004</v>
      </c>
      <c r="E870" s="8" t="str">
        <f t="shared" si="54"/>
        <v xml:space="preserve">(2/1981) </v>
      </c>
      <c r="F870" s="6" t="str">
        <f t="shared" si="55"/>
        <v>0.1%</v>
      </c>
    </row>
    <row r="871" spans="1:6" x14ac:dyDescent="0.25">
      <c r="A871" s="13">
        <f t="shared" si="52"/>
        <v>0.10095911155981829</v>
      </c>
      <c r="B871" s="14">
        <v>1.0095911155981829E-3</v>
      </c>
      <c r="C871" t="s">
        <v>3328</v>
      </c>
      <c r="D871">
        <f t="shared" si="53"/>
        <v>2.0000000000000004</v>
      </c>
      <c r="E871" s="8" t="str">
        <f t="shared" si="54"/>
        <v xml:space="preserve">(2/1981) </v>
      </c>
      <c r="F871" s="6" t="str">
        <f t="shared" si="55"/>
        <v>0.1%</v>
      </c>
    </row>
    <row r="872" spans="1:6" x14ac:dyDescent="0.25">
      <c r="A872" s="13">
        <f t="shared" si="52"/>
        <v>0.10095911155981829</v>
      </c>
      <c r="B872" s="14">
        <v>1.0095911155981829E-3</v>
      </c>
      <c r="C872" t="s">
        <v>3329</v>
      </c>
      <c r="D872">
        <f t="shared" si="53"/>
        <v>2.0000000000000004</v>
      </c>
      <c r="E872" s="8" t="str">
        <f t="shared" si="54"/>
        <v xml:space="preserve">(2/1981) </v>
      </c>
      <c r="F872" s="6" t="str">
        <f t="shared" si="55"/>
        <v>0.1%</v>
      </c>
    </row>
    <row r="873" spans="1:6" x14ac:dyDescent="0.25">
      <c r="A873" s="13">
        <f t="shared" si="52"/>
        <v>0.10095911155981829</v>
      </c>
      <c r="B873" s="14">
        <v>1.0095911155981829E-3</v>
      </c>
      <c r="C873" t="s">
        <v>3330</v>
      </c>
      <c r="D873">
        <f t="shared" si="53"/>
        <v>2.0000000000000004</v>
      </c>
      <c r="E873" s="8" t="str">
        <f t="shared" si="54"/>
        <v xml:space="preserve">(2/1981) </v>
      </c>
      <c r="F873" s="6" t="str">
        <f t="shared" si="55"/>
        <v>0.1%</v>
      </c>
    </row>
    <row r="874" spans="1:6" x14ac:dyDescent="0.25">
      <c r="A874" s="13">
        <f t="shared" si="52"/>
        <v>0.10095911155981829</v>
      </c>
      <c r="B874" s="14">
        <v>1.0095911155981829E-3</v>
      </c>
      <c r="C874" t="s">
        <v>3331</v>
      </c>
      <c r="D874">
        <f t="shared" si="53"/>
        <v>2.0000000000000004</v>
      </c>
      <c r="E874" s="8" t="str">
        <f t="shared" si="54"/>
        <v xml:space="preserve">(2/1981) </v>
      </c>
      <c r="F874" s="6" t="str">
        <f t="shared" si="55"/>
        <v>0.1%</v>
      </c>
    </row>
    <row r="875" spans="1:6" x14ac:dyDescent="0.25">
      <c r="A875" s="13">
        <f t="shared" si="52"/>
        <v>0.10095911155981829</v>
      </c>
      <c r="B875" s="14">
        <v>1.0095911155981829E-3</v>
      </c>
      <c r="C875" t="s">
        <v>3332</v>
      </c>
      <c r="D875">
        <f t="shared" si="53"/>
        <v>2.0000000000000004</v>
      </c>
      <c r="E875" s="8" t="str">
        <f t="shared" si="54"/>
        <v xml:space="preserve">(2/1981) </v>
      </c>
      <c r="F875" s="6" t="str">
        <f t="shared" si="55"/>
        <v>0.1%</v>
      </c>
    </row>
    <row r="876" spans="1:6" x14ac:dyDescent="0.25">
      <c r="A876" s="13">
        <f t="shared" si="52"/>
        <v>0.10095911155981829</v>
      </c>
      <c r="B876" s="14">
        <v>1.0095911155981829E-3</v>
      </c>
      <c r="C876" t="s">
        <v>3333</v>
      </c>
      <c r="D876">
        <f t="shared" si="53"/>
        <v>2.0000000000000004</v>
      </c>
      <c r="E876" s="8" t="str">
        <f t="shared" si="54"/>
        <v xml:space="preserve">(2/1981) </v>
      </c>
      <c r="F876" s="6" t="str">
        <f t="shared" si="55"/>
        <v>0.1%</v>
      </c>
    </row>
    <row r="877" spans="1:6" x14ac:dyDescent="0.25">
      <c r="A877" s="13">
        <f t="shared" si="52"/>
        <v>0.10095911155981829</v>
      </c>
      <c r="B877" s="14">
        <v>1.0095911155981829E-3</v>
      </c>
      <c r="C877" t="s">
        <v>3334</v>
      </c>
      <c r="D877">
        <f t="shared" si="53"/>
        <v>2.0000000000000004</v>
      </c>
      <c r="E877" s="8" t="str">
        <f t="shared" si="54"/>
        <v xml:space="preserve">(2/1981) </v>
      </c>
      <c r="F877" s="6" t="str">
        <f t="shared" si="55"/>
        <v>0.1%</v>
      </c>
    </row>
    <row r="878" spans="1:6" x14ac:dyDescent="0.25">
      <c r="A878" s="13">
        <f t="shared" si="52"/>
        <v>0.10095911155981829</v>
      </c>
      <c r="B878" s="14">
        <v>1.0095911155981829E-3</v>
      </c>
      <c r="C878" t="s">
        <v>3335</v>
      </c>
      <c r="D878">
        <f t="shared" si="53"/>
        <v>2.0000000000000004</v>
      </c>
      <c r="E878" s="8" t="str">
        <f t="shared" si="54"/>
        <v xml:space="preserve">(2/1981) </v>
      </c>
      <c r="F878" s="6" t="str">
        <f t="shared" si="55"/>
        <v>0.1%</v>
      </c>
    </row>
    <row r="879" spans="1:6" x14ac:dyDescent="0.25">
      <c r="A879" s="13">
        <f t="shared" si="52"/>
        <v>0.10095911155981829</v>
      </c>
      <c r="B879" s="14">
        <v>1.0095911155981829E-3</v>
      </c>
      <c r="C879" t="s">
        <v>3336</v>
      </c>
      <c r="D879">
        <f t="shared" si="53"/>
        <v>2.0000000000000004</v>
      </c>
      <c r="E879" s="8" t="str">
        <f t="shared" si="54"/>
        <v xml:space="preserve">(2/1981) </v>
      </c>
      <c r="F879" s="6" t="str">
        <f t="shared" si="55"/>
        <v>0.1%</v>
      </c>
    </row>
    <row r="880" spans="1:6" x14ac:dyDescent="0.25">
      <c r="A880" s="13">
        <f t="shared" si="52"/>
        <v>0.10095911155981829</v>
      </c>
      <c r="B880" s="14">
        <v>1.0095911155981829E-3</v>
      </c>
      <c r="C880" t="s">
        <v>3337</v>
      </c>
      <c r="D880">
        <f t="shared" si="53"/>
        <v>2.0000000000000004</v>
      </c>
      <c r="E880" s="8" t="str">
        <f t="shared" si="54"/>
        <v xml:space="preserve">(2/1981) </v>
      </c>
      <c r="F880" s="6" t="str">
        <f t="shared" si="55"/>
        <v>0.1%</v>
      </c>
    </row>
    <row r="881" spans="1:6" x14ac:dyDescent="0.25">
      <c r="A881" s="13">
        <f t="shared" si="52"/>
        <v>0.10095911155981829</v>
      </c>
      <c r="B881" s="14">
        <v>1.0095911155981829E-3</v>
      </c>
      <c r="C881" t="s">
        <v>3338</v>
      </c>
      <c r="D881">
        <f t="shared" si="53"/>
        <v>2.0000000000000004</v>
      </c>
      <c r="E881" s="8" t="str">
        <f t="shared" si="54"/>
        <v xml:space="preserve">(2/1981) </v>
      </c>
      <c r="F881" s="6" t="str">
        <f t="shared" si="55"/>
        <v>0.1%</v>
      </c>
    </row>
    <row r="882" spans="1:6" x14ac:dyDescent="0.25">
      <c r="A882" s="13">
        <f t="shared" si="52"/>
        <v>0.10095911155981829</v>
      </c>
      <c r="B882" s="14">
        <v>1.0095911155981829E-3</v>
      </c>
      <c r="C882" t="s">
        <v>3339</v>
      </c>
      <c r="D882">
        <f t="shared" si="53"/>
        <v>2.0000000000000004</v>
      </c>
      <c r="E882" s="8" t="str">
        <f t="shared" si="54"/>
        <v xml:space="preserve">(2/1981) </v>
      </c>
      <c r="F882" s="6" t="str">
        <f t="shared" si="55"/>
        <v>0.1%</v>
      </c>
    </row>
    <row r="883" spans="1:6" x14ac:dyDescent="0.25">
      <c r="A883" s="13">
        <f t="shared" si="52"/>
        <v>0.10095911155981829</v>
      </c>
      <c r="B883" s="14">
        <v>1.0095911155981829E-3</v>
      </c>
      <c r="C883" t="s">
        <v>3340</v>
      </c>
      <c r="D883">
        <f t="shared" si="53"/>
        <v>2.0000000000000004</v>
      </c>
      <c r="E883" s="8" t="str">
        <f t="shared" si="54"/>
        <v xml:space="preserve">(2/1981) </v>
      </c>
      <c r="F883" s="6" t="str">
        <f t="shared" si="55"/>
        <v>0.1%</v>
      </c>
    </row>
    <row r="884" spans="1:6" x14ac:dyDescent="0.25">
      <c r="A884" s="13">
        <f t="shared" si="52"/>
        <v>0.10095911155981829</v>
      </c>
      <c r="B884" s="14">
        <v>1.0095911155981829E-3</v>
      </c>
      <c r="C884" t="s">
        <v>3341</v>
      </c>
      <c r="D884">
        <f t="shared" si="53"/>
        <v>2.0000000000000004</v>
      </c>
      <c r="E884" s="8" t="str">
        <f t="shared" si="54"/>
        <v xml:space="preserve">(2/1981) </v>
      </c>
      <c r="F884" s="6" t="str">
        <f t="shared" si="55"/>
        <v>0.1%</v>
      </c>
    </row>
    <row r="885" spans="1:6" x14ac:dyDescent="0.25">
      <c r="A885" s="13">
        <f t="shared" si="52"/>
        <v>0.10095911155981829</v>
      </c>
      <c r="B885" s="14">
        <v>1.0095911155981829E-3</v>
      </c>
      <c r="C885" t="s">
        <v>3342</v>
      </c>
      <c r="D885">
        <f t="shared" si="53"/>
        <v>2.0000000000000004</v>
      </c>
      <c r="E885" s="8" t="str">
        <f t="shared" si="54"/>
        <v xml:space="preserve">(2/1981) </v>
      </c>
      <c r="F885" s="6" t="str">
        <f t="shared" si="55"/>
        <v>0.1%</v>
      </c>
    </row>
    <row r="886" spans="1:6" x14ac:dyDescent="0.25">
      <c r="A886" s="13">
        <f t="shared" si="52"/>
        <v>0.10095911155981829</v>
      </c>
      <c r="B886" s="14">
        <v>1.0095911155981829E-3</v>
      </c>
      <c r="C886" t="s">
        <v>3343</v>
      </c>
      <c r="D886">
        <f t="shared" si="53"/>
        <v>2.0000000000000004</v>
      </c>
      <c r="E886" s="8" t="str">
        <f t="shared" si="54"/>
        <v xml:space="preserve">(2/1981) </v>
      </c>
      <c r="F886" s="6" t="str">
        <f t="shared" si="55"/>
        <v>0.1%</v>
      </c>
    </row>
    <row r="887" spans="1:6" x14ac:dyDescent="0.25">
      <c r="A887" s="13">
        <f t="shared" si="52"/>
        <v>0.10095911155981829</v>
      </c>
      <c r="B887" s="14">
        <v>1.0095911155981829E-3</v>
      </c>
      <c r="C887" t="s">
        <v>3344</v>
      </c>
      <c r="D887">
        <f t="shared" si="53"/>
        <v>2.0000000000000004</v>
      </c>
      <c r="E887" s="8" t="str">
        <f t="shared" si="54"/>
        <v xml:space="preserve">(2/1981) </v>
      </c>
      <c r="F887" s="6" t="str">
        <f t="shared" si="55"/>
        <v>0.1%</v>
      </c>
    </row>
    <row r="888" spans="1:6" x14ac:dyDescent="0.25">
      <c r="A888" s="13">
        <f t="shared" si="52"/>
        <v>0.10095911155981829</v>
      </c>
      <c r="B888" s="14">
        <v>1.0095911155981829E-3</v>
      </c>
      <c r="C888" t="s">
        <v>3345</v>
      </c>
      <c r="D888">
        <f t="shared" si="53"/>
        <v>2.0000000000000004</v>
      </c>
      <c r="E888" s="8" t="str">
        <f t="shared" si="54"/>
        <v xml:space="preserve">(2/1981) </v>
      </c>
      <c r="F888" s="6" t="str">
        <f t="shared" si="55"/>
        <v>0.1%</v>
      </c>
    </row>
    <row r="889" spans="1:6" x14ac:dyDescent="0.25">
      <c r="A889" s="13">
        <f t="shared" si="52"/>
        <v>0.10095911155981829</v>
      </c>
      <c r="B889" s="14">
        <v>1.0095911155981829E-3</v>
      </c>
      <c r="C889" t="s">
        <v>3346</v>
      </c>
      <c r="D889">
        <f t="shared" si="53"/>
        <v>2.0000000000000004</v>
      </c>
      <c r="E889" s="8" t="str">
        <f t="shared" si="54"/>
        <v xml:space="preserve">(2/1981) </v>
      </c>
      <c r="F889" s="6" t="str">
        <f t="shared" si="55"/>
        <v>0.1%</v>
      </c>
    </row>
    <row r="890" spans="1:6" x14ac:dyDescent="0.25">
      <c r="A890" s="13">
        <f t="shared" si="52"/>
        <v>0.10095911155981829</v>
      </c>
      <c r="B890" s="14">
        <v>1.0095911155981829E-3</v>
      </c>
      <c r="C890" t="s">
        <v>3347</v>
      </c>
      <c r="D890">
        <f t="shared" si="53"/>
        <v>2.0000000000000004</v>
      </c>
      <c r="E890" s="8" t="str">
        <f t="shared" si="54"/>
        <v xml:space="preserve">(2/1981) </v>
      </c>
      <c r="F890" s="6" t="str">
        <f t="shared" si="55"/>
        <v>0.1%</v>
      </c>
    </row>
    <row r="891" spans="1:6" x14ac:dyDescent="0.25">
      <c r="A891" s="13">
        <f t="shared" si="52"/>
        <v>0.10095911155981829</v>
      </c>
      <c r="B891" s="14">
        <v>1.0095911155981829E-3</v>
      </c>
      <c r="C891" t="s">
        <v>3348</v>
      </c>
      <c r="D891">
        <f t="shared" si="53"/>
        <v>2.0000000000000004</v>
      </c>
      <c r="E891" s="8" t="str">
        <f t="shared" si="54"/>
        <v xml:space="preserve">(2/1981) </v>
      </c>
      <c r="F891" s="6" t="str">
        <f t="shared" si="55"/>
        <v>0.1%</v>
      </c>
    </row>
    <row r="892" spans="1:6" x14ac:dyDescent="0.25">
      <c r="A892" s="13">
        <f t="shared" si="52"/>
        <v>0.10095911155981829</v>
      </c>
      <c r="B892" s="14">
        <v>1.0095911155981829E-3</v>
      </c>
      <c r="C892" t="s">
        <v>3349</v>
      </c>
      <c r="D892">
        <f t="shared" si="53"/>
        <v>2.0000000000000004</v>
      </c>
      <c r="E892" s="8" t="str">
        <f t="shared" si="54"/>
        <v xml:space="preserve">(2/1981) </v>
      </c>
      <c r="F892" s="6" t="str">
        <f t="shared" si="55"/>
        <v>0.1%</v>
      </c>
    </row>
    <row r="893" spans="1:6" x14ac:dyDescent="0.25">
      <c r="A893" s="13">
        <f t="shared" si="52"/>
        <v>0.10095911155981829</v>
      </c>
      <c r="B893" s="14">
        <v>1.0095911155981829E-3</v>
      </c>
      <c r="C893" t="s">
        <v>3350</v>
      </c>
      <c r="D893">
        <f t="shared" si="53"/>
        <v>2.0000000000000004</v>
      </c>
      <c r="E893" s="8" t="str">
        <f t="shared" si="54"/>
        <v xml:space="preserve">(2/1981) </v>
      </c>
      <c r="F893" s="6" t="str">
        <f t="shared" si="55"/>
        <v>0.1%</v>
      </c>
    </row>
    <row r="894" spans="1:6" x14ac:dyDescent="0.25">
      <c r="A894" s="13">
        <f t="shared" si="52"/>
        <v>0.10095911155981829</v>
      </c>
      <c r="B894" s="14">
        <v>1.0095911155981829E-3</v>
      </c>
      <c r="C894" t="s">
        <v>3351</v>
      </c>
      <c r="D894">
        <f t="shared" si="53"/>
        <v>2.0000000000000004</v>
      </c>
      <c r="E894" s="8" t="str">
        <f t="shared" si="54"/>
        <v xml:space="preserve">(2/1981) </v>
      </c>
      <c r="F894" s="6" t="str">
        <f t="shared" si="55"/>
        <v>0.1%</v>
      </c>
    </row>
    <row r="895" spans="1:6" x14ac:dyDescent="0.25">
      <c r="A895" s="13">
        <f t="shared" si="52"/>
        <v>0.10095911155981829</v>
      </c>
      <c r="B895" s="14">
        <v>1.0095911155981829E-3</v>
      </c>
      <c r="C895" t="s">
        <v>3352</v>
      </c>
      <c r="D895">
        <f t="shared" si="53"/>
        <v>2.0000000000000004</v>
      </c>
      <c r="E895" s="8" t="str">
        <f t="shared" si="54"/>
        <v xml:space="preserve">(2/1981) </v>
      </c>
      <c r="F895" s="6" t="str">
        <f t="shared" si="55"/>
        <v>0.1%</v>
      </c>
    </row>
    <row r="896" spans="1:6" x14ac:dyDescent="0.25">
      <c r="A896" s="13">
        <f t="shared" si="52"/>
        <v>0.10095911155981829</v>
      </c>
      <c r="B896" s="14">
        <v>1.0095911155981829E-3</v>
      </c>
      <c r="C896" t="s">
        <v>3353</v>
      </c>
      <c r="D896">
        <f t="shared" si="53"/>
        <v>2.0000000000000004</v>
      </c>
      <c r="E896" s="8" t="str">
        <f t="shared" si="54"/>
        <v xml:space="preserve">(2/1981) </v>
      </c>
      <c r="F896" s="6" t="str">
        <f t="shared" si="55"/>
        <v>0.1%</v>
      </c>
    </row>
    <row r="897" spans="1:6" x14ac:dyDescent="0.25">
      <c r="A897" s="13">
        <f t="shared" si="52"/>
        <v>0.10095911155981829</v>
      </c>
      <c r="B897" s="14">
        <v>1.0095911155981829E-3</v>
      </c>
      <c r="C897" t="s">
        <v>3354</v>
      </c>
      <c r="D897">
        <f t="shared" si="53"/>
        <v>2.0000000000000004</v>
      </c>
      <c r="E897" s="8" t="str">
        <f t="shared" si="54"/>
        <v xml:space="preserve">(2/1981) </v>
      </c>
      <c r="F897" s="6" t="str">
        <f t="shared" si="55"/>
        <v>0.1%</v>
      </c>
    </row>
    <row r="898" spans="1:6" x14ac:dyDescent="0.25">
      <c r="A898" s="13">
        <f t="shared" si="52"/>
        <v>0.10095911155981829</v>
      </c>
      <c r="B898" s="14">
        <v>1.0095911155981829E-3</v>
      </c>
      <c r="C898" t="s">
        <v>3355</v>
      </c>
      <c r="D898">
        <f t="shared" si="53"/>
        <v>2.0000000000000004</v>
      </c>
      <c r="E898" s="8" t="str">
        <f t="shared" si="54"/>
        <v xml:space="preserve">(2/1981) </v>
      </c>
      <c r="F898" s="6" t="str">
        <f t="shared" si="55"/>
        <v>0.1%</v>
      </c>
    </row>
    <row r="899" spans="1:6" x14ac:dyDescent="0.25">
      <c r="A899" s="13">
        <f t="shared" ref="A899:A962" si="56">B899*100</f>
        <v>0.10095911155981829</v>
      </c>
      <c r="B899" s="14">
        <v>1.0095911155981829E-3</v>
      </c>
      <c r="C899" t="s">
        <v>3356</v>
      </c>
      <c r="D899">
        <f t="shared" ref="D899:D962" si="57">B899*1981</f>
        <v>2.0000000000000004</v>
      </c>
      <c r="E899" s="8" t="str">
        <f t="shared" ref="E899:E962" si="58">"("&amp;D899&amp;"/1981) "</f>
        <v xml:space="preserve">(2/1981) </v>
      </c>
      <c r="F899" s="6" t="str">
        <f t="shared" ref="F899:F962" si="59">TEXT(D899/1981, "0.0%")</f>
        <v>0.1%</v>
      </c>
    </row>
    <row r="900" spans="1:6" x14ac:dyDescent="0.25">
      <c r="A900" s="13">
        <f t="shared" si="56"/>
        <v>0.10095911155981829</v>
      </c>
      <c r="B900" s="14">
        <v>1.0095911155981829E-3</v>
      </c>
      <c r="C900" t="s">
        <v>3357</v>
      </c>
      <c r="D900">
        <f t="shared" si="57"/>
        <v>2.0000000000000004</v>
      </c>
      <c r="E900" s="8" t="str">
        <f t="shared" si="58"/>
        <v xml:space="preserve">(2/1981) </v>
      </c>
      <c r="F900" s="6" t="str">
        <f t="shared" si="59"/>
        <v>0.1%</v>
      </c>
    </row>
    <row r="901" spans="1:6" x14ac:dyDescent="0.25">
      <c r="A901" s="13">
        <f t="shared" si="56"/>
        <v>0.10095911155981829</v>
      </c>
      <c r="B901" s="14">
        <v>1.0095911155981829E-3</v>
      </c>
      <c r="C901" t="s">
        <v>3358</v>
      </c>
      <c r="D901">
        <f t="shared" si="57"/>
        <v>2.0000000000000004</v>
      </c>
      <c r="E901" s="8" t="str">
        <f t="shared" si="58"/>
        <v xml:space="preserve">(2/1981) </v>
      </c>
      <c r="F901" s="6" t="str">
        <f t="shared" si="59"/>
        <v>0.1%</v>
      </c>
    </row>
    <row r="902" spans="1:6" x14ac:dyDescent="0.25">
      <c r="A902" s="13">
        <f t="shared" si="56"/>
        <v>0.10095911155981829</v>
      </c>
      <c r="B902" s="14">
        <v>1.0095911155981829E-3</v>
      </c>
      <c r="C902" t="s">
        <v>3359</v>
      </c>
      <c r="D902">
        <f t="shared" si="57"/>
        <v>2.0000000000000004</v>
      </c>
      <c r="E902" s="8" t="str">
        <f t="shared" si="58"/>
        <v xml:space="preserve">(2/1981) </v>
      </c>
      <c r="F902" s="6" t="str">
        <f t="shared" si="59"/>
        <v>0.1%</v>
      </c>
    </row>
    <row r="903" spans="1:6" x14ac:dyDescent="0.25">
      <c r="A903" s="13">
        <f t="shared" si="56"/>
        <v>0.10095911155981829</v>
      </c>
      <c r="B903" s="14">
        <v>1.0095911155981829E-3</v>
      </c>
      <c r="C903" t="s">
        <v>3360</v>
      </c>
      <c r="D903">
        <f t="shared" si="57"/>
        <v>2.0000000000000004</v>
      </c>
      <c r="E903" s="8" t="str">
        <f t="shared" si="58"/>
        <v xml:space="preserve">(2/1981) </v>
      </c>
      <c r="F903" s="6" t="str">
        <f t="shared" si="59"/>
        <v>0.1%</v>
      </c>
    </row>
    <row r="904" spans="1:6" x14ac:dyDescent="0.25">
      <c r="A904" s="13">
        <f t="shared" si="56"/>
        <v>0.10095911155981829</v>
      </c>
      <c r="B904" s="14">
        <v>1.0095911155981829E-3</v>
      </c>
      <c r="C904" t="s">
        <v>3361</v>
      </c>
      <c r="D904">
        <f t="shared" si="57"/>
        <v>2.0000000000000004</v>
      </c>
      <c r="E904" s="8" t="str">
        <f t="shared" si="58"/>
        <v xml:space="preserve">(2/1981) </v>
      </c>
      <c r="F904" s="6" t="str">
        <f t="shared" si="59"/>
        <v>0.1%</v>
      </c>
    </row>
    <row r="905" spans="1:6" x14ac:dyDescent="0.25">
      <c r="A905" s="13">
        <f t="shared" si="56"/>
        <v>0.10095911155981829</v>
      </c>
      <c r="B905" s="14">
        <v>1.0095911155981829E-3</v>
      </c>
      <c r="C905" t="s">
        <v>3362</v>
      </c>
      <c r="D905">
        <f t="shared" si="57"/>
        <v>2.0000000000000004</v>
      </c>
      <c r="E905" s="8" t="str">
        <f t="shared" si="58"/>
        <v xml:space="preserve">(2/1981) </v>
      </c>
      <c r="F905" s="6" t="str">
        <f t="shared" si="59"/>
        <v>0.1%</v>
      </c>
    </row>
    <row r="906" spans="1:6" x14ac:dyDescent="0.25">
      <c r="A906" s="13">
        <f t="shared" si="56"/>
        <v>0.10095911155981829</v>
      </c>
      <c r="B906" s="14">
        <v>1.0095911155981829E-3</v>
      </c>
      <c r="C906" t="s">
        <v>3363</v>
      </c>
      <c r="D906">
        <f t="shared" si="57"/>
        <v>2.0000000000000004</v>
      </c>
      <c r="E906" s="8" t="str">
        <f t="shared" si="58"/>
        <v xml:space="preserve">(2/1981) </v>
      </c>
      <c r="F906" s="6" t="str">
        <f t="shared" si="59"/>
        <v>0.1%</v>
      </c>
    </row>
    <row r="907" spans="1:6" x14ac:dyDescent="0.25">
      <c r="A907" s="13">
        <f t="shared" si="56"/>
        <v>0.10095911155981829</v>
      </c>
      <c r="B907" s="14">
        <v>1.0095911155981829E-3</v>
      </c>
      <c r="C907" t="s">
        <v>3364</v>
      </c>
      <c r="D907">
        <f t="shared" si="57"/>
        <v>2.0000000000000004</v>
      </c>
      <c r="E907" s="8" t="str">
        <f t="shared" si="58"/>
        <v xml:space="preserve">(2/1981) </v>
      </c>
      <c r="F907" s="6" t="str">
        <f t="shared" si="59"/>
        <v>0.1%</v>
      </c>
    </row>
    <row r="908" spans="1:6" x14ac:dyDescent="0.25">
      <c r="A908" s="13">
        <f t="shared" si="56"/>
        <v>0.10095911155981829</v>
      </c>
      <c r="B908" s="14">
        <v>1.0095911155981829E-3</v>
      </c>
      <c r="C908" t="s">
        <v>3365</v>
      </c>
      <c r="D908">
        <f t="shared" si="57"/>
        <v>2.0000000000000004</v>
      </c>
      <c r="E908" s="8" t="str">
        <f t="shared" si="58"/>
        <v xml:space="preserve">(2/1981) </v>
      </c>
      <c r="F908" s="6" t="str">
        <f t="shared" si="59"/>
        <v>0.1%</v>
      </c>
    </row>
    <row r="909" spans="1:6" x14ac:dyDescent="0.25">
      <c r="A909" s="13">
        <f t="shared" si="56"/>
        <v>0.10095911155981829</v>
      </c>
      <c r="B909" s="14">
        <v>1.0095911155981829E-3</v>
      </c>
      <c r="C909" t="s">
        <v>3366</v>
      </c>
      <c r="D909">
        <f t="shared" si="57"/>
        <v>2.0000000000000004</v>
      </c>
      <c r="E909" s="8" t="str">
        <f t="shared" si="58"/>
        <v xml:space="preserve">(2/1981) </v>
      </c>
      <c r="F909" s="6" t="str">
        <f t="shared" si="59"/>
        <v>0.1%</v>
      </c>
    </row>
    <row r="910" spans="1:6" x14ac:dyDescent="0.25">
      <c r="A910" s="13">
        <f t="shared" si="56"/>
        <v>0.10095911155981829</v>
      </c>
      <c r="B910" s="14">
        <v>1.0095911155981829E-3</v>
      </c>
      <c r="C910" t="s">
        <v>3367</v>
      </c>
      <c r="D910">
        <f t="shared" si="57"/>
        <v>2.0000000000000004</v>
      </c>
      <c r="E910" s="8" t="str">
        <f t="shared" si="58"/>
        <v xml:space="preserve">(2/1981) </v>
      </c>
      <c r="F910" s="6" t="str">
        <f t="shared" si="59"/>
        <v>0.1%</v>
      </c>
    </row>
    <row r="911" spans="1:6" x14ac:dyDescent="0.25">
      <c r="A911" s="13">
        <f t="shared" si="56"/>
        <v>0.10095911155981829</v>
      </c>
      <c r="B911" s="14">
        <v>1.0095911155981829E-3</v>
      </c>
      <c r="C911" t="s">
        <v>3368</v>
      </c>
      <c r="D911">
        <f t="shared" si="57"/>
        <v>2.0000000000000004</v>
      </c>
      <c r="E911" s="8" t="str">
        <f t="shared" si="58"/>
        <v xml:space="preserve">(2/1981) </v>
      </c>
      <c r="F911" s="6" t="str">
        <f t="shared" si="59"/>
        <v>0.1%</v>
      </c>
    </row>
    <row r="912" spans="1:6" x14ac:dyDescent="0.25">
      <c r="A912" s="13">
        <f t="shared" si="56"/>
        <v>0.10095911155981829</v>
      </c>
      <c r="B912" s="14">
        <v>1.0095911155981829E-3</v>
      </c>
      <c r="C912" t="s">
        <v>3369</v>
      </c>
      <c r="D912">
        <f t="shared" si="57"/>
        <v>2.0000000000000004</v>
      </c>
      <c r="E912" s="8" t="str">
        <f t="shared" si="58"/>
        <v xml:space="preserve">(2/1981) </v>
      </c>
      <c r="F912" s="6" t="str">
        <f t="shared" si="59"/>
        <v>0.1%</v>
      </c>
    </row>
    <row r="913" spans="1:6" x14ac:dyDescent="0.25">
      <c r="A913" s="13">
        <f t="shared" si="56"/>
        <v>0.10095911155981829</v>
      </c>
      <c r="B913" s="14">
        <v>1.0095911155981829E-3</v>
      </c>
      <c r="C913" t="s">
        <v>3370</v>
      </c>
      <c r="D913">
        <f t="shared" si="57"/>
        <v>2.0000000000000004</v>
      </c>
      <c r="E913" s="8" t="str">
        <f t="shared" si="58"/>
        <v xml:space="preserve">(2/1981) </v>
      </c>
      <c r="F913" s="6" t="str">
        <f t="shared" si="59"/>
        <v>0.1%</v>
      </c>
    </row>
    <row r="914" spans="1:6" x14ac:dyDescent="0.25">
      <c r="A914" s="13">
        <f t="shared" si="56"/>
        <v>0.10095911155981829</v>
      </c>
      <c r="B914" s="14">
        <v>1.0095911155981829E-3</v>
      </c>
      <c r="C914" t="s">
        <v>3371</v>
      </c>
      <c r="D914">
        <f t="shared" si="57"/>
        <v>2.0000000000000004</v>
      </c>
      <c r="E914" s="8" t="str">
        <f t="shared" si="58"/>
        <v xml:space="preserve">(2/1981) </v>
      </c>
      <c r="F914" s="6" t="str">
        <f t="shared" si="59"/>
        <v>0.1%</v>
      </c>
    </row>
    <row r="915" spans="1:6" x14ac:dyDescent="0.25">
      <c r="A915" s="13">
        <f t="shared" si="56"/>
        <v>0.10095911155981829</v>
      </c>
      <c r="B915" s="14">
        <v>1.0095911155981829E-3</v>
      </c>
      <c r="C915" t="s">
        <v>3372</v>
      </c>
      <c r="D915">
        <f t="shared" si="57"/>
        <v>2.0000000000000004</v>
      </c>
      <c r="E915" s="8" t="str">
        <f t="shared" si="58"/>
        <v xml:space="preserve">(2/1981) </v>
      </c>
      <c r="F915" s="6" t="str">
        <f t="shared" si="59"/>
        <v>0.1%</v>
      </c>
    </row>
    <row r="916" spans="1:6" x14ac:dyDescent="0.25">
      <c r="A916" s="13">
        <f t="shared" si="56"/>
        <v>0.10095911155981829</v>
      </c>
      <c r="B916" s="14">
        <v>1.0095911155981829E-3</v>
      </c>
      <c r="C916" t="s">
        <v>3373</v>
      </c>
      <c r="D916">
        <f t="shared" si="57"/>
        <v>2.0000000000000004</v>
      </c>
      <c r="E916" s="8" t="str">
        <f t="shared" si="58"/>
        <v xml:space="preserve">(2/1981) </v>
      </c>
      <c r="F916" s="6" t="str">
        <f t="shared" si="59"/>
        <v>0.1%</v>
      </c>
    </row>
    <row r="917" spans="1:6" x14ac:dyDescent="0.25">
      <c r="A917" s="13">
        <f t="shared" si="56"/>
        <v>0.10095911155981829</v>
      </c>
      <c r="B917" s="14">
        <v>1.0095911155981829E-3</v>
      </c>
      <c r="C917" t="s">
        <v>3374</v>
      </c>
      <c r="D917">
        <f t="shared" si="57"/>
        <v>2.0000000000000004</v>
      </c>
      <c r="E917" s="8" t="str">
        <f t="shared" si="58"/>
        <v xml:space="preserve">(2/1981) </v>
      </c>
      <c r="F917" s="6" t="str">
        <f t="shared" si="59"/>
        <v>0.1%</v>
      </c>
    </row>
    <row r="918" spans="1:6" x14ac:dyDescent="0.25">
      <c r="A918" s="13">
        <f t="shared" si="56"/>
        <v>0.10095911155981829</v>
      </c>
      <c r="B918" s="14">
        <v>1.0095911155981829E-3</v>
      </c>
      <c r="C918" t="s">
        <v>3375</v>
      </c>
      <c r="D918">
        <f t="shared" si="57"/>
        <v>2.0000000000000004</v>
      </c>
      <c r="E918" s="8" t="str">
        <f t="shared" si="58"/>
        <v xml:space="preserve">(2/1981) </v>
      </c>
      <c r="F918" s="6" t="str">
        <f t="shared" si="59"/>
        <v>0.1%</v>
      </c>
    </row>
    <row r="919" spans="1:6" x14ac:dyDescent="0.25">
      <c r="A919" s="13">
        <f t="shared" si="56"/>
        <v>0.10095911155981829</v>
      </c>
      <c r="B919" s="14">
        <v>1.0095911155981829E-3</v>
      </c>
      <c r="C919" t="s">
        <v>3376</v>
      </c>
      <c r="D919">
        <f t="shared" si="57"/>
        <v>2.0000000000000004</v>
      </c>
      <c r="E919" s="8" t="str">
        <f t="shared" si="58"/>
        <v xml:space="preserve">(2/1981) </v>
      </c>
      <c r="F919" s="6" t="str">
        <f t="shared" si="59"/>
        <v>0.1%</v>
      </c>
    </row>
    <row r="920" spans="1:6" x14ac:dyDescent="0.25">
      <c r="A920" s="13">
        <f t="shared" si="56"/>
        <v>0.10095911155981829</v>
      </c>
      <c r="B920" s="14">
        <v>1.0095911155981829E-3</v>
      </c>
      <c r="C920" t="s">
        <v>3377</v>
      </c>
      <c r="D920">
        <f t="shared" si="57"/>
        <v>2.0000000000000004</v>
      </c>
      <c r="E920" s="8" t="str">
        <f t="shared" si="58"/>
        <v xml:space="preserve">(2/1981) </v>
      </c>
      <c r="F920" s="6" t="str">
        <f t="shared" si="59"/>
        <v>0.1%</v>
      </c>
    </row>
    <row r="921" spans="1:6" x14ac:dyDescent="0.25">
      <c r="A921" s="13">
        <f t="shared" si="56"/>
        <v>0.10095911155981829</v>
      </c>
      <c r="B921" s="14">
        <v>1.0095911155981829E-3</v>
      </c>
      <c r="C921" t="s">
        <v>3378</v>
      </c>
      <c r="D921">
        <f t="shared" si="57"/>
        <v>2.0000000000000004</v>
      </c>
      <c r="E921" s="8" t="str">
        <f t="shared" si="58"/>
        <v xml:space="preserve">(2/1981) </v>
      </c>
      <c r="F921" s="6" t="str">
        <f t="shared" si="59"/>
        <v>0.1%</v>
      </c>
    </row>
    <row r="922" spans="1:6" x14ac:dyDescent="0.25">
      <c r="A922" s="13">
        <f t="shared" si="56"/>
        <v>0.10095911155981829</v>
      </c>
      <c r="B922" s="14">
        <v>1.0095911155981829E-3</v>
      </c>
      <c r="C922" t="s">
        <v>3379</v>
      </c>
      <c r="D922">
        <f t="shared" si="57"/>
        <v>2.0000000000000004</v>
      </c>
      <c r="E922" s="8" t="str">
        <f t="shared" si="58"/>
        <v xml:space="preserve">(2/1981) </v>
      </c>
      <c r="F922" s="6" t="str">
        <f t="shared" si="59"/>
        <v>0.1%</v>
      </c>
    </row>
    <row r="923" spans="1:6" x14ac:dyDescent="0.25">
      <c r="A923" s="13">
        <f t="shared" si="56"/>
        <v>0.10095911155981829</v>
      </c>
      <c r="B923" s="14">
        <v>1.0095911155981829E-3</v>
      </c>
      <c r="C923" t="s">
        <v>3380</v>
      </c>
      <c r="D923">
        <f t="shared" si="57"/>
        <v>2.0000000000000004</v>
      </c>
      <c r="E923" s="8" t="str">
        <f t="shared" si="58"/>
        <v xml:space="preserve">(2/1981) </v>
      </c>
      <c r="F923" s="6" t="str">
        <f t="shared" si="59"/>
        <v>0.1%</v>
      </c>
    </row>
    <row r="924" spans="1:6" x14ac:dyDescent="0.25">
      <c r="A924" s="13">
        <f t="shared" si="56"/>
        <v>0.10095911155981829</v>
      </c>
      <c r="B924" s="14">
        <v>1.0095911155981829E-3</v>
      </c>
      <c r="C924" t="s">
        <v>3381</v>
      </c>
      <c r="D924">
        <f t="shared" si="57"/>
        <v>2.0000000000000004</v>
      </c>
      <c r="E924" s="8" t="str">
        <f t="shared" si="58"/>
        <v xml:space="preserve">(2/1981) </v>
      </c>
      <c r="F924" s="6" t="str">
        <f t="shared" si="59"/>
        <v>0.1%</v>
      </c>
    </row>
    <row r="925" spans="1:6" x14ac:dyDescent="0.25">
      <c r="A925" s="13">
        <f t="shared" si="56"/>
        <v>0.10095911155981829</v>
      </c>
      <c r="B925" s="14">
        <v>1.0095911155981829E-3</v>
      </c>
      <c r="C925" t="s">
        <v>3382</v>
      </c>
      <c r="D925">
        <f t="shared" si="57"/>
        <v>2.0000000000000004</v>
      </c>
      <c r="E925" s="8" t="str">
        <f t="shared" si="58"/>
        <v xml:space="preserve">(2/1981) </v>
      </c>
      <c r="F925" s="6" t="str">
        <f t="shared" si="59"/>
        <v>0.1%</v>
      </c>
    </row>
    <row r="926" spans="1:6" x14ac:dyDescent="0.25">
      <c r="A926" s="13">
        <f t="shared" si="56"/>
        <v>0.10095911155981829</v>
      </c>
      <c r="B926" s="14">
        <v>1.0095911155981829E-3</v>
      </c>
      <c r="C926" t="s">
        <v>3383</v>
      </c>
      <c r="D926">
        <f t="shared" si="57"/>
        <v>2.0000000000000004</v>
      </c>
      <c r="E926" s="8" t="str">
        <f t="shared" si="58"/>
        <v xml:space="preserve">(2/1981) </v>
      </c>
      <c r="F926" s="6" t="str">
        <f t="shared" si="59"/>
        <v>0.1%</v>
      </c>
    </row>
    <row r="927" spans="1:6" x14ac:dyDescent="0.25">
      <c r="A927" s="13">
        <f t="shared" si="56"/>
        <v>0.10095911155981829</v>
      </c>
      <c r="B927" s="14">
        <v>1.0095911155981829E-3</v>
      </c>
      <c r="C927" t="s">
        <v>3384</v>
      </c>
      <c r="D927">
        <f t="shared" si="57"/>
        <v>2.0000000000000004</v>
      </c>
      <c r="E927" s="8" t="str">
        <f t="shared" si="58"/>
        <v xml:space="preserve">(2/1981) </v>
      </c>
      <c r="F927" s="6" t="str">
        <f t="shared" si="59"/>
        <v>0.1%</v>
      </c>
    </row>
    <row r="928" spans="1:6" x14ac:dyDescent="0.25">
      <c r="A928" s="13">
        <f t="shared" si="56"/>
        <v>0.10095911155981829</v>
      </c>
      <c r="B928" s="14">
        <v>1.0095911155981829E-3</v>
      </c>
      <c r="C928" t="s">
        <v>3385</v>
      </c>
      <c r="D928">
        <f t="shared" si="57"/>
        <v>2.0000000000000004</v>
      </c>
      <c r="E928" s="8" t="str">
        <f t="shared" si="58"/>
        <v xml:space="preserve">(2/1981) </v>
      </c>
      <c r="F928" s="6" t="str">
        <f t="shared" si="59"/>
        <v>0.1%</v>
      </c>
    </row>
    <row r="929" spans="1:6" x14ac:dyDescent="0.25">
      <c r="A929" s="13">
        <f t="shared" si="56"/>
        <v>0.10095911155981829</v>
      </c>
      <c r="B929" s="14">
        <v>1.0095911155981829E-3</v>
      </c>
      <c r="C929" t="s">
        <v>3386</v>
      </c>
      <c r="D929">
        <f t="shared" si="57"/>
        <v>2.0000000000000004</v>
      </c>
      <c r="E929" s="8" t="str">
        <f t="shared" si="58"/>
        <v xml:space="preserve">(2/1981) </v>
      </c>
      <c r="F929" s="6" t="str">
        <f t="shared" si="59"/>
        <v>0.1%</v>
      </c>
    </row>
    <row r="930" spans="1:6" x14ac:dyDescent="0.25">
      <c r="A930" s="13">
        <f t="shared" si="56"/>
        <v>0.10095911155981829</v>
      </c>
      <c r="B930" s="14">
        <v>1.0095911155981829E-3</v>
      </c>
      <c r="C930" t="s">
        <v>3387</v>
      </c>
      <c r="D930">
        <f t="shared" si="57"/>
        <v>2.0000000000000004</v>
      </c>
      <c r="E930" s="8" t="str">
        <f t="shared" si="58"/>
        <v xml:space="preserve">(2/1981) </v>
      </c>
      <c r="F930" s="6" t="str">
        <f t="shared" si="59"/>
        <v>0.1%</v>
      </c>
    </row>
    <row r="931" spans="1:6" x14ac:dyDescent="0.25">
      <c r="A931" s="13">
        <f t="shared" si="56"/>
        <v>0.10095911155981829</v>
      </c>
      <c r="B931" s="14">
        <v>1.0095911155981829E-3</v>
      </c>
      <c r="C931" t="s">
        <v>3388</v>
      </c>
      <c r="D931">
        <f t="shared" si="57"/>
        <v>2.0000000000000004</v>
      </c>
      <c r="E931" s="8" t="str">
        <f t="shared" si="58"/>
        <v xml:space="preserve">(2/1981) </v>
      </c>
      <c r="F931" s="6" t="str">
        <f t="shared" si="59"/>
        <v>0.1%</v>
      </c>
    </row>
    <row r="932" spans="1:6" x14ac:dyDescent="0.25">
      <c r="A932" s="13">
        <f t="shared" si="56"/>
        <v>0.10095911155981829</v>
      </c>
      <c r="B932" s="14">
        <v>1.0095911155981829E-3</v>
      </c>
      <c r="C932" t="s">
        <v>3389</v>
      </c>
      <c r="D932">
        <f t="shared" si="57"/>
        <v>2.0000000000000004</v>
      </c>
      <c r="E932" s="8" t="str">
        <f t="shared" si="58"/>
        <v xml:space="preserve">(2/1981) </v>
      </c>
      <c r="F932" s="6" t="str">
        <f t="shared" si="59"/>
        <v>0.1%</v>
      </c>
    </row>
    <row r="933" spans="1:6" x14ac:dyDescent="0.25">
      <c r="A933" s="13">
        <f t="shared" si="56"/>
        <v>0.10095911155981829</v>
      </c>
      <c r="B933" s="14">
        <v>1.0095911155981829E-3</v>
      </c>
      <c r="C933" t="s">
        <v>3390</v>
      </c>
      <c r="D933">
        <f t="shared" si="57"/>
        <v>2.0000000000000004</v>
      </c>
      <c r="E933" s="8" t="str">
        <f t="shared" si="58"/>
        <v xml:space="preserve">(2/1981) </v>
      </c>
      <c r="F933" s="6" t="str">
        <f t="shared" si="59"/>
        <v>0.1%</v>
      </c>
    </row>
    <row r="934" spans="1:6" x14ac:dyDescent="0.25">
      <c r="A934" s="13">
        <f t="shared" si="56"/>
        <v>0.10095911155981829</v>
      </c>
      <c r="B934" s="14">
        <v>1.0095911155981829E-3</v>
      </c>
      <c r="C934" t="s">
        <v>3391</v>
      </c>
      <c r="D934">
        <f t="shared" si="57"/>
        <v>2.0000000000000004</v>
      </c>
      <c r="E934" s="8" t="str">
        <f t="shared" si="58"/>
        <v xml:space="preserve">(2/1981) </v>
      </c>
      <c r="F934" s="6" t="str">
        <f t="shared" si="59"/>
        <v>0.1%</v>
      </c>
    </row>
    <row r="935" spans="1:6" x14ac:dyDescent="0.25">
      <c r="A935" s="13">
        <f t="shared" si="56"/>
        <v>0.10095911155981829</v>
      </c>
      <c r="B935" s="14">
        <v>1.0095911155981829E-3</v>
      </c>
      <c r="C935" t="s">
        <v>3392</v>
      </c>
      <c r="D935">
        <f t="shared" si="57"/>
        <v>2.0000000000000004</v>
      </c>
      <c r="E935" s="8" t="str">
        <f t="shared" si="58"/>
        <v xml:space="preserve">(2/1981) </v>
      </c>
      <c r="F935" s="6" t="str">
        <f t="shared" si="59"/>
        <v>0.1%</v>
      </c>
    </row>
    <row r="936" spans="1:6" x14ac:dyDescent="0.25">
      <c r="A936" s="13">
        <f t="shared" si="56"/>
        <v>0.10095911155981829</v>
      </c>
      <c r="B936" s="14">
        <v>1.0095911155981829E-3</v>
      </c>
      <c r="C936" t="s">
        <v>3393</v>
      </c>
      <c r="D936">
        <f t="shared" si="57"/>
        <v>2.0000000000000004</v>
      </c>
      <c r="E936" s="8" t="str">
        <f t="shared" si="58"/>
        <v xml:space="preserve">(2/1981) </v>
      </c>
      <c r="F936" s="6" t="str">
        <f t="shared" si="59"/>
        <v>0.1%</v>
      </c>
    </row>
    <row r="937" spans="1:6" x14ac:dyDescent="0.25">
      <c r="A937" s="13">
        <f t="shared" si="56"/>
        <v>0.10095911155981829</v>
      </c>
      <c r="B937" s="14">
        <v>1.0095911155981829E-3</v>
      </c>
      <c r="C937" t="s">
        <v>3394</v>
      </c>
      <c r="D937">
        <f t="shared" si="57"/>
        <v>2.0000000000000004</v>
      </c>
      <c r="E937" s="8" t="str">
        <f t="shared" si="58"/>
        <v xml:space="preserve">(2/1981) </v>
      </c>
      <c r="F937" s="6" t="str">
        <f t="shared" si="59"/>
        <v>0.1%</v>
      </c>
    </row>
    <row r="938" spans="1:6" x14ac:dyDescent="0.25">
      <c r="A938" s="13">
        <f t="shared" si="56"/>
        <v>0.10095911155981829</v>
      </c>
      <c r="B938" s="14">
        <v>1.0095911155981829E-3</v>
      </c>
      <c r="C938" t="s">
        <v>3395</v>
      </c>
      <c r="D938">
        <f t="shared" si="57"/>
        <v>2.0000000000000004</v>
      </c>
      <c r="E938" s="8" t="str">
        <f t="shared" si="58"/>
        <v xml:space="preserve">(2/1981) </v>
      </c>
      <c r="F938" s="6" t="str">
        <f t="shared" si="59"/>
        <v>0.1%</v>
      </c>
    </row>
    <row r="939" spans="1:6" x14ac:dyDescent="0.25">
      <c r="A939" s="13">
        <f t="shared" si="56"/>
        <v>0.10095911155981829</v>
      </c>
      <c r="B939" s="14">
        <v>1.0095911155981829E-3</v>
      </c>
      <c r="C939" t="s">
        <v>3396</v>
      </c>
      <c r="D939">
        <f t="shared" si="57"/>
        <v>2.0000000000000004</v>
      </c>
      <c r="E939" s="8" t="str">
        <f t="shared" si="58"/>
        <v xml:space="preserve">(2/1981) </v>
      </c>
      <c r="F939" s="6" t="str">
        <f t="shared" si="59"/>
        <v>0.1%</v>
      </c>
    </row>
    <row r="940" spans="1:6" x14ac:dyDescent="0.25">
      <c r="A940" s="13">
        <f t="shared" si="56"/>
        <v>0.10095911155981829</v>
      </c>
      <c r="B940" s="14">
        <v>1.0095911155981829E-3</v>
      </c>
      <c r="C940" t="s">
        <v>3397</v>
      </c>
      <c r="D940">
        <f t="shared" si="57"/>
        <v>2.0000000000000004</v>
      </c>
      <c r="E940" s="8" t="str">
        <f t="shared" si="58"/>
        <v xml:space="preserve">(2/1981) </v>
      </c>
      <c r="F940" s="6" t="str">
        <f t="shared" si="59"/>
        <v>0.1%</v>
      </c>
    </row>
    <row r="941" spans="1:6" x14ac:dyDescent="0.25">
      <c r="A941" s="13">
        <f t="shared" si="56"/>
        <v>0.10095911155981829</v>
      </c>
      <c r="B941" s="14">
        <v>1.0095911155981829E-3</v>
      </c>
      <c r="C941" t="s">
        <v>3398</v>
      </c>
      <c r="D941">
        <f t="shared" si="57"/>
        <v>2.0000000000000004</v>
      </c>
      <c r="E941" s="8" t="str">
        <f t="shared" si="58"/>
        <v xml:space="preserve">(2/1981) </v>
      </c>
      <c r="F941" s="6" t="str">
        <f t="shared" si="59"/>
        <v>0.1%</v>
      </c>
    </row>
    <row r="942" spans="1:6" x14ac:dyDescent="0.25">
      <c r="A942" s="13">
        <f t="shared" si="56"/>
        <v>0.10095911155981829</v>
      </c>
      <c r="B942" s="14">
        <v>1.0095911155981829E-3</v>
      </c>
      <c r="C942" t="s">
        <v>3399</v>
      </c>
      <c r="D942">
        <f t="shared" si="57"/>
        <v>2.0000000000000004</v>
      </c>
      <c r="E942" s="8" t="str">
        <f t="shared" si="58"/>
        <v xml:space="preserve">(2/1981) </v>
      </c>
      <c r="F942" s="6" t="str">
        <f t="shared" si="59"/>
        <v>0.1%</v>
      </c>
    </row>
    <row r="943" spans="1:6" x14ac:dyDescent="0.25">
      <c r="A943" s="13">
        <f t="shared" si="56"/>
        <v>0.10095911155981829</v>
      </c>
      <c r="B943" s="14">
        <v>1.0095911155981829E-3</v>
      </c>
      <c r="C943" t="s">
        <v>3400</v>
      </c>
      <c r="D943">
        <f t="shared" si="57"/>
        <v>2.0000000000000004</v>
      </c>
      <c r="E943" s="8" t="str">
        <f t="shared" si="58"/>
        <v xml:space="preserve">(2/1981) </v>
      </c>
      <c r="F943" s="6" t="str">
        <f t="shared" si="59"/>
        <v>0.1%</v>
      </c>
    </row>
    <row r="944" spans="1:6" x14ac:dyDescent="0.25">
      <c r="A944" s="13">
        <f t="shared" si="56"/>
        <v>0.10095911155981829</v>
      </c>
      <c r="B944" s="14">
        <v>1.0095911155981829E-3</v>
      </c>
      <c r="C944" t="s">
        <v>3401</v>
      </c>
      <c r="D944">
        <f t="shared" si="57"/>
        <v>2.0000000000000004</v>
      </c>
      <c r="E944" s="8" t="str">
        <f t="shared" si="58"/>
        <v xml:space="preserve">(2/1981) </v>
      </c>
      <c r="F944" s="6" t="str">
        <f t="shared" si="59"/>
        <v>0.1%</v>
      </c>
    </row>
    <row r="945" spans="1:6" x14ac:dyDescent="0.25">
      <c r="A945" s="13">
        <f t="shared" si="56"/>
        <v>0.10095911155981829</v>
      </c>
      <c r="B945" s="14">
        <v>1.0095911155981829E-3</v>
      </c>
      <c r="C945" t="s">
        <v>3402</v>
      </c>
      <c r="D945">
        <f t="shared" si="57"/>
        <v>2.0000000000000004</v>
      </c>
      <c r="E945" s="8" t="str">
        <f t="shared" si="58"/>
        <v xml:space="preserve">(2/1981) </v>
      </c>
      <c r="F945" s="6" t="str">
        <f t="shared" si="59"/>
        <v>0.1%</v>
      </c>
    </row>
    <row r="946" spans="1:6" x14ac:dyDescent="0.25">
      <c r="A946" s="13">
        <f t="shared" si="56"/>
        <v>0.10095911155981829</v>
      </c>
      <c r="B946" s="14">
        <v>1.0095911155981829E-3</v>
      </c>
      <c r="C946" t="s">
        <v>3403</v>
      </c>
      <c r="D946">
        <f t="shared" si="57"/>
        <v>2.0000000000000004</v>
      </c>
      <c r="E946" s="8" t="str">
        <f t="shared" si="58"/>
        <v xml:space="preserve">(2/1981) </v>
      </c>
      <c r="F946" s="6" t="str">
        <f t="shared" si="59"/>
        <v>0.1%</v>
      </c>
    </row>
    <row r="947" spans="1:6" x14ac:dyDescent="0.25">
      <c r="A947" s="13">
        <f t="shared" si="56"/>
        <v>0.10095911155981829</v>
      </c>
      <c r="B947" s="14">
        <v>1.0095911155981829E-3</v>
      </c>
      <c r="C947" t="s">
        <v>3404</v>
      </c>
      <c r="D947">
        <f t="shared" si="57"/>
        <v>2.0000000000000004</v>
      </c>
      <c r="E947" s="8" t="str">
        <f t="shared" si="58"/>
        <v xml:space="preserve">(2/1981) </v>
      </c>
      <c r="F947" s="6" t="str">
        <f t="shared" si="59"/>
        <v>0.1%</v>
      </c>
    </row>
    <row r="948" spans="1:6" x14ac:dyDescent="0.25">
      <c r="A948" s="13">
        <f t="shared" si="56"/>
        <v>0.10095911155981829</v>
      </c>
      <c r="B948" s="14">
        <v>1.0095911155981829E-3</v>
      </c>
      <c r="C948" t="s">
        <v>3405</v>
      </c>
      <c r="D948">
        <f t="shared" si="57"/>
        <v>2.0000000000000004</v>
      </c>
      <c r="E948" s="8" t="str">
        <f t="shared" si="58"/>
        <v xml:space="preserve">(2/1981) </v>
      </c>
      <c r="F948" s="6" t="str">
        <f t="shared" si="59"/>
        <v>0.1%</v>
      </c>
    </row>
    <row r="949" spans="1:6" x14ac:dyDescent="0.25">
      <c r="A949" s="13">
        <f t="shared" si="56"/>
        <v>0.10095911155981829</v>
      </c>
      <c r="B949" s="14">
        <v>1.0095911155981829E-3</v>
      </c>
      <c r="C949" t="s">
        <v>3406</v>
      </c>
      <c r="D949">
        <f t="shared" si="57"/>
        <v>2.0000000000000004</v>
      </c>
      <c r="E949" s="8" t="str">
        <f t="shared" si="58"/>
        <v xml:space="preserve">(2/1981) </v>
      </c>
      <c r="F949" s="6" t="str">
        <f t="shared" si="59"/>
        <v>0.1%</v>
      </c>
    </row>
    <row r="950" spans="1:6" x14ac:dyDescent="0.25">
      <c r="A950" s="13">
        <f t="shared" si="56"/>
        <v>0.10095911155981829</v>
      </c>
      <c r="B950" s="14">
        <v>1.0095911155981829E-3</v>
      </c>
      <c r="C950" t="s">
        <v>3407</v>
      </c>
      <c r="D950">
        <f t="shared" si="57"/>
        <v>2.0000000000000004</v>
      </c>
      <c r="E950" s="8" t="str">
        <f t="shared" si="58"/>
        <v xml:space="preserve">(2/1981) </v>
      </c>
      <c r="F950" s="6" t="str">
        <f t="shared" si="59"/>
        <v>0.1%</v>
      </c>
    </row>
    <row r="951" spans="1:6" x14ac:dyDescent="0.25">
      <c r="A951" s="13">
        <f t="shared" si="56"/>
        <v>0.10095911155981829</v>
      </c>
      <c r="B951" s="14">
        <v>1.0095911155981829E-3</v>
      </c>
      <c r="C951" t="s">
        <v>3408</v>
      </c>
      <c r="D951">
        <f t="shared" si="57"/>
        <v>2.0000000000000004</v>
      </c>
      <c r="E951" s="8" t="str">
        <f t="shared" si="58"/>
        <v xml:space="preserve">(2/1981) </v>
      </c>
      <c r="F951" s="6" t="str">
        <f t="shared" si="59"/>
        <v>0.1%</v>
      </c>
    </row>
    <row r="952" spans="1:6" x14ac:dyDescent="0.25">
      <c r="A952" s="13">
        <f t="shared" si="56"/>
        <v>0.10095911155981829</v>
      </c>
      <c r="B952" s="14">
        <v>1.0095911155981829E-3</v>
      </c>
      <c r="C952" t="s">
        <v>3409</v>
      </c>
      <c r="D952">
        <f t="shared" si="57"/>
        <v>2.0000000000000004</v>
      </c>
      <c r="E952" s="8" t="str">
        <f t="shared" si="58"/>
        <v xml:space="preserve">(2/1981) </v>
      </c>
      <c r="F952" s="6" t="str">
        <f t="shared" si="59"/>
        <v>0.1%</v>
      </c>
    </row>
    <row r="953" spans="1:6" x14ac:dyDescent="0.25">
      <c r="A953" s="13">
        <f t="shared" si="56"/>
        <v>0.10095911155981829</v>
      </c>
      <c r="B953" s="14">
        <v>1.0095911155981829E-3</v>
      </c>
      <c r="C953" t="s">
        <v>3410</v>
      </c>
      <c r="D953">
        <f t="shared" si="57"/>
        <v>2.0000000000000004</v>
      </c>
      <c r="E953" s="8" t="str">
        <f t="shared" si="58"/>
        <v xml:space="preserve">(2/1981) </v>
      </c>
      <c r="F953" s="6" t="str">
        <f t="shared" si="59"/>
        <v>0.1%</v>
      </c>
    </row>
    <row r="954" spans="1:6" x14ac:dyDescent="0.25">
      <c r="A954" s="13">
        <f t="shared" si="56"/>
        <v>0.10095911155981829</v>
      </c>
      <c r="B954" s="14">
        <v>1.0095911155981829E-3</v>
      </c>
      <c r="C954" t="s">
        <v>3411</v>
      </c>
      <c r="D954">
        <f t="shared" si="57"/>
        <v>2.0000000000000004</v>
      </c>
      <c r="E954" s="8" t="str">
        <f t="shared" si="58"/>
        <v xml:space="preserve">(2/1981) </v>
      </c>
      <c r="F954" s="6" t="str">
        <f t="shared" si="59"/>
        <v>0.1%</v>
      </c>
    </row>
    <row r="955" spans="1:6" x14ac:dyDescent="0.25">
      <c r="A955" s="13">
        <f t="shared" si="56"/>
        <v>0.10095911155981829</v>
      </c>
      <c r="B955" s="14">
        <v>1.0095911155981829E-3</v>
      </c>
      <c r="C955" t="s">
        <v>3412</v>
      </c>
      <c r="D955">
        <f t="shared" si="57"/>
        <v>2.0000000000000004</v>
      </c>
      <c r="E955" s="8" t="str">
        <f t="shared" si="58"/>
        <v xml:space="preserve">(2/1981) </v>
      </c>
      <c r="F955" s="6" t="str">
        <f t="shared" si="59"/>
        <v>0.1%</v>
      </c>
    </row>
    <row r="956" spans="1:6" x14ac:dyDescent="0.25">
      <c r="A956" s="13">
        <f t="shared" si="56"/>
        <v>0.10095911155981829</v>
      </c>
      <c r="B956" s="14">
        <v>1.0095911155981829E-3</v>
      </c>
      <c r="C956" t="s">
        <v>3413</v>
      </c>
      <c r="D956">
        <f t="shared" si="57"/>
        <v>2.0000000000000004</v>
      </c>
      <c r="E956" s="8" t="str">
        <f t="shared" si="58"/>
        <v xml:space="preserve">(2/1981) </v>
      </c>
      <c r="F956" s="6" t="str">
        <f t="shared" si="59"/>
        <v>0.1%</v>
      </c>
    </row>
    <row r="957" spans="1:6" x14ac:dyDescent="0.25">
      <c r="A957" s="13">
        <f t="shared" si="56"/>
        <v>0.10095911155981829</v>
      </c>
      <c r="B957" s="14">
        <v>1.0095911155981829E-3</v>
      </c>
      <c r="C957" t="s">
        <v>3414</v>
      </c>
      <c r="D957">
        <f t="shared" si="57"/>
        <v>2.0000000000000004</v>
      </c>
      <c r="E957" s="8" t="str">
        <f t="shared" si="58"/>
        <v xml:space="preserve">(2/1981) </v>
      </c>
      <c r="F957" s="6" t="str">
        <f t="shared" si="59"/>
        <v>0.1%</v>
      </c>
    </row>
    <row r="958" spans="1:6" x14ac:dyDescent="0.25">
      <c r="A958" s="13">
        <f t="shared" si="56"/>
        <v>0.10095911155981829</v>
      </c>
      <c r="B958" s="14">
        <v>1.0095911155981829E-3</v>
      </c>
      <c r="C958" t="s">
        <v>3415</v>
      </c>
      <c r="D958">
        <f t="shared" si="57"/>
        <v>2.0000000000000004</v>
      </c>
      <c r="E958" s="8" t="str">
        <f t="shared" si="58"/>
        <v xml:space="preserve">(2/1981) </v>
      </c>
      <c r="F958" s="6" t="str">
        <f t="shared" si="59"/>
        <v>0.1%</v>
      </c>
    </row>
    <row r="959" spans="1:6" x14ac:dyDescent="0.25">
      <c r="A959" s="13">
        <f t="shared" si="56"/>
        <v>0.10095911155981829</v>
      </c>
      <c r="B959" s="14">
        <v>1.0095911155981829E-3</v>
      </c>
      <c r="C959" t="s">
        <v>3416</v>
      </c>
      <c r="D959">
        <f t="shared" si="57"/>
        <v>2.0000000000000004</v>
      </c>
      <c r="E959" s="8" t="str">
        <f t="shared" si="58"/>
        <v xml:space="preserve">(2/1981) </v>
      </c>
      <c r="F959" s="6" t="str">
        <f t="shared" si="59"/>
        <v>0.1%</v>
      </c>
    </row>
    <row r="960" spans="1:6" x14ac:dyDescent="0.25">
      <c r="A960" s="13">
        <f t="shared" si="56"/>
        <v>0.10095911155981829</v>
      </c>
      <c r="B960" s="14">
        <v>1.0095911155981829E-3</v>
      </c>
      <c r="C960" t="s">
        <v>3417</v>
      </c>
      <c r="D960">
        <f t="shared" si="57"/>
        <v>2.0000000000000004</v>
      </c>
      <c r="E960" s="8" t="str">
        <f t="shared" si="58"/>
        <v xml:space="preserve">(2/1981) </v>
      </c>
      <c r="F960" s="6" t="str">
        <f t="shared" si="59"/>
        <v>0.1%</v>
      </c>
    </row>
    <row r="961" spans="1:6" x14ac:dyDescent="0.25">
      <c r="A961" s="13">
        <f t="shared" si="56"/>
        <v>0.10095911155981829</v>
      </c>
      <c r="B961" s="14">
        <v>1.0095911155981829E-3</v>
      </c>
      <c r="C961" t="s">
        <v>3418</v>
      </c>
      <c r="D961">
        <f t="shared" si="57"/>
        <v>2.0000000000000004</v>
      </c>
      <c r="E961" s="8" t="str">
        <f t="shared" si="58"/>
        <v xml:space="preserve">(2/1981) </v>
      </c>
      <c r="F961" s="6" t="str">
        <f t="shared" si="59"/>
        <v>0.1%</v>
      </c>
    </row>
    <row r="962" spans="1:6" x14ac:dyDescent="0.25">
      <c r="A962" s="13">
        <f t="shared" si="56"/>
        <v>0.10095911155981829</v>
      </c>
      <c r="B962" s="14">
        <v>1.0095911155981829E-3</v>
      </c>
      <c r="C962" t="s">
        <v>3419</v>
      </c>
      <c r="D962">
        <f t="shared" si="57"/>
        <v>2.0000000000000004</v>
      </c>
      <c r="E962" s="8" t="str">
        <f t="shared" si="58"/>
        <v xml:space="preserve">(2/1981) </v>
      </c>
      <c r="F962" s="6" t="str">
        <f t="shared" si="59"/>
        <v>0.1%</v>
      </c>
    </row>
    <row r="963" spans="1:6" x14ac:dyDescent="0.25">
      <c r="A963" s="13">
        <f t="shared" ref="A963:A1026" si="60">B963*100</f>
        <v>0.10095911155981829</v>
      </c>
      <c r="B963" s="14">
        <v>1.0095911155981829E-3</v>
      </c>
      <c r="C963" t="s">
        <v>3420</v>
      </c>
      <c r="D963">
        <f t="shared" ref="D963:D1026" si="61">B963*1981</f>
        <v>2.0000000000000004</v>
      </c>
      <c r="E963" s="8" t="str">
        <f t="shared" ref="E963:E1026" si="62">"("&amp;D963&amp;"/1981) "</f>
        <v xml:space="preserve">(2/1981) </v>
      </c>
      <c r="F963" s="6" t="str">
        <f t="shared" ref="F963:F1026" si="63">TEXT(D963/1981, "0.0%")</f>
        <v>0.1%</v>
      </c>
    </row>
    <row r="964" spans="1:6" x14ac:dyDescent="0.25">
      <c r="A964" s="13">
        <f t="shared" si="60"/>
        <v>0.10095911155981829</v>
      </c>
      <c r="B964" s="14">
        <v>1.0095911155981829E-3</v>
      </c>
      <c r="C964" t="s">
        <v>3421</v>
      </c>
      <c r="D964">
        <f t="shared" si="61"/>
        <v>2.0000000000000004</v>
      </c>
      <c r="E964" s="8" t="str">
        <f t="shared" si="62"/>
        <v xml:space="preserve">(2/1981) </v>
      </c>
      <c r="F964" s="6" t="str">
        <f t="shared" si="63"/>
        <v>0.1%</v>
      </c>
    </row>
    <row r="965" spans="1:6" x14ac:dyDescent="0.25">
      <c r="A965" s="13">
        <f t="shared" si="60"/>
        <v>0.10095911155981829</v>
      </c>
      <c r="B965" s="14">
        <v>1.0095911155981829E-3</v>
      </c>
      <c r="C965" t="s">
        <v>3422</v>
      </c>
      <c r="D965">
        <f t="shared" si="61"/>
        <v>2.0000000000000004</v>
      </c>
      <c r="E965" s="8" t="str">
        <f t="shared" si="62"/>
        <v xml:space="preserve">(2/1981) </v>
      </c>
      <c r="F965" s="6" t="str">
        <f t="shared" si="63"/>
        <v>0.1%</v>
      </c>
    </row>
    <row r="966" spans="1:6" x14ac:dyDescent="0.25">
      <c r="A966" s="13">
        <f t="shared" si="60"/>
        <v>0.10095911155981829</v>
      </c>
      <c r="B966" s="14">
        <v>1.0095911155981829E-3</v>
      </c>
      <c r="C966" t="s">
        <v>3423</v>
      </c>
      <c r="D966">
        <f t="shared" si="61"/>
        <v>2.0000000000000004</v>
      </c>
      <c r="E966" s="8" t="str">
        <f t="shared" si="62"/>
        <v xml:space="preserve">(2/1981) </v>
      </c>
      <c r="F966" s="6" t="str">
        <f t="shared" si="63"/>
        <v>0.1%</v>
      </c>
    </row>
    <row r="967" spans="1:6" x14ac:dyDescent="0.25">
      <c r="A967" s="13">
        <f t="shared" si="60"/>
        <v>0.10095911155981829</v>
      </c>
      <c r="B967" s="14">
        <v>1.0095911155981829E-3</v>
      </c>
      <c r="C967" t="s">
        <v>3424</v>
      </c>
      <c r="D967">
        <f t="shared" si="61"/>
        <v>2.0000000000000004</v>
      </c>
      <c r="E967" s="8" t="str">
        <f t="shared" si="62"/>
        <v xml:space="preserve">(2/1981) </v>
      </c>
      <c r="F967" s="6" t="str">
        <f t="shared" si="63"/>
        <v>0.1%</v>
      </c>
    </row>
    <row r="968" spans="1:6" x14ac:dyDescent="0.25">
      <c r="A968" s="13">
        <f t="shared" si="60"/>
        <v>0.10095911155981829</v>
      </c>
      <c r="B968" s="14">
        <v>1.0095911155981829E-3</v>
      </c>
      <c r="C968" t="s">
        <v>3425</v>
      </c>
      <c r="D968">
        <f t="shared" si="61"/>
        <v>2.0000000000000004</v>
      </c>
      <c r="E968" s="8" t="str">
        <f t="shared" si="62"/>
        <v xml:space="preserve">(2/1981) </v>
      </c>
      <c r="F968" s="6" t="str">
        <f t="shared" si="63"/>
        <v>0.1%</v>
      </c>
    </row>
    <row r="969" spans="1:6" x14ac:dyDescent="0.25">
      <c r="A969" s="13">
        <f t="shared" si="60"/>
        <v>0.10095911155981829</v>
      </c>
      <c r="B969" s="14">
        <v>1.0095911155981829E-3</v>
      </c>
      <c r="C969" t="s">
        <v>3426</v>
      </c>
      <c r="D969">
        <f t="shared" si="61"/>
        <v>2.0000000000000004</v>
      </c>
      <c r="E969" s="8" t="str">
        <f t="shared" si="62"/>
        <v xml:space="preserve">(2/1981) </v>
      </c>
      <c r="F969" s="6" t="str">
        <f t="shared" si="63"/>
        <v>0.1%</v>
      </c>
    </row>
    <row r="970" spans="1:6" x14ac:dyDescent="0.25">
      <c r="A970" s="13">
        <f t="shared" si="60"/>
        <v>0.10095911155981829</v>
      </c>
      <c r="B970" s="14">
        <v>1.0095911155981829E-3</v>
      </c>
      <c r="C970" t="s">
        <v>3427</v>
      </c>
      <c r="D970">
        <f t="shared" si="61"/>
        <v>2.0000000000000004</v>
      </c>
      <c r="E970" s="8" t="str">
        <f t="shared" si="62"/>
        <v xml:space="preserve">(2/1981) </v>
      </c>
      <c r="F970" s="6" t="str">
        <f t="shared" si="63"/>
        <v>0.1%</v>
      </c>
    </row>
    <row r="971" spans="1:6" x14ac:dyDescent="0.25">
      <c r="A971" s="13">
        <f t="shared" si="60"/>
        <v>0.10095911155981829</v>
      </c>
      <c r="B971" s="14">
        <v>1.0095911155981829E-3</v>
      </c>
      <c r="C971" t="s">
        <v>3428</v>
      </c>
      <c r="D971">
        <f t="shared" si="61"/>
        <v>2.0000000000000004</v>
      </c>
      <c r="E971" s="8" t="str">
        <f t="shared" si="62"/>
        <v xml:space="preserve">(2/1981) </v>
      </c>
      <c r="F971" s="6" t="str">
        <f t="shared" si="63"/>
        <v>0.1%</v>
      </c>
    </row>
    <row r="972" spans="1:6" x14ac:dyDescent="0.25">
      <c r="A972" s="13">
        <f t="shared" si="60"/>
        <v>0.10095911155981829</v>
      </c>
      <c r="B972" s="14">
        <v>1.0095911155981829E-3</v>
      </c>
      <c r="C972" t="s">
        <v>3429</v>
      </c>
      <c r="D972">
        <f t="shared" si="61"/>
        <v>2.0000000000000004</v>
      </c>
      <c r="E972" s="8" t="str">
        <f t="shared" si="62"/>
        <v xml:space="preserve">(2/1981) </v>
      </c>
      <c r="F972" s="6" t="str">
        <f t="shared" si="63"/>
        <v>0.1%</v>
      </c>
    </row>
    <row r="973" spans="1:6" x14ac:dyDescent="0.25">
      <c r="A973" s="13">
        <f t="shared" si="60"/>
        <v>0.10095911155981829</v>
      </c>
      <c r="B973" s="14">
        <v>1.0095911155981829E-3</v>
      </c>
      <c r="C973" t="s">
        <v>3430</v>
      </c>
      <c r="D973">
        <f t="shared" si="61"/>
        <v>2.0000000000000004</v>
      </c>
      <c r="E973" s="8" t="str">
        <f t="shared" si="62"/>
        <v xml:space="preserve">(2/1981) </v>
      </c>
      <c r="F973" s="6" t="str">
        <f t="shared" si="63"/>
        <v>0.1%</v>
      </c>
    </row>
    <row r="974" spans="1:6" x14ac:dyDescent="0.25">
      <c r="A974" s="13">
        <f t="shared" si="60"/>
        <v>0.10095911155981829</v>
      </c>
      <c r="B974" s="14">
        <v>1.0095911155981829E-3</v>
      </c>
      <c r="C974" t="s">
        <v>3431</v>
      </c>
      <c r="D974">
        <f t="shared" si="61"/>
        <v>2.0000000000000004</v>
      </c>
      <c r="E974" s="8" t="str">
        <f t="shared" si="62"/>
        <v xml:space="preserve">(2/1981) </v>
      </c>
      <c r="F974" s="6" t="str">
        <f t="shared" si="63"/>
        <v>0.1%</v>
      </c>
    </row>
    <row r="975" spans="1:6" x14ac:dyDescent="0.25">
      <c r="A975" s="13">
        <f t="shared" si="60"/>
        <v>0.10095911155981829</v>
      </c>
      <c r="B975" s="14">
        <v>1.0095911155981829E-3</v>
      </c>
      <c r="C975" t="s">
        <v>3432</v>
      </c>
      <c r="D975">
        <f t="shared" si="61"/>
        <v>2.0000000000000004</v>
      </c>
      <c r="E975" s="8" t="str">
        <f t="shared" si="62"/>
        <v xml:space="preserve">(2/1981) </v>
      </c>
      <c r="F975" s="6" t="str">
        <f t="shared" si="63"/>
        <v>0.1%</v>
      </c>
    </row>
    <row r="976" spans="1:6" x14ac:dyDescent="0.25">
      <c r="A976" s="13">
        <f t="shared" si="60"/>
        <v>0.10095911155981829</v>
      </c>
      <c r="B976" s="14">
        <v>1.0095911155981829E-3</v>
      </c>
      <c r="C976" t="s">
        <v>3433</v>
      </c>
      <c r="D976">
        <f t="shared" si="61"/>
        <v>2.0000000000000004</v>
      </c>
      <c r="E976" s="8" t="str">
        <f t="shared" si="62"/>
        <v xml:space="preserve">(2/1981) </v>
      </c>
      <c r="F976" s="6" t="str">
        <f t="shared" si="63"/>
        <v>0.1%</v>
      </c>
    </row>
    <row r="977" spans="1:6" x14ac:dyDescent="0.25">
      <c r="A977" s="13">
        <f t="shared" si="60"/>
        <v>0.10095911155981829</v>
      </c>
      <c r="B977" s="14">
        <v>1.0095911155981829E-3</v>
      </c>
      <c r="C977" t="s">
        <v>3434</v>
      </c>
      <c r="D977">
        <f t="shared" si="61"/>
        <v>2.0000000000000004</v>
      </c>
      <c r="E977" s="8" t="str">
        <f t="shared" si="62"/>
        <v xml:space="preserve">(2/1981) </v>
      </c>
      <c r="F977" s="6" t="str">
        <f t="shared" si="63"/>
        <v>0.1%</v>
      </c>
    </row>
    <row r="978" spans="1:6" x14ac:dyDescent="0.25">
      <c r="A978" s="13">
        <f t="shared" si="60"/>
        <v>0.10095911155981829</v>
      </c>
      <c r="B978" s="14">
        <v>1.0095911155981829E-3</v>
      </c>
      <c r="C978" t="s">
        <v>3435</v>
      </c>
      <c r="D978">
        <f t="shared" si="61"/>
        <v>2.0000000000000004</v>
      </c>
      <c r="E978" s="8" t="str">
        <f t="shared" si="62"/>
        <v xml:space="preserve">(2/1981) </v>
      </c>
      <c r="F978" s="6" t="str">
        <f t="shared" si="63"/>
        <v>0.1%</v>
      </c>
    </row>
    <row r="979" spans="1:6" x14ac:dyDescent="0.25">
      <c r="A979" s="13">
        <f t="shared" si="60"/>
        <v>0.10095911155981829</v>
      </c>
      <c r="B979" s="14">
        <v>1.0095911155981829E-3</v>
      </c>
      <c r="C979" t="s">
        <v>3436</v>
      </c>
      <c r="D979">
        <f t="shared" si="61"/>
        <v>2.0000000000000004</v>
      </c>
      <c r="E979" s="8" t="str">
        <f t="shared" si="62"/>
        <v xml:space="preserve">(2/1981) </v>
      </c>
      <c r="F979" s="6" t="str">
        <f t="shared" si="63"/>
        <v>0.1%</v>
      </c>
    </row>
    <row r="980" spans="1:6" x14ac:dyDescent="0.25">
      <c r="A980" s="13">
        <f t="shared" si="60"/>
        <v>0.10095911155981829</v>
      </c>
      <c r="B980" s="14">
        <v>1.0095911155981829E-3</v>
      </c>
      <c r="C980" t="s">
        <v>3437</v>
      </c>
      <c r="D980">
        <f t="shared" si="61"/>
        <v>2.0000000000000004</v>
      </c>
      <c r="E980" s="8" t="str">
        <f t="shared" si="62"/>
        <v xml:space="preserve">(2/1981) </v>
      </c>
      <c r="F980" s="6" t="str">
        <f t="shared" si="63"/>
        <v>0.1%</v>
      </c>
    </row>
    <row r="981" spans="1:6" x14ac:dyDescent="0.25">
      <c r="A981" s="13">
        <f t="shared" si="60"/>
        <v>0.10095911155981829</v>
      </c>
      <c r="B981" s="14">
        <v>1.0095911155981829E-3</v>
      </c>
      <c r="C981" t="s">
        <v>3438</v>
      </c>
      <c r="D981">
        <f t="shared" si="61"/>
        <v>2.0000000000000004</v>
      </c>
      <c r="E981" s="8" t="str">
        <f t="shared" si="62"/>
        <v xml:space="preserve">(2/1981) </v>
      </c>
      <c r="F981" s="6" t="str">
        <f t="shared" si="63"/>
        <v>0.1%</v>
      </c>
    </row>
    <row r="982" spans="1:6" x14ac:dyDescent="0.25">
      <c r="A982" s="13">
        <f t="shared" si="60"/>
        <v>0.10095911155981829</v>
      </c>
      <c r="B982" s="14">
        <v>1.0095911155981829E-3</v>
      </c>
      <c r="C982" t="s">
        <v>3439</v>
      </c>
      <c r="D982">
        <f t="shared" si="61"/>
        <v>2.0000000000000004</v>
      </c>
      <c r="E982" s="8" t="str">
        <f t="shared" si="62"/>
        <v xml:space="preserve">(2/1981) </v>
      </c>
      <c r="F982" s="6" t="str">
        <f t="shared" si="63"/>
        <v>0.1%</v>
      </c>
    </row>
    <row r="983" spans="1:6" x14ac:dyDescent="0.25">
      <c r="A983" s="13">
        <f t="shared" si="60"/>
        <v>0.10095911155981829</v>
      </c>
      <c r="B983" s="14">
        <v>1.0095911155981829E-3</v>
      </c>
      <c r="C983" t="s">
        <v>3440</v>
      </c>
      <c r="D983">
        <f t="shared" si="61"/>
        <v>2.0000000000000004</v>
      </c>
      <c r="E983" s="8" t="str">
        <f t="shared" si="62"/>
        <v xml:space="preserve">(2/1981) </v>
      </c>
      <c r="F983" s="6" t="str">
        <f t="shared" si="63"/>
        <v>0.1%</v>
      </c>
    </row>
    <row r="984" spans="1:6" x14ac:dyDescent="0.25">
      <c r="A984" s="13">
        <f t="shared" si="60"/>
        <v>0.10095911155981829</v>
      </c>
      <c r="B984" s="14">
        <v>1.0095911155981829E-3</v>
      </c>
      <c r="C984" t="s">
        <v>3441</v>
      </c>
      <c r="D984">
        <f t="shared" si="61"/>
        <v>2.0000000000000004</v>
      </c>
      <c r="E984" s="8" t="str">
        <f t="shared" si="62"/>
        <v xml:space="preserve">(2/1981) </v>
      </c>
      <c r="F984" s="6" t="str">
        <f t="shared" si="63"/>
        <v>0.1%</v>
      </c>
    </row>
    <row r="985" spans="1:6" x14ac:dyDescent="0.25">
      <c r="A985" s="13">
        <f t="shared" si="60"/>
        <v>0.10095911155981829</v>
      </c>
      <c r="B985" s="14">
        <v>1.0095911155981829E-3</v>
      </c>
      <c r="C985" t="s">
        <v>3442</v>
      </c>
      <c r="D985">
        <f t="shared" si="61"/>
        <v>2.0000000000000004</v>
      </c>
      <c r="E985" s="8" t="str">
        <f t="shared" si="62"/>
        <v xml:space="preserve">(2/1981) </v>
      </c>
      <c r="F985" s="6" t="str">
        <f t="shared" si="63"/>
        <v>0.1%</v>
      </c>
    </row>
    <row r="986" spans="1:6" x14ac:dyDescent="0.25">
      <c r="A986" s="13">
        <f t="shared" si="60"/>
        <v>0.10095911155981829</v>
      </c>
      <c r="B986" s="14">
        <v>1.0095911155981829E-3</v>
      </c>
      <c r="C986" t="s">
        <v>3443</v>
      </c>
      <c r="D986">
        <f t="shared" si="61"/>
        <v>2.0000000000000004</v>
      </c>
      <c r="E986" s="8" t="str">
        <f t="shared" si="62"/>
        <v xml:space="preserve">(2/1981) </v>
      </c>
      <c r="F986" s="6" t="str">
        <f t="shared" si="63"/>
        <v>0.1%</v>
      </c>
    </row>
    <row r="987" spans="1:6" x14ac:dyDescent="0.25">
      <c r="A987" s="13">
        <f t="shared" si="60"/>
        <v>0.10095911155981829</v>
      </c>
      <c r="B987" s="14">
        <v>1.0095911155981829E-3</v>
      </c>
      <c r="C987" t="s">
        <v>3444</v>
      </c>
      <c r="D987">
        <f t="shared" si="61"/>
        <v>2.0000000000000004</v>
      </c>
      <c r="E987" s="8" t="str">
        <f t="shared" si="62"/>
        <v xml:space="preserve">(2/1981) </v>
      </c>
      <c r="F987" s="6" t="str">
        <f t="shared" si="63"/>
        <v>0.1%</v>
      </c>
    </row>
    <row r="988" spans="1:6" x14ac:dyDescent="0.25">
      <c r="A988" s="13">
        <f t="shared" si="60"/>
        <v>0.10095911155981829</v>
      </c>
      <c r="B988" s="14">
        <v>1.0095911155981829E-3</v>
      </c>
      <c r="C988" t="s">
        <v>3445</v>
      </c>
      <c r="D988">
        <f t="shared" si="61"/>
        <v>2.0000000000000004</v>
      </c>
      <c r="E988" s="8" t="str">
        <f t="shared" si="62"/>
        <v xml:space="preserve">(2/1981) </v>
      </c>
      <c r="F988" s="6" t="str">
        <f t="shared" si="63"/>
        <v>0.1%</v>
      </c>
    </row>
    <row r="989" spans="1:6" x14ac:dyDescent="0.25">
      <c r="A989" s="13">
        <f t="shared" si="60"/>
        <v>0.10095911155981829</v>
      </c>
      <c r="B989" s="14">
        <v>1.0095911155981829E-3</v>
      </c>
      <c r="C989" t="s">
        <v>3446</v>
      </c>
      <c r="D989">
        <f t="shared" si="61"/>
        <v>2.0000000000000004</v>
      </c>
      <c r="E989" s="8" t="str">
        <f t="shared" si="62"/>
        <v xml:space="preserve">(2/1981) </v>
      </c>
      <c r="F989" s="6" t="str">
        <f t="shared" si="63"/>
        <v>0.1%</v>
      </c>
    </row>
    <row r="990" spans="1:6" x14ac:dyDescent="0.25">
      <c r="A990" s="13">
        <f t="shared" si="60"/>
        <v>0.10095911155981829</v>
      </c>
      <c r="B990" s="14">
        <v>1.0095911155981829E-3</v>
      </c>
      <c r="C990" t="s">
        <v>3447</v>
      </c>
      <c r="D990">
        <f t="shared" si="61"/>
        <v>2.0000000000000004</v>
      </c>
      <c r="E990" s="8" t="str">
        <f t="shared" si="62"/>
        <v xml:space="preserve">(2/1981) </v>
      </c>
      <c r="F990" s="6" t="str">
        <f t="shared" si="63"/>
        <v>0.1%</v>
      </c>
    </row>
    <row r="991" spans="1:6" x14ac:dyDescent="0.25">
      <c r="A991" s="13">
        <f t="shared" si="60"/>
        <v>0.10095911155981829</v>
      </c>
      <c r="B991" s="14">
        <v>1.0095911155981829E-3</v>
      </c>
      <c r="C991" t="s">
        <v>3448</v>
      </c>
      <c r="D991">
        <f t="shared" si="61"/>
        <v>2.0000000000000004</v>
      </c>
      <c r="E991" s="8" t="str">
        <f t="shared" si="62"/>
        <v xml:space="preserve">(2/1981) </v>
      </c>
      <c r="F991" s="6" t="str">
        <f t="shared" si="63"/>
        <v>0.1%</v>
      </c>
    </row>
    <row r="992" spans="1:6" x14ac:dyDescent="0.25">
      <c r="A992" s="13">
        <f t="shared" si="60"/>
        <v>0.10095911155981829</v>
      </c>
      <c r="B992" s="14">
        <v>1.0095911155981829E-3</v>
      </c>
      <c r="C992" t="s">
        <v>3449</v>
      </c>
      <c r="D992">
        <f t="shared" si="61"/>
        <v>2.0000000000000004</v>
      </c>
      <c r="E992" s="8" t="str">
        <f t="shared" si="62"/>
        <v xml:space="preserve">(2/1981) </v>
      </c>
      <c r="F992" s="6" t="str">
        <f t="shared" si="63"/>
        <v>0.1%</v>
      </c>
    </row>
    <row r="993" spans="1:6" x14ac:dyDescent="0.25">
      <c r="A993" s="13">
        <f t="shared" si="60"/>
        <v>0.10095911155981829</v>
      </c>
      <c r="B993" s="14">
        <v>1.0095911155981829E-3</v>
      </c>
      <c r="C993" t="s">
        <v>3450</v>
      </c>
      <c r="D993">
        <f t="shared" si="61"/>
        <v>2.0000000000000004</v>
      </c>
      <c r="E993" s="8" t="str">
        <f t="shared" si="62"/>
        <v xml:space="preserve">(2/1981) </v>
      </c>
      <c r="F993" s="6" t="str">
        <f t="shared" si="63"/>
        <v>0.1%</v>
      </c>
    </row>
    <row r="994" spans="1:6" x14ac:dyDescent="0.25">
      <c r="A994" s="13">
        <f t="shared" si="60"/>
        <v>0.10095911155981829</v>
      </c>
      <c r="B994" s="14">
        <v>1.0095911155981829E-3</v>
      </c>
      <c r="C994" t="s">
        <v>3451</v>
      </c>
      <c r="D994">
        <f t="shared" si="61"/>
        <v>2.0000000000000004</v>
      </c>
      <c r="E994" s="8" t="str">
        <f t="shared" si="62"/>
        <v xml:space="preserve">(2/1981) </v>
      </c>
      <c r="F994" s="6" t="str">
        <f t="shared" si="63"/>
        <v>0.1%</v>
      </c>
    </row>
    <row r="995" spans="1:6" x14ac:dyDescent="0.25">
      <c r="A995" s="13">
        <f t="shared" si="60"/>
        <v>0.10095911155981829</v>
      </c>
      <c r="B995" s="14">
        <v>1.0095911155981829E-3</v>
      </c>
      <c r="C995" t="s">
        <v>3452</v>
      </c>
      <c r="D995">
        <f t="shared" si="61"/>
        <v>2.0000000000000004</v>
      </c>
      <c r="E995" s="8" t="str">
        <f t="shared" si="62"/>
        <v xml:space="preserve">(2/1981) </v>
      </c>
      <c r="F995" s="6" t="str">
        <f t="shared" si="63"/>
        <v>0.1%</v>
      </c>
    </row>
    <row r="996" spans="1:6" x14ac:dyDescent="0.25">
      <c r="A996" s="13">
        <f t="shared" si="60"/>
        <v>0.10095911155981829</v>
      </c>
      <c r="B996" s="14">
        <v>1.0095911155981829E-3</v>
      </c>
      <c r="C996" t="s">
        <v>3453</v>
      </c>
      <c r="D996">
        <f t="shared" si="61"/>
        <v>2.0000000000000004</v>
      </c>
      <c r="E996" s="8" t="str">
        <f t="shared" si="62"/>
        <v xml:space="preserve">(2/1981) </v>
      </c>
      <c r="F996" s="6" t="str">
        <f t="shared" si="63"/>
        <v>0.1%</v>
      </c>
    </row>
    <row r="997" spans="1:6" x14ac:dyDescent="0.25">
      <c r="A997" s="13">
        <f t="shared" si="60"/>
        <v>0.10095911155981829</v>
      </c>
      <c r="B997" s="14">
        <v>1.0095911155981829E-3</v>
      </c>
      <c r="C997" t="s">
        <v>3454</v>
      </c>
      <c r="D997">
        <f t="shared" si="61"/>
        <v>2.0000000000000004</v>
      </c>
      <c r="E997" s="8" t="str">
        <f t="shared" si="62"/>
        <v xml:space="preserve">(2/1981) </v>
      </c>
      <c r="F997" s="6" t="str">
        <f t="shared" si="63"/>
        <v>0.1%</v>
      </c>
    </row>
    <row r="998" spans="1:6" x14ac:dyDescent="0.25">
      <c r="A998" s="13">
        <f t="shared" si="60"/>
        <v>0.10095911155981829</v>
      </c>
      <c r="B998" s="14">
        <v>1.0095911155981829E-3</v>
      </c>
      <c r="C998" t="s">
        <v>3455</v>
      </c>
      <c r="D998">
        <f t="shared" si="61"/>
        <v>2.0000000000000004</v>
      </c>
      <c r="E998" s="8" t="str">
        <f t="shared" si="62"/>
        <v xml:space="preserve">(2/1981) </v>
      </c>
      <c r="F998" s="6" t="str">
        <f t="shared" si="63"/>
        <v>0.1%</v>
      </c>
    </row>
    <row r="999" spans="1:6" x14ac:dyDescent="0.25">
      <c r="A999" s="13">
        <f t="shared" si="60"/>
        <v>0.10095911155981829</v>
      </c>
      <c r="B999" s="14">
        <v>1.0095911155981829E-3</v>
      </c>
      <c r="C999" t="s">
        <v>3456</v>
      </c>
      <c r="D999">
        <f t="shared" si="61"/>
        <v>2.0000000000000004</v>
      </c>
      <c r="E999" s="8" t="str">
        <f t="shared" si="62"/>
        <v xml:space="preserve">(2/1981) </v>
      </c>
      <c r="F999" s="6" t="str">
        <f t="shared" si="63"/>
        <v>0.1%</v>
      </c>
    </row>
    <row r="1000" spans="1:6" x14ac:dyDescent="0.25">
      <c r="A1000" s="13">
        <f t="shared" si="60"/>
        <v>0.10095911155981829</v>
      </c>
      <c r="B1000" s="14">
        <v>1.0095911155981829E-3</v>
      </c>
      <c r="C1000" t="s">
        <v>3457</v>
      </c>
      <c r="D1000">
        <f t="shared" si="61"/>
        <v>2.0000000000000004</v>
      </c>
      <c r="E1000" s="8" t="str">
        <f t="shared" si="62"/>
        <v xml:space="preserve">(2/1981) </v>
      </c>
      <c r="F1000" s="6" t="str">
        <f t="shared" si="63"/>
        <v>0.1%</v>
      </c>
    </row>
    <row r="1001" spans="1:6" x14ac:dyDescent="0.25">
      <c r="A1001" s="13">
        <f t="shared" si="60"/>
        <v>0.10095911155981829</v>
      </c>
      <c r="B1001" s="14">
        <v>1.0095911155981829E-3</v>
      </c>
      <c r="C1001" t="s">
        <v>3458</v>
      </c>
      <c r="D1001">
        <f t="shared" si="61"/>
        <v>2.0000000000000004</v>
      </c>
      <c r="E1001" s="8" t="str">
        <f t="shared" si="62"/>
        <v xml:space="preserve">(2/1981) </v>
      </c>
      <c r="F1001" s="6" t="str">
        <f t="shared" si="63"/>
        <v>0.1%</v>
      </c>
    </row>
    <row r="1002" spans="1:6" x14ac:dyDescent="0.25">
      <c r="A1002" s="13">
        <f t="shared" si="60"/>
        <v>0.10095911155981829</v>
      </c>
      <c r="B1002" s="14">
        <v>1.0095911155981829E-3</v>
      </c>
      <c r="C1002" t="s">
        <v>3459</v>
      </c>
      <c r="D1002">
        <f t="shared" si="61"/>
        <v>2.0000000000000004</v>
      </c>
      <c r="E1002" s="8" t="str">
        <f t="shared" si="62"/>
        <v xml:space="preserve">(2/1981) </v>
      </c>
      <c r="F1002" s="6" t="str">
        <f t="shared" si="63"/>
        <v>0.1%</v>
      </c>
    </row>
    <row r="1003" spans="1:6" x14ac:dyDescent="0.25">
      <c r="A1003" s="13">
        <f t="shared" si="60"/>
        <v>0.10095911155981829</v>
      </c>
      <c r="B1003" s="14">
        <v>1.0095911155981829E-3</v>
      </c>
      <c r="C1003" t="s">
        <v>3460</v>
      </c>
      <c r="D1003">
        <f t="shared" si="61"/>
        <v>2.0000000000000004</v>
      </c>
      <c r="E1003" s="8" t="str">
        <f t="shared" si="62"/>
        <v xml:space="preserve">(2/1981) </v>
      </c>
      <c r="F1003" s="6" t="str">
        <f t="shared" si="63"/>
        <v>0.1%</v>
      </c>
    </row>
    <row r="1004" spans="1:6" x14ac:dyDescent="0.25">
      <c r="A1004" s="13">
        <f t="shared" si="60"/>
        <v>0.10095911155981829</v>
      </c>
      <c r="B1004" s="14">
        <v>1.0095911155981829E-3</v>
      </c>
      <c r="C1004" t="s">
        <v>3461</v>
      </c>
      <c r="D1004">
        <f t="shared" si="61"/>
        <v>2.0000000000000004</v>
      </c>
      <c r="E1004" s="8" t="str">
        <f t="shared" si="62"/>
        <v xml:space="preserve">(2/1981) </v>
      </c>
      <c r="F1004" s="6" t="str">
        <f t="shared" si="63"/>
        <v>0.1%</v>
      </c>
    </row>
    <row r="1005" spans="1:6" x14ac:dyDescent="0.25">
      <c r="A1005" s="13">
        <f t="shared" si="60"/>
        <v>0.10095911155981829</v>
      </c>
      <c r="B1005" s="14">
        <v>1.0095911155981829E-3</v>
      </c>
      <c r="C1005" t="s">
        <v>3462</v>
      </c>
      <c r="D1005">
        <f t="shared" si="61"/>
        <v>2.0000000000000004</v>
      </c>
      <c r="E1005" s="8" t="str">
        <f t="shared" si="62"/>
        <v xml:space="preserve">(2/1981) </v>
      </c>
      <c r="F1005" s="6" t="str">
        <f t="shared" si="63"/>
        <v>0.1%</v>
      </c>
    </row>
    <row r="1006" spans="1:6" x14ac:dyDescent="0.25">
      <c r="A1006" s="13">
        <f t="shared" si="60"/>
        <v>0.10095911155981829</v>
      </c>
      <c r="B1006" s="14">
        <v>1.0095911155981829E-3</v>
      </c>
      <c r="C1006" t="s">
        <v>3463</v>
      </c>
      <c r="D1006">
        <f t="shared" si="61"/>
        <v>2.0000000000000004</v>
      </c>
      <c r="E1006" s="8" t="str">
        <f t="shared" si="62"/>
        <v xml:space="preserve">(2/1981) </v>
      </c>
      <c r="F1006" s="6" t="str">
        <f t="shared" si="63"/>
        <v>0.1%</v>
      </c>
    </row>
    <row r="1007" spans="1:6" x14ac:dyDescent="0.25">
      <c r="A1007" s="13">
        <f t="shared" si="60"/>
        <v>0.10095911155981829</v>
      </c>
      <c r="B1007" s="14">
        <v>1.0095911155981829E-3</v>
      </c>
      <c r="C1007" t="s">
        <v>3464</v>
      </c>
      <c r="D1007">
        <f t="shared" si="61"/>
        <v>2.0000000000000004</v>
      </c>
      <c r="E1007" s="8" t="str">
        <f t="shared" si="62"/>
        <v xml:space="preserve">(2/1981) </v>
      </c>
      <c r="F1007" s="6" t="str">
        <f t="shared" si="63"/>
        <v>0.1%</v>
      </c>
    </row>
    <row r="1008" spans="1:6" x14ac:dyDescent="0.25">
      <c r="A1008" s="13">
        <f t="shared" si="60"/>
        <v>0.10095911155981829</v>
      </c>
      <c r="B1008" s="14">
        <v>1.0095911155981829E-3</v>
      </c>
      <c r="C1008" t="s">
        <v>3465</v>
      </c>
      <c r="D1008">
        <f t="shared" si="61"/>
        <v>2.0000000000000004</v>
      </c>
      <c r="E1008" s="8" t="str">
        <f t="shared" si="62"/>
        <v xml:space="preserve">(2/1981) </v>
      </c>
      <c r="F1008" s="6" t="str">
        <f t="shared" si="63"/>
        <v>0.1%</v>
      </c>
    </row>
    <row r="1009" spans="1:6" x14ac:dyDescent="0.25">
      <c r="A1009" s="13">
        <f t="shared" si="60"/>
        <v>0.10095911155981829</v>
      </c>
      <c r="B1009" s="14">
        <v>1.0095911155981829E-3</v>
      </c>
      <c r="C1009" t="s">
        <v>3466</v>
      </c>
      <c r="D1009">
        <f t="shared" si="61"/>
        <v>2.0000000000000004</v>
      </c>
      <c r="E1009" s="8" t="str">
        <f t="shared" si="62"/>
        <v xml:space="preserve">(2/1981) </v>
      </c>
      <c r="F1009" s="6" t="str">
        <f t="shared" si="63"/>
        <v>0.1%</v>
      </c>
    </row>
    <row r="1010" spans="1:6" x14ac:dyDescent="0.25">
      <c r="A1010" s="13">
        <f t="shared" si="60"/>
        <v>0.10095911155981829</v>
      </c>
      <c r="B1010" s="14">
        <v>1.0095911155981829E-3</v>
      </c>
      <c r="C1010" t="s">
        <v>3467</v>
      </c>
      <c r="D1010">
        <f t="shared" si="61"/>
        <v>2.0000000000000004</v>
      </c>
      <c r="E1010" s="8" t="str">
        <f t="shared" si="62"/>
        <v xml:space="preserve">(2/1981) </v>
      </c>
      <c r="F1010" s="6" t="str">
        <f t="shared" si="63"/>
        <v>0.1%</v>
      </c>
    </row>
    <row r="1011" spans="1:6" x14ac:dyDescent="0.25">
      <c r="A1011" s="13">
        <f t="shared" si="60"/>
        <v>0.10095911155981829</v>
      </c>
      <c r="B1011" s="14">
        <v>1.0095911155981829E-3</v>
      </c>
      <c r="C1011" t="s">
        <v>3468</v>
      </c>
      <c r="D1011">
        <f t="shared" si="61"/>
        <v>2.0000000000000004</v>
      </c>
      <c r="E1011" s="8" t="str">
        <f t="shared" si="62"/>
        <v xml:space="preserve">(2/1981) </v>
      </c>
      <c r="F1011" s="6" t="str">
        <f t="shared" si="63"/>
        <v>0.1%</v>
      </c>
    </row>
    <row r="1012" spans="1:6" x14ac:dyDescent="0.25">
      <c r="A1012" s="13">
        <f t="shared" si="60"/>
        <v>0.10095911155981829</v>
      </c>
      <c r="B1012" s="14">
        <v>1.0095911155981829E-3</v>
      </c>
      <c r="C1012" t="s">
        <v>3469</v>
      </c>
      <c r="D1012">
        <f t="shared" si="61"/>
        <v>2.0000000000000004</v>
      </c>
      <c r="E1012" s="8" t="str">
        <f t="shared" si="62"/>
        <v xml:space="preserve">(2/1981) </v>
      </c>
      <c r="F1012" s="6" t="str">
        <f t="shared" si="63"/>
        <v>0.1%</v>
      </c>
    </row>
    <row r="1013" spans="1:6" x14ac:dyDescent="0.25">
      <c r="A1013" s="13">
        <f t="shared" si="60"/>
        <v>0.10095911155981829</v>
      </c>
      <c r="B1013" s="14">
        <v>1.0095911155981829E-3</v>
      </c>
      <c r="C1013" t="s">
        <v>3470</v>
      </c>
      <c r="D1013">
        <f t="shared" si="61"/>
        <v>2.0000000000000004</v>
      </c>
      <c r="E1013" s="8" t="str">
        <f t="shared" si="62"/>
        <v xml:space="preserve">(2/1981) </v>
      </c>
      <c r="F1013" s="6" t="str">
        <f t="shared" si="63"/>
        <v>0.1%</v>
      </c>
    </row>
    <row r="1014" spans="1:6" x14ac:dyDescent="0.25">
      <c r="A1014" s="13">
        <f t="shared" si="60"/>
        <v>0.10095911155981829</v>
      </c>
      <c r="B1014" s="14">
        <v>1.0095911155981829E-3</v>
      </c>
      <c r="C1014" t="s">
        <v>3471</v>
      </c>
      <c r="D1014">
        <f t="shared" si="61"/>
        <v>2.0000000000000004</v>
      </c>
      <c r="E1014" s="8" t="str">
        <f t="shared" si="62"/>
        <v xml:space="preserve">(2/1981) </v>
      </c>
      <c r="F1014" s="6" t="str">
        <f t="shared" si="63"/>
        <v>0.1%</v>
      </c>
    </row>
    <row r="1015" spans="1:6" x14ac:dyDescent="0.25">
      <c r="A1015" s="13">
        <f t="shared" si="60"/>
        <v>0.10095911155981829</v>
      </c>
      <c r="B1015" s="14">
        <v>1.0095911155981829E-3</v>
      </c>
      <c r="C1015" t="s">
        <v>3472</v>
      </c>
      <c r="D1015">
        <f t="shared" si="61"/>
        <v>2.0000000000000004</v>
      </c>
      <c r="E1015" s="8" t="str">
        <f t="shared" si="62"/>
        <v xml:space="preserve">(2/1981) </v>
      </c>
      <c r="F1015" s="6" t="str">
        <f t="shared" si="63"/>
        <v>0.1%</v>
      </c>
    </row>
    <row r="1016" spans="1:6" x14ac:dyDescent="0.25">
      <c r="A1016" s="13">
        <f t="shared" si="60"/>
        <v>0.10095911155981829</v>
      </c>
      <c r="B1016" s="14">
        <v>1.0095911155981829E-3</v>
      </c>
      <c r="C1016" t="s">
        <v>3473</v>
      </c>
      <c r="D1016">
        <f t="shared" si="61"/>
        <v>2.0000000000000004</v>
      </c>
      <c r="E1016" s="8" t="str">
        <f t="shared" si="62"/>
        <v xml:space="preserve">(2/1981) </v>
      </c>
      <c r="F1016" s="6" t="str">
        <f t="shared" si="63"/>
        <v>0.1%</v>
      </c>
    </row>
    <row r="1017" spans="1:6" x14ac:dyDescent="0.25">
      <c r="A1017" s="13">
        <f t="shared" si="60"/>
        <v>0.10095911155981829</v>
      </c>
      <c r="B1017" s="14">
        <v>1.0095911155981829E-3</v>
      </c>
      <c r="C1017" t="s">
        <v>3474</v>
      </c>
      <c r="D1017">
        <f t="shared" si="61"/>
        <v>2.0000000000000004</v>
      </c>
      <c r="E1017" s="8" t="str">
        <f t="shared" si="62"/>
        <v xml:space="preserve">(2/1981) </v>
      </c>
      <c r="F1017" s="6" t="str">
        <f t="shared" si="63"/>
        <v>0.1%</v>
      </c>
    </row>
    <row r="1018" spans="1:6" x14ac:dyDescent="0.25">
      <c r="A1018" s="13">
        <f t="shared" si="60"/>
        <v>0.10095911155981829</v>
      </c>
      <c r="B1018" s="14">
        <v>1.0095911155981829E-3</v>
      </c>
      <c r="C1018" t="s">
        <v>3475</v>
      </c>
      <c r="D1018">
        <f t="shared" si="61"/>
        <v>2.0000000000000004</v>
      </c>
      <c r="E1018" s="8" t="str">
        <f t="shared" si="62"/>
        <v xml:space="preserve">(2/1981) </v>
      </c>
      <c r="F1018" s="6" t="str">
        <f t="shared" si="63"/>
        <v>0.1%</v>
      </c>
    </row>
    <row r="1019" spans="1:6" x14ac:dyDescent="0.25">
      <c r="A1019" s="13">
        <f t="shared" si="60"/>
        <v>0.10095911155981829</v>
      </c>
      <c r="B1019" s="14">
        <v>1.0095911155981829E-3</v>
      </c>
      <c r="C1019" t="s">
        <v>3476</v>
      </c>
      <c r="D1019">
        <f t="shared" si="61"/>
        <v>2.0000000000000004</v>
      </c>
      <c r="E1019" s="8" t="str">
        <f t="shared" si="62"/>
        <v xml:space="preserve">(2/1981) </v>
      </c>
      <c r="F1019" s="6" t="str">
        <f t="shared" si="63"/>
        <v>0.1%</v>
      </c>
    </row>
    <row r="1020" spans="1:6" x14ac:dyDescent="0.25">
      <c r="A1020" s="13">
        <f t="shared" si="60"/>
        <v>0.10095911155981829</v>
      </c>
      <c r="B1020" s="14">
        <v>1.0095911155981829E-3</v>
      </c>
      <c r="C1020" t="s">
        <v>3477</v>
      </c>
      <c r="D1020">
        <f t="shared" si="61"/>
        <v>2.0000000000000004</v>
      </c>
      <c r="E1020" s="8" t="str">
        <f t="shared" si="62"/>
        <v xml:space="preserve">(2/1981) </v>
      </c>
      <c r="F1020" s="6" t="str">
        <f t="shared" si="63"/>
        <v>0.1%</v>
      </c>
    </row>
    <row r="1021" spans="1:6" x14ac:dyDescent="0.25">
      <c r="A1021" s="13">
        <f t="shared" si="60"/>
        <v>0.10095911155981829</v>
      </c>
      <c r="B1021" s="14">
        <v>1.0095911155981829E-3</v>
      </c>
      <c r="C1021" t="s">
        <v>3478</v>
      </c>
      <c r="D1021">
        <f t="shared" si="61"/>
        <v>2.0000000000000004</v>
      </c>
      <c r="E1021" s="8" t="str">
        <f t="shared" si="62"/>
        <v xml:space="preserve">(2/1981) </v>
      </c>
      <c r="F1021" s="6" t="str">
        <f t="shared" si="63"/>
        <v>0.1%</v>
      </c>
    </row>
    <row r="1022" spans="1:6" x14ac:dyDescent="0.25">
      <c r="A1022" s="13">
        <f t="shared" si="60"/>
        <v>0.10095911155981829</v>
      </c>
      <c r="B1022" s="14">
        <v>1.0095911155981829E-3</v>
      </c>
      <c r="C1022" t="s">
        <v>3479</v>
      </c>
      <c r="D1022">
        <f t="shared" si="61"/>
        <v>2.0000000000000004</v>
      </c>
      <c r="E1022" s="8" t="str">
        <f t="shared" si="62"/>
        <v xml:space="preserve">(2/1981) </v>
      </c>
      <c r="F1022" s="6" t="str">
        <f t="shared" si="63"/>
        <v>0.1%</v>
      </c>
    </row>
    <row r="1023" spans="1:6" x14ac:dyDescent="0.25">
      <c r="A1023" s="13">
        <f t="shared" si="60"/>
        <v>0.10095911155981829</v>
      </c>
      <c r="B1023" s="14">
        <v>1.0095911155981829E-3</v>
      </c>
      <c r="C1023" t="s">
        <v>3480</v>
      </c>
      <c r="D1023">
        <f t="shared" si="61"/>
        <v>2.0000000000000004</v>
      </c>
      <c r="E1023" s="8" t="str">
        <f t="shared" si="62"/>
        <v xml:space="preserve">(2/1981) </v>
      </c>
      <c r="F1023" s="6" t="str">
        <f t="shared" si="63"/>
        <v>0.1%</v>
      </c>
    </row>
    <row r="1024" spans="1:6" x14ac:dyDescent="0.25">
      <c r="A1024" s="13">
        <f t="shared" si="60"/>
        <v>0.10095911155981829</v>
      </c>
      <c r="B1024" s="14">
        <v>1.0095911155981829E-3</v>
      </c>
      <c r="C1024" t="s">
        <v>3481</v>
      </c>
      <c r="D1024">
        <f t="shared" si="61"/>
        <v>2.0000000000000004</v>
      </c>
      <c r="E1024" s="8" t="str">
        <f t="shared" si="62"/>
        <v xml:space="preserve">(2/1981) </v>
      </c>
      <c r="F1024" s="6" t="str">
        <f t="shared" si="63"/>
        <v>0.1%</v>
      </c>
    </row>
    <row r="1025" spans="1:6" x14ac:dyDescent="0.25">
      <c r="A1025" s="13">
        <f t="shared" si="60"/>
        <v>0.10095911155981829</v>
      </c>
      <c r="B1025" s="14">
        <v>1.0095911155981829E-3</v>
      </c>
      <c r="C1025" t="s">
        <v>3482</v>
      </c>
      <c r="D1025">
        <f t="shared" si="61"/>
        <v>2.0000000000000004</v>
      </c>
      <c r="E1025" s="8" t="str">
        <f t="shared" si="62"/>
        <v xml:space="preserve">(2/1981) </v>
      </c>
      <c r="F1025" s="6" t="str">
        <f t="shared" si="63"/>
        <v>0.1%</v>
      </c>
    </row>
    <row r="1026" spans="1:6" x14ac:dyDescent="0.25">
      <c r="A1026" s="13">
        <f t="shared" si="60"/>
        <v>0.10095911155981829</v>
      </c>
      <c r="B1026" s="14">
        <v>1.0095911155981829E-3</v>
      </c>
      <c r="C1026" t="s">
        <v>3483</v>
      </c>
      <c r="D1026">
        <f t="shared" si="61"/>
        <v>2.0000000000000004</v>
      </c>
      <c r="E1026" s="8" t="str">
        <f t="shared" si="62"/>
        <v xml:space="preserve">(2/1981) </v>
      </c>
      <c r="F1026" s="6" t="str">
        <f t="shared" si="63"/>
        <v>0.1%</v>
      </c>
    </row>
    <row r="1027" spans="1:6" x14ac:dyDescent="0.25">
      <c r="A1027" s="13">
        <f t="shared" ref="A1027:A1090" si="64">B1027*100</f>
        <v>0.10095911155981829</v>
      </c>
      <c r="B1027" s="14">
        <v>1.0095911155981829E-3</v>
      </c>
      <c r="C1027" t="s">
        <v>3484</v>
      </c>
      <c r="D1027">
        <f t="shared" ref="D1027:D1090" si="65">B1027*1981</f>
        <v>2.0000000000000004</v>
      </c>
      <c r="E1027" s="8" t="str">
        <f t="shared" ref="E1027:E1090" si="66">"("&amp;D1027&amp;"/1981) "</f>
        <v xml:space="preserve">(2/1981) </v>
      </c>
      <c r="F1027" s="6" t="str">
        <f t="shared" ref="F1027:F1090" si="67">TEXT(D1027/1981, "0.0%")</f>
        <v>0.1%</v>
      </c>
    </row>
    <row r="1028" spans="1:6" x14ac:dyDescent="0.25">
      <c r="A1028" s="13">
        <f t="shared" si="64"/>
        <v>0.10095911155981829</v>
      </c>
      <c r="B1028" s="14">
        <v>1.0095911155981829E-3</v>
      </c>
      <c r="C1028" t="s">
        <v>3485</v>
      </c>
      <c r="D1028">
        <f t="shared" si="65"/>
        <v>2.0000000000000004</v>
      </c>
      <c r="E1028" s="8" t="str">
        <f t="shared" si="66"/>
        <v xml:space="preserve">(2/1981) </v>
      </c>
      <c r="F1028" s="6" t="str">
        <f t="shared" si="67"/>
        <v>0.1%</v>
      </c>
    </row>
    <row r="1029" spans="1:6" x14ac:dyDescent="0.25">
      <c r="A1029" s="13">
        <f t="shared" si="64"/>
        <v>0.10095911155981829</v>
      </c>
      <c r="B1029" s="14">
        <v>1.0095911155981829E-3</v>
      </c>
      <c r="C1029" t="s">
        <v>3486</v>
      </c>
      <c r="D1029">
        <f t="shared" si="65"/>
        <v>2.0000000000000004</v>
      </c>
      <c r="E1029" s="8" t="str">
        <f t="shared" si="66"/>
        <v xml:space="preserve">(2/1981) </v>
      </c>
      <c r="F1029" s="6" t="str">
        <f t="shared" si="67"/>
        <v>0.1%</v>
      </c>
    </row>
    <row r="1030" spans="1:6" x14ac:dyDescent="0.25">
      <c r="A1030" s="13">
        <f t="shared" si="64"/>
        <v>0.10095911155981829</v>
      </c>
      <c r="B1030" s="14">
        <v>1.0095911155981829E-3</v>
      </c>
      <c r="C1030" t="s">
        <v>3487</v>
      </c>
      <c r="D1030">
        <f t="shared" si="65"/>
        <v>2.0000000000000004</v>
      </c>
      <c r="E1030" s="8" t="str">
        <f t="shared" si="66"/>
        <v xml:space="preserve">(2/1981) </v>
      </c>
      <c r="F1030" s="6" t="str">
        <f t="shared" si="67"/>
        <v>0.1%</v>
      </c>
    </row>
    <row r="1031" spans="1:6" x14ac:dyDescent="0.25">
      <c r="A1031" s="13">
        <f t="shared" si="64"/>
        <v>0.10095911155981829</v>
      </c>
      <c r="B1031" s="14">
        <v>1.0095911155981829E-3</v>
      </c>
      <c r="C1031" t="s">
        <v>3488</v>
      </c>
      <c r="D1031">
        <f t="shared" si="65"/>
        <v>2.0000000000000004</v>
      </c>
      <c r="E1031" s="8" t="str">
        <f t="shared" si="66"/>
        <v xml:space="preserve">(2/1981) </v>
      </c>
      <c r="F1031" s="6" t="str">
        <f t="shared" si="67"/>
        <v>0.1%</v>
      </c>
    </row>
    <row r="1032" spans="1:6" x14ac:dyDescent="0.25">
      <c r="A1032" s="13">
        <f t="shared" si="64"/>
        <v>0.10095911155981829</v>
      </c>
      <c r="B1032" s="14">
        <v>1.0095911155981829E-3</v>
      </c>
      <c r="C1032" t="s">
        <v>3489</v>
      </c>
      <c r="D1032">
        <f t="shared" si="65"/>
        <v>2.0000000000000004</v>
      </c>
      <c r="E1032" s="8" t="str">
        <f t="shared" si="66"/>
        <v xml:space="preserve">(2/1981) </v>
      </c>
      <c r="F1032" s="6" t="str">
        <f t="shared" si="67"/>
        <v>0.1%</v>
      </c>
    </row>
    <row r="1033" spans="1:6" x14ac:dyDescent="0.25">
      <c r="A1033" s="13">
        <f t="shared" si="64"/>
        <v>0.10095911155981829</v>
      </c>
      <c r="B1033" s="14">
        <v>1.0095911155981829E-3</v>
      </c>
      <c r="C1033" t="s">
        <v>3490</v>
      </c>
      <c r="D1033">
        <f t="shared" si="65"/>
        <v>2.0000000000000004</v>
      </c>
      <c r="E1033" s="8" t="str">
        <f t="shared" si="66"/>
        <v xml:space="preserve">(2/1981) </v>
      </c>
      <c r="F1033" s="6" t="str">
        <f t="shared" si="67"/>
        <v>0.1%</v>
      </c>
    </row>
    <row r="1034" spans="1:6" x14ac:dyDescent="0.25">
      <c r="A1034" s="13">
        <f t="shared" si="64"/>
        <v>0.10095911155981829</v>
      </c>
      <c r="B1034" s="14">
        <v>1.0095911155981829E-3</v>
      </c>
      <c r="C1034" t="s">
        <v>3491</v>
      </c>
      <c r="D1034">
        <f t="shared" si="65"/>
        <v>2.0000000000000004</v>
      </c>
      <c r="E1034" s="8" t="str">
        <f t="shared" si="66"/>
        <v xml:space="preserve">(2/1981) </v>
      </c>
      <c r="F1034" s="6" t="str">
        <f t="shared" si="67"/>
        <v>0.1%</v>
      </c>
    </row>
    <row r="1035" spans="1:6" x14ac:dyDescent="0.25">
      <c r="A1035" s="13">
        <f t="shared" si="64"/>
        <v>0.10095911155981829</v>
      </c>
      <c r="B1035" s="14">
        <v>1.0095911155981829E-3</v>
      </c>
      <c r="C1035" t="s">
        <v>3492</v>
      </c>
      <c r="D1035">
        <f t="shared" si="65"/>
        <v>2.0000000000000004</v>
      </c>
      <c r="E1035" s="8" t="str">
        <f t="shared" si="66"/>
        <v xml:space="preserve">(2/1981) </v>
      </c>
      <c r="F1035" s="6" t="str">
        <f t="shared" si="67"/>
        <v>0.1%</v>
      </c>
    </row>
    <row r="1036" spans="1:6" x14ac:dyDescent="0.25">
      <c r="A1036" s="13">
        <f t="shared" si="64"/>
        <v>0.10095911155981829</v>
      </c>
      <c r="B1036" s="14">
        <v>1.0095911155981829E-3</v>
      </c>
      <c r="C1036" t="s">
        <v>3493</v>
      </c>
      <c r="D1036">
        <f t="shared" si="65"/>
        <v>2.0000000000000004</v>
      </c>
      <c r="E1036" s="8" t="str">
        <f t="shared" si="66"/>
        <v xml:space="preserve">(2/1981) </v>
      </c>
      <c r="F1036" s="6" t="str">
        <f t="shared" si="67"/>
        <v>0.1%</v>
      </c>
    </row>
    <row r="1037" spans="1:6" x14ac:dyDescent="0.25">
      <c r="A1037" s="13">
        <f t="shared" si="64"/>
        <v>0.10095911155981829</v>
      </c>
      <c r="B1037" s="14">
        <v>1.0095911155981829E-3</v>
      </c>
      <c r="C1037" t="s">
        <v>3494</v>
      </c>
      <c r="D1037">
        <f t="shared" si="65"/>
        <v>2.0000000000000004</v>
      </c>
      <c r="E1037" s="8" t="str">
        <f t="shared" si="66"/>
        <v xml:space="preserve">(2/1981) </v>
      </c>
      <c r="F1037" s="6" t="str">
        <f t="shared" si="67"/>
        <v>0.1%</v>
      </c>
    </row>
    <row r="1038" spans="1:6" x14ac:dyDescent="0.25">
      <c r="A1038" s="13">
        <f t="shared" si="64"/>
        <v>0.10095911155981829</v>
      </c>
      <c r="B1038" s="14">
        <v>1.0095911155981829E-3</v>
      </c>
      <c r="C1038" t="s">
        <v>3495</v>
      </c>
      <c r="D1038">
        <f t="shared" si="65"/>
        <v>2.0000000000000004</v>
      </c>
      <c r="E1038" s="8" t="str">
        <f t="shared" si="66"/>
        <v xml:space="preserve">(2/1981) </v>
      </c>
      <c r="F1038" s="6" t="str">
        <f t="shared" si="67"/>
        <v>0.1%</v>
      </c>
    </row>
    <row r="1039" spans="1:6" x14ac:dyDescent="0.25">
      <c r="A1039" s="13">
        <f t="shared" si="64"/>
        <v>0.10095911155981829</v>
      </c>
      <c r="B1039" s="14">
        <v>1.0095911155981829E-3</v>
      </c>
      <c r="C1039" t="s">
        <v>3496</v>
      </c>
      <c r="D1039">
        <f t="shared" si="65"/>
        <v>2.0000000000000004</v>
      </c>
      <c r="E1039" s="8" t="str">
        <f t="shared" si="66"/>
        <v xml:space="preserve">(2/1981) </v>
      </c>
      <c r="F1039" s="6" t="str">
        <f t="shared" si="67"/>
        <v>0.1%</v>
      </c>
    </row>
    <row r="1040" spans="1:6" x14ac:dyDescent="0.25">
      <c r="A1040" s="13">
        <f t="shared" si="64"/>
        <v>0.10095911155981829</v>
      </c>
      <c r="B1040" s="14">
        <v>1.0095911155981829E-3</v>
      </c>
      <c r="C1040" t="s">
        <v>3497</v>
      </c>
      <c r="D1040">
        <f t="shared" si="65"/>
        <v>2.0000000000000004</v>
      </c>
      <c r="E1040" s="8" t="str">
        <f t="shared" si="66"/>
        <v xml:space="preserve">(2/1981) </v>
      </c>
      <c r="F1040" s="6" t="str">
        <f t="shared" si="67"/>
        <v>0.1%</v>
      </c>
    </row>
    <row r="1041" spans="1:6" x14ac:dyDescent="0.25">
      <c r="A1041" s="13">
        <f t="shared" si="64"/>
        <v>0.10095911155981829</v>
      </c>
      <c r="B1041" s="14">
        <v>1.0095911155981829E-3</v>
      </c>
      <c r="C1041" t="s">
        <v>3498</v>
      </c>
      <c r="D1041">
        <f t="shared" si="65"/>
        <v>2.0000000000000004</v>
      </c>
      <c r="E1041" s="8" t="str">
        <f t="shared" si="66"/>
        <v xml:space="preserve">(2/1981) </v>
      </c>
      <c r="F1041" s="6" t="str">
        <f t="shared" si="67"/>
        <v>0.1%</v>
      </c>
    </row>
    <row r="1042" spans="1:6" x14ac:dyDescent="0.25">
      <c r="A1042" s="13">
        <f t="shared" si="64"/>
        <v>0.10095911155981829</v>
      </c>
      <c r="B1042" s="14">
        <v>1.0095911155981829E-3</v>
      </c>
      <c r="C1042" t="s">
        <v>3499</v>
      </c>
      <c r="D1042">
        <f t="shared" si="65"/>
        <v>2.0000000000000004</v>
      </c>
      <c r="E1042" s="8" t="str">
        <f t="shared" si="66"/>
        <v xml:space="preserve">(2/1981) </v>
      </c>
      <c r="F1042" s="6" t="str">
        <f t="shared" si="67"/>
        <v>0.1%</v>
      </c>
    </row>
    <row r="1043" spans="1:6" x14ac:dyDescent="0.25">
      <c r="A1043" s="13">
        <f t="shared" si="64"/>
        <v>0.10095911155981829</v>
      </c>
      <c r="B1043" s="14">
        <v>1.0095911155981829E-3</v>
      </c>
      <c r="C1043" t="s">
        <v>3500</v>
      </c>
      <c r="D1043">
        <f t="shared" si="65"/>
        <v>2.0000000000000004</v>
      </c>
      <c r="E1043" s="8" t="str">
        <f t="shared" si="66"/>
        <v xml:space="preserve">(2/1981) </v>
      </c>
      <c r="F1043" s="6" t="str">
        <f t="shared" si="67"/>
        <v>0.1%</v>
      </c>
    </row>
    <row r="1044" spans="1:6" x14ac:dyDescent="0.25">
      <c r="A1044" s="13">
        <f t="shared" si="64"/>
        <v>0.10095911155981829</v>
      </c>
      <c r="B1044" s="14">
        <v>1.0095911155981829E-3</v>
      </c>
      <c r="C1044" t="s">
        <v>3501</v>
      </c>
      <c r="D1044">
        <f t="shared" si="65"/>
        <v>2.0000000000000004</v>
      </c>
      <c r="E1044" s="8" t="str">
        <f t="shared" si="66"/>
        <v xml:space="preserve">(2/1981) </v>
      </c>
      <c r="F1044" s="6" t="str">
        <f t="shared" si="67"/>
        <v>0.1%</v>
      </c>
    </row>
    <row r="1045" spans="1:6" x14ac:dyDescent="0.25">
      <c r="A1045" s="13">
        <f t="shared" si="64"/>
        <v>0.10095911155981829</v>
      </c>
      <c r="B1045" s="14">
        <v>1.0095911155981829E-3</v>
      </c>
      <c r="C1045" t="s">
        <v>3502</v>
      </c>
      <c r="D1045">
        <f t="shared" si="65"/>
        <v>2.0000000000000004</v>
      </c>
      <c r="E1045" s="8" t="str">
        <f t="shared" si="66"/>
        <v xml:space="preserve">(2/1981) </v>
      </c>
      <c r="F1045" s="6" t="str">
        <f t="shared" si="67"/>
        <v>0.1%</v>
      </c>
    </row>
    <row r="1046" spans="1:6" x14ac:dyDescent="0.25">
      <c r="A1046" s="13">
        <f t="shared" si="64"/>
        <v>0.10095911155981829</v>
      </c>
      <c r="B1046" s="14">
        <v>1.0095911155981829E-3</v>
      </c>
      <c r="C1046" t="s">
        <v>3503</v>
      </c>
      <c r="D1046">
        <f t="shared" si="65"/>
        <v>2.0000000000000004</v>
      </c>
      <c r="E1046" s="8" t="str">
        <f t="shared" si="66"/>
        <v xml:space="preserve">(2/1981) </v>
      </c>
      <c r="F1046" s="6" t="str">
        <f t="shared" si="67"/>
        <v>0.1%</v>
      </c>
    </row>
    <row r="1047" spans="1:6" x14ac:dyDescent="0.25">
      <c r="A1047" s="13">
        <f t="shared" si="64"/>
        <v>0.10095911155981829</v>
      </c>
      <c r="B1047" s="14">
        <v>1.0095911155981829E-3</v>
      </c>
      <c r="C1047" t="s">
        <v>3504</v>
      </c>
      <c r="D1047">
        <f t="shared" si="65"/>
        <v>2.0000000000000004</v>
      </c>
      <c r="E1047" s="8" t="str">
        <f t="shared" si="66"/>
        <v xml:space="preserve">(2/1981) </v>
      </c>
      <c r="F1047" s="6" t="str">
        <f t="shared" si="67"/>
        <v>0.1%</v>
      </c>
    </row>
    <row r="1048" spans="1:6" x14ac:dyDescent="0.25">
      <c r="A1048" s="13">
        <f t="shared" si="64"/>
        <v>0.10095911155981829</v>
      </c>
      <c r="B1048" s="14">
        <v>1.0095911155981829E-3</v>
      </c>
      <c r="C1048" t="s">
        <v>3505</v>
      </c>
      <c r="D1048">
        <f t="shared" si="65"/>
        <v>2.0000000000000004</v>
      </c>
      <c r="E1048" s="8" t="str">
        <f t="shared" si="66"/>
        <v xml:space="preserve">(2/1981) </v>
      </c>
      <c r="F1048" s="6" t="str">
        <f t="shared" si="67"/>
        <v>0.1%</v>
      </c>
    </row>
    <row r="1049" spans="1:6" x14ac:dyDescent="0.25">
      <c r="A1049" s="13">
        <f t="shared" si="64"/>
        <v>0.10095911155981829</v>
      </c>
      <c r="B1049" s="14">
        <v>1.0095911155981829E-3</v>
      </c>
      <c r="C1049" t="s">
        <v>3506</v>
      </c>
      <c r="D1049">
        <f t="shared" si="65"/>
        <v>2.0000000000000004</v>
      </c>
      <c r="E1049" s="8" t="str">
        <f t="shared" si="66"/>
        <v xml:space="preserve">(2/1981) </v>
      </c>
      <c r="F1049" s="6" t="str">
        <f t="shared" si="67"/>
        <v>0.1%</v>
      </c>
    </row>
    <row r="1050" spans="1:6" x14ac:dyDescent="0.25">
      <c r="A1050" s="13">
        <f t="shared" si="64"/>
        <v>0.10095911155981829</v>
      </c>
      <c r="B1050" s="14">
        <v>1.0095911155981829E-3</v>
      </c>
      <c r="C1050" t="s">
        <v>3507</v>
      </c>
      <c r="D1050">
        <f t="shared" si="65"/>
        <v>2.0000000000000004</v>
      </c>
      <c r="E1050" s="8" t="str">
        <f t="shared" si="66"/>
        <v xml:space="preserve">(2/1981) </v>
      </c>
      <c r="F1050" s="6" t="str">
        <f t="shared" si="67"/>
        <v>0.1%</v>
      </c>
    </row>
    <row r="1051" spans="1:6" x14ac:dyDescent="0.25">
      <c r="A1051" s="13">
        <f t="shared" si="64"/>
        <v>0.10095911155981829</v>
      </c>
      <c r="B1051" s="14">
        <v>1.0095911155981829E-3</v>
      </c>
      <c r="C1051" t="s">
        <v>3508</v>
      </c>
      <c r="D1051">
        <f t="shared" si="65"/>
        <v>2.0000000000000004</v>
      </c>
      <c r="E1051" s="8" t="str">
        <f t="shared" si="66"/>
        <v xml:space="preserve">(2/1981) </v>
      </c>
      <c r="F1051" s="6" t="str">
        <f t="shared" si="67"/>
        <v>0.1%</v>
      </c>
    </row>
    <row r="1052" spans="1:6" x14ac:dyDescent="0.25">
      <c r="A1052" s="13">
        <f t="shared" si="64"/>
        <v>0.10095911155981829</v>
      </c>
      <c r="B1052" s="14">
        <v>1.0095911155981829E-3</v>
      </c>
      <c r="C1052" t="s">
        <v>3509</v>
      </c>
      <c r="D1052">
        <f t="shared" si="65"/>
        <v>2.0000000000000004</v>
      </c>
      <c r="E1052" s="8" t="str">
        <f t="shared" si="66"/>
        <v xml:space="preserve">(2/1981) </v>
      </c>
      <c r="F1052" s="6" t="str">
        <f t="shared" si="67"/>
        <v>0.1%</v>
      </c>
    </row>
    <row r="1053" spans="1:6" x14ac:dyDescent="0.25">
      <c r="A1053" s="13">
        <f t="shared" si="64"/>
        <v>0.10095911155981829</v>
      </c>
      <c r="B1053" s="14">
        <v>1.0095911155981829E-3</v>
      </c>
      <c r="C1053" t="s">
        <v>3510</v>
      </c>
      <c r="D1053">
        <f t="shared" si="65"/>
        <v>2.0000000000000004</v>
      </c>
      <c r="E1053" s="8" t="str">
        <f t="shared" si="66"/>
        <v xml:space="preserve">(2/1981) </v>
      </c>
      <c r="F1053" s="6" t="str">
        <f t="shared" si="67"/>
        <v>0.1%</v>
      </c>
    </row>
    <row r="1054" spans="1:6" x14ac:dyDescent="0.25">
      <c r="A1054" s="13">
        <f t="shared" si="64"/>
        <v>0.10095911155981829</v>
      </c>
      <c r="B1054" s="14">
        <v>1.0095911155981829E-3</v>
      </c>
      <c r="C1054" t="s">
        <v>3511</v>
      </c>
      <c r="D1054">
        <f t="shared" si="65"/>
        <v>2.0000000000000004</v>
      </c>
      <c r="E1054" s="8" t="str">
        <f t="shared" si="66"/>
        <v xml:space="preserve">(2/1981) </v>
      </c>
      <c r="F1054" s="6" t="str">
        <f t="shared" si="67"/>
        <v>0.1%</v>
      </c>
    </row>
    <row r="1055" spans="1:6" x14ac:dyDescent="0.25">
      <c r="A1055" s="13">
        <f t="shared" si="64"/>
        <v>0.10095911155981829</v>
      </c>
      <c r="B1055" s="14">
        <v>1.0095911155981829E-3</v>
      </c>
      <c r="C1055" t="s">
        <v>3512</v>
      </c>
      <c r="D1055">
        <f t="shared" si="65"/>
        <v>2.0000000000000004</v>
      </c>
      <c r="E1055" s="8" t="str">
        <f t="shared" si="66"/>
        <v xml:space="preserve">(2/1981) </v>
      </c>
      <c r="F1055" s="6" t="str">
        <f t="shared" si="67"/>
        <v>0.1%</v>
      </c>
    </row>
    <row r="1056" spans="1:6" x14ac:dyDescent="0.25">
      <c r="A1056" s="13">
        <f t="shared" si="64"/>
        <v>0.10095911155981829</v>
      </c>
      <c r="B1056" s="14">
        <v>1.0095911155981829E-3</v>
      </c>
      <c r="C1056" t="s">
        <v>3513</v>
      </c>
      <c r="D1056">
        <f t="shared" si="65"/>
        <v>2.0000000000000004</v>
      </c>
      <c r="E1056" s="8" t="str">
        <f t="shared" si="66"/>
        <v xml:space="preserve">(2/1981) </v>
      </c>
      <c r="F1056" s="6" t="str">
        <f t="shared" si="67"/>
        <v>0.1%</v>
      </c>
    </row>
    <row r="1057" spans="1:6" x14ac:dyDescent="0.25">
      <c r="A1057" s="13">
        <f t="shared" si="64"/>
        <v>0.10095911155981829</v>
      </c>
      <c r="B1057" s="14">
        <v>1.0095911155981829E-3</v>
      </c>
      <c r="C1057" t="s">
        <v>3514</v>
      </c>
      <c r="D1057">
        <f t="shared" si="65"/>
        <v>2.0000000000000004</v>
      </c>
      <c r="E1057" s="8" t="str">
        <f t="shared" si="66"/>
        <v xml:space="preserve">(2/1981) </v>
      </c>
      <c r="F1057" s="6" t="str">
        <f t="shared" si="67"/>
        <v>0.1%</v>
      </c>
    </row>
    <row r="1058" spans="1:6" x14ac:dyDescent="0.25">
      <c r="A1058" s="13">
        <f t="shared" si="64"/>
        <v>0.10095911155981829</v>
      </c>
      <c r="B1058" s="14">
        <v>1.0095911155981829E-3</v>
      </c>
      <c r="C1058" t="s">
        <v>3515</v>
      </c>
      <c r="D1058">
        <f t="shared" si="65"/>
        <v>2.0000000000000004</v>
      </c>
      <c r="E1058" s="8" t="str">
        <f t="shared" si="66"/>
        <v xml:space="preserve">(2/1981) </v>
      </c>
      <c r="F1058" s="6" t="str">
        <f t="shared" si="67"/>
        <v>0.1%</v>
      </c>
    </row>
    <row r="1059" spans="1:6" x14ac:dyDescent="0.25">
      <c r="A1059" s="13">
        <f t="shared" si="64"/>
        <v>0.10095911155981829</v>
      </c>
      <c r="B1059" s="14">
        <v>1.0095911155981829E-3</v>
      </c>
      <c r="C1059" t="s">
        <v>3516</v>
      </c>
      <c r="D1059">
        <f t="shared" si="65"/>
        <v>2.0000000000000004</v>
      </c>
      <c r="E1059" s="8" t="str">
        <f t="shared" si="66"/>
        <v xml:space="preserve">(2/1981) </v>
      </c>
      <c r="F1059" s="6" t="str">
        <f t="shared" si="67"/>
        <v>0.1%</v>
      </c>
    </row>
    <row r="1060" spans="1:6" x14ac:dyDescent="0.25">
      <c r="A1060" s="13">
        <f t="shared" si="64"/>
        <v>0.10095911155981829</v>
      </c>
      <c r="B1060" s="14">
        <v>1.0095911155981829E-3</v>
      </c>
      <c r="C1060" t="s">
        <v>3517</v>
      </c>
      <c r="D1060">
        <f t="shared" si="65"/>
        <v>2.0000000000000004</v>
      </c>
      <c r="E1060" s="8" t="str">
        <f t="shared" si="66"/>
        <v xml:space="preserve">(2/1981) </v>
      </c>
      <c r="F1060" s="6" t="str">
        <f t="shared" si="67"/>
        <v>0.1%</v>
      </c>
    </row>
    <row r="1061" spans="1:6" x14ac:dyDescent="0.25">
      <c r="A1061" s="13">
        <f t="shared" si="64"/>
        <v>0.10095911155981829</v>
      </c>
      <c r="B1061" s="14">
        <v>1.0095911155981829E-3</v>
      </c>
      <c r="C1061" t="s">
        <v>3518</v>
      </c>
      <c r="D1061">
        <f t="shared" si="65"/>
        <v>2.0000000000000004</v>
      </c>
      <c r="E1061" s="8" t="str">
        <f t="shared" si="66"/>
        <v xml:space="preserve">(2/1981) </v>
      </c>
      <c r="F1061" s="6" t="str">
        <f t="shared" si="67"/>
        <v>0.1%</v>
      </c>
    </row>
    <row r="1062" spans="1:6" x14ac:dyDescent="0.25">
      <c r="A1062" s="13">
        <f t="shared" si="64"/>
        <v>0.10095911155981829</v>
      </c>
      <c r="B1062" s="14">
        <v>1.0095911155981829E-3</v>
      </c>
      <c r="C1062" t="s">
        <v>3519</v>
      </c>
      <c r="D1062">
        <f t="shared" si="65"/>
        <v>2.0000000000000004</v>
      </c>
      <c r="E1062" s="8" t="str">
        <f t="shared" si="66"/>
        <v xml:space="preserve">(2/1981) </v>
      </c>
      <c r="F1062" s="6" t="str">
        <f t="shared" si="67"/>
        <v>0.1%</v>
      </c>
    </row>
    <row r="1063" spans="1:6" x14ac:dyDescent="0.25">
      <c r="A1063" s="13">
        <f t="shared" si="64"/>
        <v>0.10095911155981829</v>
      </c>
      <c r="B1063" s="14">
        <v>1.0095911155981829E-3</v>
      </c>
      <c r="C1063" t="s">
        <v>3520</v>
      </c>
      <c r="D1063">
        <f t="shared" si="65"/>
        <v>2.0000000000000004</v>
      </c>
      <c r="E1063" s="8" t="str">
        <f t="shared" si="66"/>
        <v xml:space="preserve">(2/1981) </v>
      </c>
      <c r="F1063" s="6" t="str">
        <f t="shared" si="67"/>
        <v>0.1%</v>
      </c>
    </row>
    <row r="1064" spans="1:6" x14ac:dyDescent="0.25">
      <c r="A1064" s="13">
        <f t="shared" si="64"/>
        <v>0.10095911155981829</v>
      </c>
      <c r="B1064" s="14">
        <v>1.0095911155981829E-3</v>
      </c>
      <c r="C1064" t="s">
        <v>3521</v>
      </c>
      <c r="D1064">
        <f t="shared" si="65"/>
        <v>2.0000000000000004</v>
      </c>
      <c r="E1064" s="8" t="str">
        <f t="shared" si="66"/>
        <v xml:space="preserve">(2/1981) </v>
      </c>
      <c r="F1064" s="6" t="str">
        <f t="shared" si="67"/>
        <v>0.1%</v>
      </c>
    </row>
    <row r="1065" spans="1:6" x14ac:dyDescent="0.25">
      <c r="A1065" s="13">
        <f t="shared" si="64"/>
        <v>0.10095911155981829</v>
      </c>
      <c r="B1065" s="14">
        <v>1.0095911155981829E-3</v>
      </c>
      <c r="C1065" t="s">
        <v>3522</v>
      </c>
      <c r="D1065">
        <f t="shared" si="65"/>
        <v>2.0000000000000004</v>
      </c>
      <c r="E1065" s="8" t="str">
        <f t="shared" si="66"/>
        <v xml:space="preserve">(2/1981) </v>
      </c>
      <c r="F1065" s="6" t="str">
        <f t="shared" si="67"/>
        <v>0.1%</v>
      </c>
    </row>
    <row r="1066" spans="1:6" x14ac:dyDescent="0.25">
      <c r="A1066" s="13">
        <f t="shared" si="64"/>
        <v>0.10095911155981829</v>
      </c>
      <c r="B1066" s="14">
        <v>1.0095911155981829E-3</v>
      </c>
      <c r="C1066" t="s">
        <v>3523</v>
      </c>
      <c r="D1066">
        <f t="shared" si="65"/>
        <v>2.0000000000000004</v>
      </c>
      <c r="E1066" s="8" t="str">
        <f t="shared" si="66"/>
        <v xml:space="preserve">(2/1981) </v>
      </c>
      <c r="F1066" s="6" t="str">
        <f t="shared" si="67"/>
        <v>0.1%</v>
      </c>
    </row>
    <row r="1067" spans="1:6" x14ac:dyDescent="0.25">
      <c r="A1067" s="13">
        <f t="shared" si="64"/>
        <v>0.10095911155981829</v>
      </c>
      <c r="B1067" s="14">
        <v>1.0095911155981829E-3</v>
      </c>
      <c r="C1067" t="s">
        <v>3524</v>
      </c>
      <c r="D1067">
        <f t="shared" si="65"/>
        <v>2.0000000000000004</v>
      </c>
      <c r="E1067" s="8" t="str">
        <f t="shared" si="66"/>
        <v xml:space="preserve">(2/1981) </v>
      </c>
      <c r="F1067" s="6" t="str">
        <f t="shared" si="67"/>
        <v>0.1%</v>
      </c>
    </row>
    <row r="1068" spans="1:6" x14ac:dyDescent="0.25">
      <c r="A1068" s="13">
        <f t="shared" si="64"/>
        <v>0.10095911155981829</v>
      </c>
      <c r="B1068" s="14">
        <v>1.0095911155981829E-3</v>
      </c>
      <c r="C1068" t="s">
        <v>3525</v>
      </c>
      <c r="D1068">
        <f t="shared" si="65"/>
        <v>2.0000000000000004</v>
      </c>
      <c r="E1068" s="8" t="str">
        <f t="shared" si="66"/>
        <v xml:space="preserve">(2/1981) </v>
      </c>
      <c r="F1068" s="6" t="str">
        <f t="shared" si="67"/>
        <v>0.1%</v>
      </c>
    </row>
    <row r="1069" spans="1:6" x14ac:dyDescent="0.25">
      <c r="A1069" s="13">
        <f t="shared" si="64"/>
        <v>0.10095911155981829</v>
      </c>
      <c r="B1069" s="14">
        <v>1.0095911155981829E-3</v>
      </c>
      <c r="C1069" t="s">
        <v>3526</v>
      </c>
      <c r="D1069">
        <f t="shared" si="65"/>
        <v>2.0000000000000004</v>
      </c>
      <c r="E1069" s="8" t="str">
        <f t="shared" si="66"/>
        <v xml:space="preserve">(2/1981) </v>
      </c>
      <c r="F1069" s="6" t="str">
        <f t="shared" si="67"/>
        <v>0.1%</v>
      </c>
    </row>
    <row r="1070" spans="1:6" x14ac:dyDescent="0.25">
      <c r="A1070" s="13">
        <f t="shared" si="64"/>
        <v>0.10095911155981829</v>
      </c>
      <c r="B1070" s="14">
        <v>1.0095911155981829E-3</v>
      </c>
      <c r="C1070" t="s">
        <v>3527</v>
      </c>
      <c r="D1070">
        <f t="shared" si="65"/>
        <v>2.0000000000000004</v>
      </c>
      <c r="E1070" s="8" t="str">
        <f t="shared" si="66"/>
        <v xml:space="preserve">(2/1981) </v>
      </c>
      <c r="F1070" s="6" t="str">
        <f t="shared" si="67"/>
        <v>0.1%</v>
      </c>
    </row>
    <row r="1071" spans="1:6" x14ac:dyDescent="0.25">
      <c r="A1071" s="13">
        <f t="shared" si="64"/>
        <v>0.10095911155981829</v>
      </c>
      <c r="B1071" s="14">
        <v>1.0095911155981829E-3</v>
      </c>
      <c r="C1071" t="s">
        <v>3528</v>
      </c>
      <c r="D1071">
        <f t="shared" si="65"/>
        <v>2.0000000000000004</v>
      </c>
      <c r="E1071" s="8" t="str">
        <f t="shared" si="66"/>
        <v xml:space="preserve">(2/1981) </v>
      </c>
      <c r="F1071" s="6" t="str">
        <f t="shared" si="67"/>
        <v>0.1%</v>
      </c>
    </row>
    <row r="1072" spans="1:6" x14ac:dyDescent="0.25">
      <c r="A1072" s="13">
        <f t="shared" si="64"/>
        <v>0.10095911155981829</v>
      </c>
      <c r="B1072" s="14">
        <v>1.0095911155981829E-3</v>
      </c>
      <c r="C1072" t="s">
        <v>3529</v>
      </c>
      <c r="D1072">
        <f t="shared" si="65"/>
        <v>2.0000000000000004</v>
      </c>
      <c r="E1072" s="8" t="str">
        <f t="shared" si="66"/>
        <v xml:space="preserve">(2/1981) </v>
      </c>
      <c r="F1072" s="6" t="str">
        <f t="shared" si="67"/>
        <v>0.1%</v>
      </c>
    </row>
    <row r="1073" spans="1:6" x14ac:dyDescent="0.25">
      <c r="A1073" s="13">
        <f t="shared" si="64"/>
        <v>0.10095911155981829</v>
      </c>
      <c r="B1073" s="14">
        <v>1.0095911155981829E-3</v>
      </c>
      <c r="C1073" t="s">
        <v>3530</v>
      </c>
      <c r="D1073">
        <f t="shared" si="65"/>
        <v>2.0000000000000004</v>
      </c>
      <c r="E1073" s="8" t="str">
        <f t="shared" si="66"/>
        <v xml:space="preserve">(2/1981) </v>
      </c>
      <c r="F1073" s="6" t="str">
        <f t="shared" si="67"/>
        <v>0.1%</v>
      </c>
    </row>
    <row r="1074" spans="1:6" x14ac:dyDescent="0.25">
      <c r="A1074" s="13">
        <f t="shared" si="64"/>
        <v>0.10095911155981829</v>
      </c>
      <c r="B1074" s="14">
        <v>1.0095911155981829E-3</v>
      </c>
      <c r="C1074" t="s">
        <v>3531</v>
      </c>
      <c r="D1074">
        <f t="shared" si="65"/>
        <v>2.0000000000000004</v>
      </c>
      <c r="E1074" s="8" t="str">
        <f t="shared" si="66"/>
        <v xml:space="preserve">(2/1981) </v>
      </c>
      <c r="F1074" s="6" t="str">
        <f t="shared" si="67"/>
        <v>0.1%</v>
      </c>
    </row>
    <row r="1075" spans="1:6" x14ac:dyDescent="0.25">
      <c r="A1075" s="13">
        <f t="shared" si="64"/>
        <v>0.10095911155981829</v>
      </c>
      <c r="B1075" s="14">
        <v>1.0095911155981829E-3</v>
      </c>
      <c r="C1075" t="s">
        <v>3532</v>
      </c>
      <c r="D1075">
        <f t="shared" si="65"/>
        <v>2.0000000000000004</v>
      </c>
      <c r="E1075" s="8" t="str">
        <f t="shared" si="66"/>
        <v xml:space="preserve">(2/1981) </v>
      </c>
      <c r="F1075" s="6" t="str">
        <f t="shared" si="67"/>
        <v>0.1%</v>
      </c>
    </row>
    <row r="1076" spans="1:6" x14ac:dyDescent="0.25">
      <c r="A1076" s="13">
        <f t="shared" si="64"/>
        <v>0.10095911155981829</v>
      </c>
      <c r="B1076" s="14">
        <v>1.0095911155981829E-3</v>
      </c>
      <c r="C1076" t="s">
        <v>3533</v>
      </c>
      <c r="D1076">
        <f t="shared" si="65"/>
        <v>2.0000000000000004</v>
      </c>
      <c r="E1076" s="8" t="str">
        <f t="shared" si="66"/>
        <v xml:space="preserve">(2/1981) </v>
      </c>
      <c r="F1076" s="6" t="str">
        <f t="shared" si="67"/>
        <v>0.1%</v>
      </c>
    </row>
    <row r="1077" spans="1:6" x14ac:dyDescent="0.25">
      <c r="A1077" s="13">
        <f t="shared" si="64"/>
        <v>0.10095911155981829</v>
      </c>
      <c r="B1077" s="14">
        <v>1.0095911155981829E-3</v>
      </c>
      <c r="C1077" t="s">
        <v>3534</v>
      </c>
      <c r="D1077">
        <f t="shared" si="65"/>
        <v>2.0000000000000004</v>
      </c>
      <c r="E1077" s="8" t="str">
        <f t="shared" si="66"/>
        <v xml:space="preserve">(2/1981) </v>
      </c>
      <c r="F1077" s="6" t="str">
        <f t="shared" si="67"/>
        <v>0.1%</v>
      </c>
    </row>
    <row r="1078" spans="1:6" x14ac:dyDescent="0.25">
      <c r="A1078" s="13">
        <f t="shared" si="64"/>
        <v>0.10095911155981829</v>
      </c>
      <c r="B1078" s="14">
        <v>1.0095911155981829E-3</v>
      </c>
      <c r="C1078" t="s">
        <v>3535</v>
      </c>
      <c r="D1078">
        <f t="shared" si="65"/>
        <v>2.0000000000000004</v>
      </c>
      <c r="E1078" s="8" t="str">
        <f t="shared" si="66"/>
        <v xml:space="preserve">(2/1981) </v>
      </c>
      <c r="F1078" s="6" t="str">
        <f t="shared" si="67"/>
        <v>0.1%</v>
      </c>
    </row>
    <row r="1079" spans="1:6" x14ac:dyDescent="0.25">
      <c r="A1079" s="13">
        <f t="shared" si="64"/>
        <v>0.10095911155981829</v>
      </c>
      <c r="B1079" s="14">
        <v>1.0095911155981829E-3</v>
      </c>
      <c r="C1079" t="s">
        <v>3536</v>
      </c>
      <c r="D1079">
        <f t="shared" si="65"/>
        <v>2.0000000000000004</v>
      </c>
      <c r="E1079" s="8" t="str">
        <f t="shared" si="66"/>
        <v xml:space="preserve">(2/1981) </v>
      </c>
      <c r="F1079" s="6" t="str">
        <f t="shared" si="67"/>
        <v>0.1%</v>
      </c>
    </row>
    <row r="1080" spans="1:6" x14ac:dyDescent="0.25">
      <c r="A1080" s="13">
        <f t="shared" si="64"/>
        <v>0.10095911155981829</v>
      </c>
      <c r="B1080" s="14">
        <v>1.0095911155981829E-3</v>
      </c>
      <c r="C1080" t="s">
        <v>3537</v>
      </c>
      <c r="D1080">
        <f t="shared" si="65"/>
        <v>2.0000000000000004</v>
      </c>
      <c r="E1080" s="8" t="str">
        <f t="shared" si="66"/>
        <v xml:space="preserve">(2/1981) </v>
      </c>
      <c r="F1080" s="6" t="str">
        <f t="shared" si="67"/>
        <v>0.1%</v>
      </c>
    </row>
    <row r="1081" spans="1:6" x14ac:dyDescent="0.25">
      <c r="A1081" s="13">
        <f t="shared" si="64"/>
        <v>0.10095911155981829</v>
      </c>
      <c r="B1081" s="14">
        <v>1.0095911155981829E-3</v>
      </c>
      <c r="C1081" t="s">
        <v>3538</v>
      </c>
      <c r="D1081">
        <f t="shared" si="65"/>
        <v>2.0000000000000004</v>
      </c>
      <c r="E1081" s="8" t="str">
        <f t="shared" si="66"/>
        <v xml:space="preserve">(2/1981) </v>
      </c>
      <c r="F1081" s="6" t="str">
        <f t="shared" si="67"/>
        <v>0.1%</v>
      </c>
    </row>
    <row r="1082" spans="1:6" x14ac:dyDescent="0.25">
      <c r="A1082" s="13">
        <f t="shared" si="64"/>
        <v>0.10095911155981829</v>
      </c>
      <c r="B1082" s="14">
        <v>1.0095911155981829E-3</v>
      </c>
      <c r="C1082" t="s">
        <v>3539</v>
      </c>
      <c r="D1082">
        <f t="shared" si="65"/>
        <v>2.0000000000000004</v>
      </c>
      <c r="E1082" s="8" t="str">
        <f t="shared" si="66"/>
        <v xml:space="preserve">(2/1981) </v>
      </c>
      <c r="F1082" s="6" t="str">
        <f t="shared" si="67"/>
        <v>0.1%</v>
      </c>
    </row>
    <row r="1083" spans="1:6" x14ac:dyDescent="0.25">
      <c r="A1083" s="13">
        <f t="shared" si="64"/>
        <v>0.10095911155981829</v>
      </c>
      <c r="B1083" s="14">
        <v>1.0095911155981829E-3</v>
      </c>
      <c r="C1083" t="s">
        <v>3540</v>
      </c>
      <c r="D1083">
        <f t="shared" si="65"/>
        <v>2.0000000000000004</v>
      </c>
      <c r="E1083" s="8" t="str">
        <f t="shared" si="66"/>
        <v xml:space="preserve">(2/1981) </v>
      </c>
      <c r="F1083" s="6" t="str">
        <f t="shared" si="67"/>
        <v>0.1%</v>
      </c>
    </row>
    <row r="1084" spans="1:6" x14ac:dyDescent="0.25">
      <c r="A1084" s="13">
        <f t="shared" si="64"/>
        <v>0.10095911155981829</v>
      </c>
      <c r="B1084" s="14">
        <v>1.0095911155981829E-3</v>
      </c>
      <c r="C1084" t="s">
        <v>3541</v>
      </c>
      <c r="D1084">
        <f t="shared" si="65"/>
        <v>2.0000000000000004</v>
      </c>
      <c r="E1084" s="8" t="str">
        <f t="shared" si="66"/>
        <v xml:space="preserve">(2/1981) </v>
      </c>
      <c r="F1084" s="6" t="str">
        <f t="shared" si="67"/>
        <v>0.1%</v>
      </c>
    </row>
    <row r="1085" spans="1:6" x14ac:dyDescent="0.25">
      <c r="A1085" s="13">
        <f t="shared" si="64"/>
        <v>0.10095911155981829</v>
      </c>
      <c r="B1085" s="14">
        <v>1.0095911155981829E-3</v>
      </c>
      <c r="C1085" t="s">
        <v>3542</v>
      </c>
      <c r="D1085">
        <f t="shared" si="65"/>
        <v>2.0000000000000004</v>
      </c>
      <c r="E1085" s="8" t="str">
        <f t="shared" si="66"/>
        <v xml:space="preserve">(2/1981) </v>
      </c>
      <c r="F1085" s="6" t="str">
        <f t="shared" si="67"/>
        <v>0.1%</v>
      </c>
    </row>
    <row r="1086" spans="1:6" x14ac:dyDescent="0.25">
      <c r="A1086" s="13">
        <f t="shared" si="64"/>
        <v>0.10095911155981829</v>
      </c>
      <c r="B1086" s="14">
        <v>1.0095911155981829E-3</v>
      </c>
      <c r="C1086" t="s">
        <v>3543</v>
      </c>
      <c r="D1086">
        <f t="shared" si="65"/>
        <v>2.0000000000000004</v>
      </c>
      <c r="E1086" s="8" t="str">
        <f t="shared" si="66"/>
        <v xml:space="preserve">(2/1981) </v>
      </c>
      <c r="F1086" s="6" t="str">
        <f t="shared" si="67"/>
        <v>0.1%</v>
      </c>
    </row>
    <row r="1087" spans="1:6" x14ac:dyDescent="0.25">
      <c r="A1087" s="13">
        <f t="shared" si="64"/>
        <v>0.10095911155981829</v>
      </c>
      <c r="B1087" s="14">
        <v>1.0095911155981829E-3</v>
      </c>
      <c r="C1087" t="s">
        <v>3544</v>
      </c>
      <c r="D1087">
        <f t="shared" si="65"/>
        <v>2.0000000000000004</v>
      </c>
      <c r="E1087" s="8" t="str">
        <f t="shared" si="66"/>
        <v xml:space="preserve">(2/1981) </v>
      </c>
      <c r="F1087" s="6" t="str">
        <f t="shared" si="67"/>
        <v>0.1%</v>
      </c>
    </row>
    <row r="1088" spans="1:6" x14ac:dyDescent="0.25">
      <c r="A1088" s="13">
        <f t="shared" si="64"/>
        <v>0.10095911155981829</v>
      </c>
      <c r="B1088" s="14">
        <v>1.0095911155981829E-3</v>
      </c>
      <c r="C1088" t="s">
        <v>3545</v>
      </c>
      <c r="D1088">
        <f t="shared" si="65"/>
        <v>2.0000000000000004</v>
      </c>
      <c r="E1088" s="8" t="str">
        <f t="shared" si="66"/>
        <v xml:space="preserve">(2/1981) </v>
      </c>
      <c r="F1088" s="6" t="str">
        <f t="shared" si="67"/>
        <v>0.1%</v>
      </c>
    </row>
    <row r="1089" spans="1:6" x14ac:dyDescent="0.25">
      <c r="A1089" s="13">
        <f t="shared" si="64"/>
        <v>0.10095911155981829</v>
      </c>
      <c r="B1089" s="14">
        <v>1.0095911155981829E-3</v>
      </c>
      <c r="C1089" t="s">
        <v>3546</v>
      </c>
      <c r="D1089">
        <f t="shared" si="65"/>
        <v>2.0000000000000004</v>
      </c>
      <c r="E1089" s="8" t="str">
        <f t="shared" si="66"/>
        <v xml:space="preserve">(2/1981) </v>
      </c>
      <c r="F1089" s="6" t="str">
        <f t="shared" si="67"/>
        <v>0.1%</v>
      </c>
    </row>
    <row r="1090" spans="1:6" x14ac:dyDescent="0.25">
      <c r="A1090" s="13">
        <f t="shared" si="64"/>
        <v>0.10095911155981829</v>
      </c>
      <c r="B1090" s="14">
        <v>1.0095911155981829E-3</v>
      </c>
      <c r="C1090" t="s">
        <v>3547</v>
      </c>
      <c r="D1090">
        <f t="shared" si="65"/>
        <v>2.0000000000000004</v>
      </c>
      <c r="E1090" s="8" t="str">
        <f t="shared" si="66"/>
        <v xml:space="preserve">(2/1981) </v>
      </c>
      <c r="F1090" s="6" t="str">
        <f t="shared" si="67"/>
        <v>0.1%</v>
      </c>
    </row>
    <row r="1091" spans="1:6" x14ac:dyDescent="0.25">
      <c r="A1091" s="13">
        <f t="shared" ref="A1091:A1154" si="68">B1091*100</f>
        <v>0.10095911155981829</v>
      </c>
      <c r="B1091" s="14">
        <v>1.0095911155981829E-3</v>
      </c>
      <c r="C1091" t="s">
        <v>3548</v>
      </c>
      <c r="D1091">
        <f t="shared" ref="D1091:D1154" si="69">B1091*1981</f>
        <v>2.0000000000000004</v>
      </c>
      <c r="E1091" s="8" t="str">
        <f t="shared" ref="E1091:E1154" si="70">"("&amp;D1091&amp;"/1981) "</f>
        <v xml:space="preserve">(2/1981) </v>
      </c>
      <c r="F1091" s="6" t="str">
        <f t="shared" ref="F1091:F1154" si="71">TEXT(D1091/1981, "0.0%")</f>
        <v>0.1%</v>
      </c>
    </row>
    <row r="1092" spans="1:6" x14ac:dyDescent="0.25">
      <c r="A1092" s="13">
        <f t="shared" si="68"/>
        <v>0.10095911155981829</v>
      </c>
      <c r="B1092" s="14">
        <v>1.0095911155981829E-3</v>
      </c>
      <c r="C1092" t="s">
        <v>3549</v>
      </c>
      <c r="D1092">
        <f t="shared" si="69"/>
        <v>2.0000000000000004</v>
      </c>
      <c r="E1092" s="8" t="str">
        <f t="shared" si="70"/>
        <v xml:space="preserve">(2/1981) </v>
      </c>
      <c r="F1092" s="6" t="str">
        <f t="shared" si="71"/>
        <v>0.1%</v>
      </c>
    </row>
    <row r="1093" spans="1:6" x14ac:dyDescent="0.25">
      <c r="A1093" s="13">
        <f t="shared" si="68"/>
        <v>0.10095911155981829</v>
      </c>
      <c r="B1093" s="14">
        <v>1.0095911155981829E-3</v>
      </c>
      <c r="C1093" t="s">
        <v>3550</v>
      </c>
      <c r="D1093">
        <f t="shared" si="69"/>
        <v>2.0000000000000004</v>
      </c>
      <c r="E1093" s="8" t="str">
        <f t="shared" si="70"/>
        <v xml:space="preserve">(2/1981) </v>
      </c>
      <c r="F1093" s="6" t="str">
        <f t="shared" si="71"/>
        <v>0.1%</v>
      </c>
    </row>
    <row r="1094" spans="1:6" x14ac:dyDescent="0.25">
      <c r="A1094" s="13">
        <f t="shared" si="68"/>
        <v>0.10095911155981829</v>
      </c>
      <c r="B1094" s="14">
        <v>1.0095911155981829E-3</v>
      </c>
      <c r="C1094" t="s">
        <v>3551</v>
      </c>
      <c r="D1094">
        <f t="shared" si="69"/>
        <v>2.0000000000000004</v>
      </c>
      <c r="E1094" s="8" t="str">
        <f t="shared" si="70"/>
        <v xml:space="preserve">(2/1981) </v>
      </c>
      <c r="F1094" s="6" t="str">
        <f t="shared" si="71"/>
        <v>0.1%</v>
      </c>
    </row>
    <row r="1095" spans="1:6" x14ac:dyDescent="0.25">
      <c r="A1095" s="13">
        <f t="shared" si="68"/>
        <v>0.10095911155981829</v>
      </c>
      <c r="B1095" s="14">
        <v>1.0095911155981829E-3</v>
      </c>
      <c r="C1095" t="s">
        <v>3552</v>
      </c>
      <c r="D1095">
        <f t="shared" si="69"/>
        <v>2.0000000000000004</v>
      </c>
      <c r="E1095" s="8" t="str">
        <f t="shared" si="70"/>
        <v xml:space="preserve">(2/1981) </v>
      </c>
      <c r="F1095" s="6" t="str">
        <f t="shared" si="71"/>
        <v>0.1%</v>
      </c>
    </row>
    <row r="1096" spans="1:6" x14ac:dyDescent="0.25">
      <c r="A1096" s="13">
        <f t="shared" si="68"/>
        <v>0.10095911155981829</v>
      </c>
      <c r="B1096" s="14">
        <v>1.0095911155981829E-3</v>
      </c>
      <c r="C1096" t="s">
        <v>3553</v>
      </c>
      <c r="D1096">
        <f t="shared" si="69"/>
        <v>2.0000000000000004</v>
      </c>
      <c r="E1096" s="8" t="str">
        <f t="shared" si="70"/>
        <v xml:space="preserve">(2/1981) </v>
      </c>
      <c r="F1096" s="6" t="str">
        <f t="shared" si="71"/>
        <v>0.1%</v>
      </c>
    </row>
    <row r="1097" spans="1:6" x14ac:dyDescent="0.25">
      <c r="A1097" s="13">
        <f t="shared" si="68"/>
        <v>0.10095911155981829</v>
      </c>
      <c r="B1097" s="14">
        <v>1.0095911155981829E-3</v>
      </c>
      <c r="C1097" t="s">
        <v>3554</v>
      </c>
      <c r="D1097">
        <f t="shared" si="69"/>
        <v>2.0000000000000004</v>
      </c>
      <c r="E1097" s="8" t="str">
        <f t="shared" si="70"/>
        <v xml:space="preserve">(2/1981) </v>
      </c>
      <c r="F1097" s="6" t="str">
        <f t="shared" si="71"/>
        <v>0.1%</v>
      </c>
    </row>
    <row r="1098" spans="1:6" x14ac:dyDescent="0.25">
      <c r="A1098" s="13">
        <f t="shared" si="68"/>
        <v>0.10095911155981829</v>
      </c>
      <c r="B1098" s="14">
        <v>1.0095911155981829E-3</v>
      </c>
      <c r="C1098" t="s">
        <v>3555</v>
      </c>
      <c r="D1098">
        <f t="shared" si="69"/>
        <v>2.0000000000000004</v>
      </c>
      <c r="E1098" s="8" t="str">
        <f t="shared" si="70"/>
        <v xml:space="preserve">(2/1981) </v>
      </c>
      <c r="F1098" s="6" t="str">
        <f t="shared" si="71"/>
        <v>0.1%</v>
      </c>
    </row>
    <row r="1099" spans="1:6" x14ac:dyDescent="0.25">
      <c r="A1099" s="13">
        <f t="shared" si="68"/>
        <v>0.10095911155981829</v>
      </c>
      <c r="B1099" s="14">
        <v>1.0095911155981829E-3</v>
      </c>
      <c r="C1099" t="s">
        <v>3556</v>
      </c>
      <c r="D1099">
        <f t="shared" si="69"/>
        <v>2.0000000000000004</v>
      </c>
      <c r="E1099" s="8" t="str">
        <f t="shared" si="70"/>
        <v xml:space="preserve">(2/1981) </v>
      </c>
      <c r="F1099" s="6" t="str">
        <f t="shared" si="71"/>
        <v>0.1%</v>
      </c>
    </row>
    <row r="1100" spans="1:6" x14ac:dyDescent="0.25">
      <c r="A1100" s="13">
        <f t="shared" si="68"/>
        <v>0.10095911155981829</v>
      </c>
      <c r="B1100" s="14">
        <v>1.0095911155981829E-3</v>
      </c>
      <c r="C1100" t="s">
        <v>3557</v>
      </c>
      <c r="D1100">
        <f t="shared" si="69"/>
        <v>2.0000000000000004</v>
      </c>
      <c r="E1100" s="8" t="str">
        <f t="shared" si="70"/>
        <v xml:space="preserve">(2/1981) </v>
      </c>
      <c r="F1100" s="6" t="str">
        <f t="shared" si="71"/>
        <v>0.1%</v>
      </c>
    </row>
    <row r="1101" spans="1:6" x14ac:dyDescent="0.25">
      <c r="A1101" s="13">
        <f t="shared" si="68"/>
        <v>0.10095911155981829</v>
      </c>
      <c r="B1101" s="14">
        <v>1.0095911155981829E-3</v>
      </c>
      <c r="C1101" t="s">
        <v>3558</v>
      </c>
      <c r="D1101">
        <f t="shared" si="69"/>
        <v>2.0000000000000004</v>
      </c>
      <c r="E1101" s="8" t="str">
        <f t="shared" si="70"/>
        <v xml:space="preserve">(2/1981) </v>
      </c>
      <c r="F1101" s="6" t="str">
        <f t="shared" si="71"/>
        <v>0.1%</v>
      </c>
    </row>
    <row r="1102" spans="1:6" x14ac:dyDescent="0.25">
      <c r="A1102" s="13">
        <f t="shared" si="68"/>
        <v>0.10095911155981829</v>
      </c>
      <c r="B1102" s="14">
        <v>1.0095911155981829E-3</v>
      </c>
      <c r="C1102" t="s">
        <v>3559</v>
      </c>
      <c r="D1102">
        <f t="shared" si="69"/>
        <v>2.0000000000000004</v>
      </c>
      <c r="E1102" s="8" t="str">
        <f t="shared" si="70"/>
        <v xml:space="preserve">(2/1981) </v>
      </c>
      <c r="F1102" s="6" t="str">
        <f t="shared" si="71"/>
        <v>0.1%</v>
      </c>
    </row>
    <row r="1103" spans="1:6" x14ac:dyDescent="0.25">
      <c r="A1103" s="13">
        <f t="shared" si="68"/>
        <v>0.10095911155981829</v>
      </c>
      <c r="B1103" s="14">
        <v>1.0095911155981829E-3</v>
      </c>
      <c r="C1103" t="s">
        <v>3560</v>
      </c>
      <c r="D1103">
        <f t="shared" si="69"/>
        <v>2.0000000000000004</v>
      </c>
      <c r="E1103" s="8" t="str">
        <f t="shared" si="70"/>
        <v xml:space="preserve">(2/1981) </v>
      </c>
      <c r="F1103" s="6" t="str">
        <f t="shared" si="71"/>
        <v>0.1%</v>
      </c>
    </row>
    <row r="1104" spans="1:6" x14ac:dyDescent="0.25">
      <c r="A1104" s="13">
        <f t="shared" si="68"/>
        <v>0.10095911155981829</v>
      </c>
      <c r="B1104" s="14">
        <v>1.0095911155981829E-3</v>
      </c>
      <c r="C1104" t="s">
        <v>3561</v>
      </c>
      <c r="D1104">
        <f t="shared" si="69"/>
        <v>2.0000000000000004</v>
      </c>
      <c r="E1104" s="8" t="str">
        <f t="shared" si="70"/>
        <v xml:space="preserve">(2/1981) </v>
      </c>
      <c r="F1104" s="6" t="str">
        <f t="shared" si="71"/>
        <v>0.1%</v>
      </c>
    </row>
    <row r="1105" spans="1:6" x14ac:dyDescent="0.25">
      <c r="A1105" s="13">
        <f t="shared" si="68"/>
        <v>0.10095911155981829</v>
      </c>
      <c r="B1105" s="14">
        <v>1.0095911155981829E-3</v>
      </c>
      <c r="C1105" t="s">
        <v>3562</v>
      </c>
      <c r="D1105">
        <f t="shared" si="69"/>
        <v>2.0000000000000004</v>
      </c>
      <c r="E1105" s="8" t="str">
        <f t="shared" si="70"/>
        <v xml:space="preserve">(2/1981) </v>
      </c>
      <c r="F1105" s="6" t="str">
        <f t="shared" si="71"/>
        <v>0.1%</v>
      </c>
    </row>
    <row r="1106" spans="1:6" x14ac:dyDescent="0.25">
      <c r="A1106" s="13">
        <f t="shared" si="68"/>
        <v>0.10095911155981829</v>
      </c>
      <c r="B1106" s="14">
        <v>1.0095911155981829E-3</v>
      </c>
      <c r="C1106" t="s">
        <v>3563</v>
      </c>
      <c r="D1106">
        <f t="shared" si="69"/>
        <v>2.0000000000000004</v>
      </c>
      <c r="E1106" s="8" t="str">
        <f t="shared" si="70"/>
        <v xml:space="preserve">(2/1981) </v>
      </c>
      <c r="F1106" s="6" t="str">
        <f t="shared" si="71"/>
        <v>0.1%</v>
      </c>
    </row>
    <row r="1107" spans="1:6" x14ac:dyDescent="0.25">
      <c r="A1107" s="13">
        <f t="shared" si="68"/>
        <v>0.10095911155981829</v>
      </c>
      <c r="B1107" s="14">
        <v>1.0095911155981829E-3</v>
      </c>
      <c r="C1107" t="s">
        <v>3564</v>
      </c>
      <c r="D1107">
        <f t="shared" si="69"/>
        <v>2.0000000000000004</v>
      </c>
      <c r="E1107" s="8" t="str">
        <f t="shared" si="70"/>
        <v xml:space="preserve">(2/1981) </v>
      </c>
      <c r="F1107" s="6" t="str">
        <f t="shared" si="71"/>
        <v>0.1%</v>
      </c>
    </row>
    <row r="1108" spans="1:6" x14ac:dyDescent="0.25">
      <c r="A1108" s="13">
        <f t="shared" si="68"/>
        <v>0.10095911155981829</v>
      </c>
      <c r="B1108" s="14">
        <v>1.0095911155981829E-3</v>
      </c>
      <c r="C1108" t="s">
        <v>3565</v>
      </c>
      <c r="D1108">
        <f t="shared" si="69"/>
        <v>2.0000000000000004</v>
      </c>
      <c r="E1108" s="8" t="str">
        <f t="shared" si="70"/>
        <v xml:space="preserve">(2/1981) </v>
      </c>
      <c r="F1108" s="6" t="str">
        <f t="shared" si="71"/>
        <v>0.1%</v>
      </c>
    </row>
    <row r="1109" spans="1:6" x14ac:dyDescent="0.25">
      <c r="A1109" s="13">
        <f t="shared" si="68"/>
        <v>0.10095911155981829</v>
      </c>
      <c r="B1109" s="14">
        <v>1.0095911155981829E-3</v>
      </c>
      <c r="C1109" t="s">
        <v>3566</v>
      </c>
      <c r="D1109">
        <f t="shared" si="69"/>
        <v>2.0000000000000004</v>
      </c>
      <c r="E1109" s="8" t="str">
        <f t="shared" si="70"/>
        <v xml:space="preserve">(2/1981) </v>
      </c>
      <c r="F1109" s="6" t="str">
        <f t="shared" si="71"/>
        <v>0.1%</v>
      </c>
    </row>
    <row r="1110" spans="1:6" x14ac:dyDescent="0.25">
      <c r="A1110" s="13">
        <f t="shared" si="68"/>
        <v>0.10095911155981829</v>
      </c>
      <c r="B1110" s="14">
        <v>1.0095911155981829E-3</v>
      </c>
      <c r="C1110" t="s">
        <v>3567</v>
      </c>
      <c r="D1110">
        <f t="shared" si="69"/>
        <v>2.0000000000000004</v>
      </c>
      <c r="E1110" s="8" t="str">
        <f t="shared" si="70"/>
        <v xml:space="preserve">(2/1981) </v>
      </c>
      <c r="F1110" s="6" t="str">
        <f t="shared" si="71"/>
        <v>0.1%</v>
      </c>
    </row>
    <row r="1111" spans="1:6" x14ac:dyDescent="0.25">
      <c r="A1111" s="13">
        <f t="shared" si="68"/>
        <v>0.10095911155981829</v>
      </c>
      <c r="B1111" s="14">
        <v>1.0095911155981829E-3</v>
      </c>
      <c r="C1111" t="s">
        <v>3568</v>
      </c>
      <c r="D1111">
        <f t="shared" si="69"/>
        <v>2.0000000000000004</v>
      </c>
      <c r="E1111" s="8" t="str">
        <f t="shared" si="70"/>
        <v xml:space="preserve">(2/1981) </v>
      </c>
      <c r="F1111" s="6" t="str">
        <f t="shared" si="71"/>
        <v>0.1%</v>
      </c>
    </row>
    <row r="1112" spans="1:6" x14ac:dyDescent="0.25">
      <c r="A1112" s="13">
        <f t="shared" si="68"/>
        <v>0.10095911155981829</v>
      </c>
      <c r="B1112" s="14">
        <v>1.0095911155981829E-3</v>
      </c>
      <c r="C1112" t="s">
        <v>3569</v>
      </c>
      <c r="D1112">
        <f t="shared" si="69"/>
        <v>2.0000000000000004</v>
      </c>
      <c r="E1112" s="8" t="str">
        <f t="shared" si="70"/>
        <v xml:space="preserve">(2/1981) </v>
      </c>
      <c r="F1112" s="6" t="str">
        <f t="shared" si="71"/>
        <v>0.1%</v>
      </c>
    </row>
    <row r="1113" spans="1:6" x14ac:dyDescent="0.25">
      <c r="A1113" s="13">
        <f t="shared" si="68"/>
        <v>0.10095911155981829</v>
      </c>
      <c r="B1113" s="14">
        <v>1.0095911155981829E-3</v>
      </c>
      <c r="C1113" t="s">
        <v>3570</v>
      </c>
      <c r="D1113">
        <f t="shared" si="69"/>
        <v>2.0000000000000004</v>
      </c>
      <c r="E1113" s="8" t="str">
        <f t="shared" si="70"/>
        <v xml:space="preserve">(2/1981) </v>
      </c>
      <c r="F1113" s="6" t="str">
        <f t="shared" si="71"/>
        <v>0.1%</v>
      </c>
    </row>
    <row r="1114" spans="1:6" x14ac:dyDescent="0.25">
      <c r="A1114" s="13">
        <f t="shared" si="68"/>
        <v>0.10095911155981829</v>
      </c>
      <c r="B1114" s="14">
        <v>1.0095911155981829E-3</v>
      </c>
      <c r="C1114" t="s">
        <v>3571</v>
      </c>
      <c r="D1114">
        <f t="shared" si="69"/>
        <v>2.0000000000000004</v>
      </c>
      <c r="E1114" s="8" t="str">
        <f t="shared" si="70"/>
        <v xml:space="preserve">(2/1981) </v>
      </c>
      <c r="F1114" s="6" t="str">
        <f t="shared" si="71"/>
        <v>0.1%</v>
      </c>
    </row>
    <row r="1115" spans="1:6" x14ac:dyDescent="0.25">
      <c r="A1115" s="13">
        <f t="shared" si="68"/>
        <v>0.10095911155981829</v>
      </c>
      <c r="B1115" s="14">
        <v>1.0095911155981829E-3</v>
      </c>
      <c r="C1115" t="s">
        <v>3572</v>
      </c>
      <c r="D1115">
        <f t="shared" si="69"/>
        <v>2.0000000000000004</v>
      </c>
      <c r="E1115" s="8" t="str">
        <f t="shared" si="70"/>
        <v xml:space="preserve">(2/1981) </v>
      </c>
      <c r="F1115" s="6" t="str">
        <f t="shared" si="71"/>
        <v>0.1%</v>
      </c>
    </row>
    <row r="1116" spans="1:6" x14ac:dyDescent="0.25">
      <c r="A1116" s="13">
        <f t="shared" si="68"/>
        <v>0.10095911155981829</v>
      </c>
      <c r="B1116" s="14">
        <v>1.0095911155981829E-3</v>
      </c>
      <c r="C1116" t="s">
        <v>3573</v>
      </c>
      <c r="D1116">
        <f t="shared" si="69"/>
        <v>2.0000000000000004</v>
      </c>
      <c r="E1116" s="8" t="str">
        <f t="shared" si="70"/>
        <v xml:space="preserve">(2/1981) </v>
      </c>
      <c r="F1116" s="6" t="str">
        <f t="shared" si="71"/>
        <v>0.1%</v>
      </c>
    </row>
    <row r="1117" spans="1:6" x14ac:dyDescent="0.25">
      <c r="A1117" s="13">
        <f t="shared" si="68"/>
        <v>0.10095911155981829</v>
      </c>
      <c r="B1117" s="14">
        <v>1.0095911155981829E-3</v>
      </c>
      <c r="C1117" t="s">
        <v>3574</v>
      </c>
      <c r="D1117">
        <f t="shared" si="69"/>
        <v>2.0000000000000004</v>
      </c>
      <c r="E1117" s="8" t="str">
        <f t="shared" si="70"/>
        <v xml:space="preserve">(2/1981) </v>
      </c>
      <c r="F1117" s="6" t="str">
        <f t="shared" si="71"/>
        <v>0.1%</v>
      </c>
    </row>
    <row r="1118" spans="1:6" x14ac:dyDescent="0.25">
      <c r="A1118" s="13">
        <f t="shared" si="68"/>
        <v>0.10095911155981829</v>
      </c>
      <c r="B1118" s="14">
        <v>1.0095911155981829E-3</v>
      </c>
      <c r="C1118" t="s">
        <v>3575</v>
      </c>
      <c r="D1118">
        <f t="shared" si="69"/>
        <v>2.0000000000000004</v>
      </c>
      <c r="E1118" s="8" t="str">
        <f t="shared" si="70"/>
        <v xml:space="preserve">(2/1981) </v>
      </c>
      <c r="F1118" s="6" t="str">
        <f t="shared" si="71"/>
        <v>0.1%</v>
      </c>
    </row>
    <row r="1119" spans="1:6" x14ac:dyDescent="0.25">
      <c r="A1119" s="13">
        <f t="shared" si="68"/>
        <v>0.10095911155981829</v>
      </c>
      <c r="B1119" s="14">
        <v>1.0095911155981829E-3</v>
      </c>
      <c r="C1119" t="s">
        <v>3576</v>
      </c>
      <c r="D1119">
        <f t="shared" si="69"/>
        <v>2.0000000000000004</v>
      </c>
      <c r="E1119" s="8" t="str">
        <f t="shared" si="70"/>
        <v xml:space="preserve">(2/1981) </v>
      </c>
      <c r="F1119" s="6" t="str">
        <f t="shared" si="71"/>
        <v>0.1%</v>
      </c>
    </row>
    <row r="1120" spans="1:6" x14ac:dyDescent="0.25">
      <c r="A1120" s="13">
        <f t="shared" si="68"/>
        <v>0.10095911155981829</v>
      </c>
      <c r="B1120" s="14">
        <v>1.0095911155981829E-3</v>
      </c>
      <c r="C1120" t="s">
        <v>3577</v>
      </c>
      <c r="D1120">
        <f t="shared" si="69"/>
        <v>2.0000000000000004</v>
      </c>
      <c r="E1120" s="8" t="str">
        <f t="shared" si="70"/>
        <v xml:space="preserve">(2/1981) </v>
      </c>
      <c r="F1120" s="6" t="str">
        <f t="shared" si="71"/>
        <v>0.1%</v>
      </c>
    </row>
    <row r="1121" spans="1:6" x14ac:dyDescent="0.25">
      <c r="A1121" s="13">
        <f t="shared" si="68"/>
        <v>0.10095911155981829</v>
      </c>
      <c r="B1121" s="14">
        <v>1.0095911155981829E-3</v>
      </c>
      <c r="C1121" t="s">
        <v>3578</v>
      </c>
      <c r="D1121">
        <f t="shared" si="69"/>
        <v>2.0000000000000004</v>
      </c>
      <c r="E1121" s="8" t="str">
        <f t="shared" si="70"/>
        <v xml:space="preserve">(2/1981) </v>
      </c>
      <c r="F1121" s="6" t="str">
        <f t="shared" si="71"/>
        <v>0.1%</v>
      </c>
    </row>
    <row r="1122" spans="1:6" x14ac:dyDescent="0.25">
      <c r="A1122" s="13">
        <f t="shared" si="68"/>
        <v>0.10095911155981829</v>
      </c>
      <c r="B1122" s="14">
        <v>1.0095911155981829E-3</v>
      </c>
      <c r="C1122" t="s">
        <v>3579</v>
      </c>
      <c r="D1122">
        <f t="shared" si="69"/>
        <v>2.0000000000000004</v>
      </c>
      <c r="E1122" s="8" t="str">
        <f t="shared" si="70"/>
        <v xml:space="preserve">(2/1981) </v>
      </c>
      <c r="F1122" s="6" t="str">
        <f t="shared" si="71"/>
        <v>0.1%</v>
      </c>
    </row>
    <row r="1123" spans="1:6" x14ac:dyDescent="0.25">
      <c r="A1123" s="13">
        <f t="shared" si="68"/>
        <v>0.10095911155981829</v>
      </c>
      <c r="B1123" s="14">
        <v>1.0095911155981829E-3</v>
      </c>
      <c r="C1123" t="s">
        <v>3580</v>
      </c>
      <c r="D1123">
        <f t="shared" si="69"/>
        <v>2.0000000000000004</v>
      </c>
      <c r="E1123" s="8" t="str">
        <f t="shared" si="70"/>
        <v xml:space="preserve">(2/1981) </v>
      </c>
      <c r="F1123" s="6" t="str">
        <f t="shared" si="71"/>
        <v>0.1%</v>
      </c>
    </row>
    <row r="1124" spans="1:6" x14ac:dyDescent="0.25">
      <c r="A1124" s="13">
        <f t="shared" si="68"/>
        <v>0.10095911155981829</v>
      </c>
      <c r="B1124" s="14">
        <v>1.0095911155981829E-3</v>
      </c>
      <c r="C1124" t="s">
        <v>3581</v>
      </c>
      <c r="D1124">
        <f t="shared" si="69"/>
        <v>2.0000000000000004</v>
      </c>
      <c r="E1124" s="8" t="str">
        <f t="shared" si="70"/>
        <v xml:space="preserve">(2/1981) </v>
      </c>
      <c r="F1124" s="6" t="str">
        <f t="shared" si="71"/>
        <v>0.1%</v>
      </c>
    </row>
    <row r="1125" spans="1:6" x14ac:dyDescent="0.25">
      <c r="A1125" s="13">
        <f t="shared" si="68"/>
        <v>0.10095911155981829</v>
      </c>
      <c r="B1125" s="14">
        <v>1.0095911155981829E-3</v>
      </c>
      <c r="C1125" t="s">
        <v>3582</v>
      </c>
      <c r="D1125">
        <f t="shared" si="69"/>
        <v>2.0000000000000004</v>
      </c>
      <c r="E1125" s="8" t="str">
        <f t="shared" si="70"/>
        <v xml:space="preserve">(2/1981) </v>
      </c>
      <c r="F1125" s="6" t="str">
        <f t="shared" si="71"/>
        <v>0.1%</v>
      </c>
    </row>
    <row r="1126" spans="1:6" x14ac:dyDescent="0.25">
      <c r="A1126" s="13">
        <f t="shared" si="68"/>
        <v>0.10095911155981829</v>
      </c>
      <c r="B1126" s="14">
        <v>1.0095911155981829E-3</v>
      </c>
      <c r="C1126" t="s">
        <v>3583</v>
      </c>
      <c r="D1126">
        <f t="shared" si="69"/>
        <v>2.0000000000000004</v>
      </c>
      <c r="E1126" s="8" t="str">
        <f t="shared" si="70"/>
        <v xml:space="preserve">(2/1981) </v>
      </c>
      <c r="F1126" s="6" t="str">
        <f t="shared" si="71"/>
        <v>0.1%</v>
      </c>
    </row>
    <row r="1127" spans="1:6" x14ac:dyDescent="0.25">
      <c r="A1127" s="13">
        <f t="shared" si="68"/>
        <v>0.10095911155981829</v>
      </c>
      <c r="B1127" s="14">
        <v>1.0095911155981829E-3</v>
      </c>
      <c r="C1127" t="s">
        <v>3584</v>
      </c>
      <c r="D1127">
        <f t="shared" si="69"/>
        <v>2.0000000000000004</v>
      </c>
      <c r="E1127" s="8" t="str">
        <f t="shared" si="70"/>
        <v xml:space="preserve">(2/1981) </v>
      </c>
      <c r="F1127" s="6" t="str">
        <f t="shared" si="71"/>
        <v>0.1%</v>
      </c>
    </row>
    <row r="1128" spans="1:6" x14ac:dyDescent="0.25">
      <c r="A1128" s="13">
        <f t="shared" si="68"/>
        <v>0.10095911155981829</v>
      </c>
      <c r="B1128" s="14">
        <v>1.0095911155981829E-3</v>
      </c>
      <c r="C1128" t="s">
        <v>3585</v>
      </c>
      <c r="D1128">
        <f t="shared" si="69"/>
        <v>2.0000000000000004</v>
      </c>
      <c r="E1128" s="8" t="str">
        <f t="shared" si="70"/>
        <v xml:space="preserve">(2/1981) </v>
      </c>
      <c r="F1128" s="6" t="str">
        <f t="shared" si="71"/>
        <v>0.1%</v>
      </c>
    </row>
    <row r="1129" spans="1:6" x14ac:dyDescent="0.25">
      <c r="A1129" s="13">
        <f t="shared" si="68"/>
        <v>0.10095911155981829</v>
      </c>
      <c r="B1129" s="14">
        <v>1.0095911155981829E-3</v>
      </c>
      <c r="C1129" t="s">
        <v>3586</v>
      </c>
      <c r="D1129">
        <f t="shared" si="69"/>
        <v>2.0000000000000004</v>
      </c>
      <c r="E1129" s="8" t="str">
        <f t="shared" si="70"/>
        <v xml:space="preserve">(2/1981) </v>
      </c>
      <c r="F1129" s="6" t="str">
        <f t="shared" si="71"/>
        <v>0.1%</v>
      </c>
    </row>
    <row r="1130" spans="1:6" x14ac:dyDescent="0.25">
      <c r="A1130" s="13">
        <f t="shared" si="68"/>
        <v>0.10095911155981829</v>
      </c>
      <c r="B1130" s="14">
        <v>1.0095911155981829E-3</v>
      </c>
      <c r="C1130" t="s">
        <v>3587</v>
      </c>
      <c r="D1130">
        <f t="shared" si="69"/>
        <v>2.0000000000000004</v>
      </c>
      <c r="E1130" s="8" t="str">
        <f t="shared" si="70"/>
        <v xml:space="preserve">(2/1981) </v>
      </c>
      <c r="F1130" s="6" t="str">
        <f t="shared" si="71"/>
        <v>0.1%</v>
      </c>
    </row>
    <row r="1131" spans="1:6" x14ac:dyDescent="0.25">
      <c r="A1131" s="13">
        <f t="shared" si="68"/>
        <v>0.10095911155981829</v>
      </c>
      <c r="B1131" s="14">
        <v>1.0095911155981829E-3</v>
      </c>
      <c r="C1131" t="s">
        <v>3588</v>
      </c>
      <c r="D1131">
        <f t="shared" si="69"/>
        <v>2.0000000000000004</v>
      </c>
      <c r="E1131" s="8" t="str">
        <f t="shared" si="70"/>
        <v xml:space="preserve">(2/1981) </v>
      </c>
      <c r="F1131" s="6" t="str">
        <f t="shared" si="71"/>
        <v>0.1%</v>
      </c>
    </row>
    <row r="1132" spans="1:6" x14ac:dyDescent="0.25">
      <c r="A1132" s="13">
        <f t="shared" si="68"/>
        <v>0.10095911155981829</v>
      </c>
      <c r="B1132" s="14">
        <v>1.0095911155981829E-3</v>
      </c>
      <c r="C1132" t="s">
        <v>3589</v>
      </c>
      <c r="D1132">
        <f t="shared" si="69"/>
        <v>2.0000000000000004</v>
      </c>
      <c r="E1132" s="8" t="str">
        <f t="shared" si="70"/>
        <v xml:space="preserve">(2/1981) </v>
      </c>
      <c r="F1132" s="6" t="str">
        <f t="shared" si="71"/>
        <v>0.1%</v>
      </c>
    </row>
    <row r="1133" spans="1:6" x14ac:dyDescent="0.25">
      <c r="A1133" s="13">
        <f t="shared" si="68"/>
        <v>0.10095911155981829</v>
      </c>
      <c r="B1133" s="14">
        <v>1.0095911155981829E-3</v>
      </c>
      <c r="C1133" t="s">
        <v>3590</v>
      </c>
      <c r="D1133">
        <f t="shared" si="69"/>
        <v>2.0000000000000004</v>
      </c>
      <c r="E1133" s="8" t="str">
        <f t="shared" si="70"/>
        <v xml:space="preserve">(2/1981) </v>
      </c>
      <c r="F1133" s="6" t="str">
        <f t="shared" si="71"/>
        <v>0.1%</v>
      </c>
    </row>
    <row r="1134" spans="1:6" x14ac:dyDescent="0.25">
      <c r="A1134" s="13">
        <f t="shared" si="68"/>
        <v>0.10095911155981829</v>
      </c>
      <c r="B1134" s="14">
        <v>1.0095911155981829E-3</v>
      </c>
      <c r="C1134" t="s">
        <v>3591</v>
      </c>
      <c r="D1134">
        <f t="shared" si="69"/>
        <v>2.0000000000000004</v>
      </c>
      <c r="E1134" s="8" t="str">
        <f t="shared" si="70"/>
        <v xml:space="preserve">(2/1981) </v>
      </c>
      <c r="F1134" s="6" t="str">
        <f t="shared" si="71"/>
        <v>0.1%</v>
      </c>
    </row>
    <row r="1135" spans="1:6" x14ac:dyDescent="0.25">
      <c r="A1135" s="13">
        <f t="shared" si="68"/>
        <v>0.10095911155981829</v>
      </c>
      <c r="B1135" s="14">
        <v>1.0095911155981829E-3</v>
      </c>
      <c r="C1135" t="s">
        <v>3592</v>
      </c>
      <c r="D1135">
        <f t="shared" si="69"/>
        <v>2.0000000000000004</v>
      </c>
      <c r="E1135" s="8" t="str">
        <f t="shared" si="70"/>
        <v xml:space="preserve">(2/1981) </v>
      </c>
      <c r="F1135" s="6" t="str">
        <f t="shared" si="71"/>
        <v>0.1%</v>
      </c>
    </row>
    <row r="1136" spans="1:6" x14ac:dyDescent="0.25">
      <c r="A1136" s="13">
        <f t="shared" si="68"/>
        <v>0.10095911155981829</v>
      </c>
      <c r="B1136" s="14">
        <v>1.0095911155981829E-3</v>
      </c>
      <c r="C1136" t="s">
        <v>3593</v>
      </c>
      <c r="D1136">
        <f t="shared" si="69"/>
        <v>2.0000000000000004</v>
      </c>
      <c r="E1136" s="8" t="str">
        <f t="shared" si="70"/>
        <v xml:space="preserve">(2/1981) </v>
      </c>
      <c r="F1136" s="6" t="str">
        <f t="shared" si="71"/>
        <v>0.1%</v>
      </c>
    </row>
    <row r="1137" spans="1:6" x14ac:dyDescent="0.25">
      <c r="A1137" s="13">
        <f t="shared" si="68"/>
        <v>0.10095911155981829</v>
      </c>
      <c r="B1137" s="14">
        <v>1.0095911155981829E-3</v>
      </c>
      <c r="C1137" t="s">
        <v>3594</v>
      </c>
      <c r="D1137">
        <f t="shared" si="69"/>
        <v>2.0000000000000004</v>
      </c>
      <c r="E1137" s="8" t="str">
        <f t="shared" si="70"/>
        <v xml:space="preserve">(2/1981) </v>
      </c>
      <c r="F1137" s="6" t="str">
        <f t="shared" si="71"/>
        <v>0.1%</v>
      </c>
    </row>
    <row r="1138" spans="1:6" x14ac:dyDescent="0.25">
      <c r="A1138" s="13">
        <f t="shared" si="68"/>
        <v>0.10095911155981829</v>
      </c>
      <c r="B1138" s="14">
        <v>1.0095911155981829E-3</v>
      </c>
      <c r="C1138" t="s">
        <v>3595</v>
      </c>
      <c r="D1138">
        <f t="shared" si="69"/>
        <v>2.0000000000000004</v>
      </c>
      <c r="E1138" s="8" t="str">
        <f t="shared" si="70"/>
        <v xml:space="preserve">(2/1981) </v>
      </c>
      <c r="F1138" s="6" t="str">
        <f t="shared" si="71"/>
        <v>0.1%</v>
      </c>
    </row>
    <row r="1139" spans="1:6" x14ac:dyDescent="0.25">
      <c r="A1139" s="13">
        <f t="shared" si="68"/>
        <v>0.10095911155981829</v>
      </c>
      <c r="B1139" s="14">
        <v>1.0095911155981829E-3</v>
      </c>
      <c r="C1139" t="s">
        <v>3596</v>
      </c>
      <c r="D1139">
        <f t="shared" si="69"/>
        <v>2.0000000000000004</v>
      </c>
      <c r="E1139" s="8" t="str">
        <f t="shared" si="70"/>
        <v xml:space="preserve">(2/1981) </v>
      </c>
      <c r="F1139" s="6" t="str">
        <f t="shared" si="71"/>
        <v>0.1%</v>
      </c>
    </row>
    <row r="1140" spans="1:6" x14ac:dyDescent="0.25">
      <c r="A1140" s="13">
        <f t="shared" si="68"/>
        <v>0.10095911155981829</v>
      </c>
      <c r="B1140" s="14">
        <v>1.0095911155981829E-3</v>
      </c>
      <c r="C1140" t="s">
        <v>3597</v>
      </c>
      <c r="D1140">
        <f t="shared" si="69"/>
        <v>2.0000000000000004</v>
      </c>
      <c r="E1140" s="8" t="str">
        <f t="shared" si="70"/>
        <v xml:space="preserve">(2/1981) </v>
      </c>
      <c r="F1140" s="6" t="str">
        <f t="shared" si="71"/>
        <v>0.1%</v>
      </c>
    </row>
    <row r="1141" spans="1:6" x14ac:dyDescent="0.25">
      <c r="A1141" s="13">
        <f t="shared" si="68"/>
        <v>0.10095911155981829</v>
      </c>
      <c r="B1141" s="14">
        <v>1.0095911155981829E-3</v>
      </c>
      <c r="C1141" t="s">
        <v>3598</v>
      </c>
      <c r="D1141">
        <f t="shared" si="69"/>
        <v>2.0000000000000004</v>
      </c>
      <c r="E1141" s="8" t="str">
        <f t="shared" si="70"/>
        <v xml:space="preserve">(2/1981) </v>
      </c>
      <c r="F1141" s="6" t="str">
        <f t="shared" si="71"/>
        <v>0.1%</v>
      </c>
    </row>
    <row r="1142" spans="1:6" x14ac:dyDescent="0.25">
      <c r="A1142" s="13">
        <f t="shared" si="68"/>
        <v>0.10095911155981829</v>
      </c>
      <c r="B1142" s="14">
        <v>1.0095911155981829E-3</v>
      </c>
      <c r="C1142" t="s">
        <v>3599</v>
      </c>
      <c r="D1142">
        <f t="shared" si="69"/>
        <v>2.0000000000000004</v>
      </c>
      <c r="E1142" s="8" t="str">
        <f t="shared" si="70"/>
        <v xml:space="preserve">(2/1981) </v>
      </c>
      <c r="F1142" s="6" t="str">
        <f t="shared" si="71"/>
        <v>0.1%</v>
      </c>
    </row>
    <row r="1143" spans="1:6" x14ac:dyDescent="0.25">
      <c r="A1143" s="13">
        <f t="shared" si="68"/>
        <v>0.10095911155981829</v>
      </c>
      <c r="B1143" s="14">
        <v>1.0095911155981829E-3</v>
      </c>
      <c r="C1143" t="s">
        <v>3600</v>
      </c>
      <c r="D1143">
        <f t="shared" si="69"/>
        <v>2.0000000000000004</v>
      </c>
      <c r="E1143" s="8" t="str">
        <f t="shared" si="70"/>
        <v xml:space="preserve">(2/1981) </v>
      </c>
      <c r="F1143" s="6" t="str">
        <f t="shared" si="71"/>
        <v>0.1%</v>
      </c>
    </row>
    <row r="1144" spans="1:6" x14ac:dyDescent="0.25">
      <c r="A1144" s="13">
        <f t="shared" si="68"/>
        <v>0.10095911155981829</v>
      </c>
      <c r="B1144" s="14">
        <v>1.0095911155981829E-3</v>
      </c>
      <c r="C1144" t="s">
        <v>3601</v>
      </c>
      <c r="D1144">
        <f t="shared" si="69"/>
        <v>2.0000000000000004</v>
      </c>
      <c r="E1144" s="8" t="str">
        <f t="shared" si="70"/>
        <v xml:space="preserve">(2/1981) </v>
      </c>
      <c r="F1144" s="6" t="str">
        <f t="shared" si="71"/>
        <v>0.1%</v>
      </c>
    </row>
    <row r="1145" spans="1:6" x14ac:dyDescent="0.25">
      <c r="A1145" s="13">
        <f t="shared" si="68"/>
        <v>0.10095911155981829</v>
      </c>
      <c r="B1145" s="14">
        <v>1.0095911155981829E-3</v>
      </c>
      <c r="C1145" t="s">
        <v>3602</v>
      </c>
      <c r="D1145">
        <f t="shared" si="69"/>
        <v>2.0000000000000004</v>
      </c>
      <c r="E1145" s="8" t="str">
        <f t="shared" si="70"/>
        <v xml:space="preserve">(2/1981) </v>
      </c>
      <c r="F1145" s="6" t="str">
        <f t="shared" si="71"/>
        <v>0.1%</v>
      </c>
    </row>
    <row r="1146" spans="1:6" x14ac:dyDescent="0.25">
      <c r="A1146" s="13">
        <f t="shared" si="68"/>
        <v>0.10095911155981829</v>
      </c>
      <c r="B1146" s="14">
        <v>1.0095911155981829E-3</v>
      </c>
      <c r="C1146" t="s">
        <v>3603</v>
      </c>
      <c r="D1146">
        <f t="shared" si="69"/>
        <v>2.0000000000000004</v>
      </c>
      <c r="E1146" s="8" t="str">
        <f t="shared" si="70"/>
        <v xml:space="preserve">(2/1981) </v>
      </c>
      <c r="F1146" s="6" t="str">
        <f t="shared" si="71"/>
        <v>0.1%</v>
      </c>
    </row>
    <row r="1147" spans="1:6" x14ac:dyDescent="0.25">
      <c r="A1147" s="13">
        <f t="shared" si="68"/>
        <v>0.10095911155981829</v>
      </c>
      <c r="B1147" s="14">
        <v>1.0095911155981829E-3</v>
      </c>
      <c r="C1147" t="s">
        <v>3604</v>
      </c>
      <c r="D1147">
        <f t="shared" si="69"/>
        <v>2.0000000000000004</v>
      </c>
      <c r="E1147" s="8" t="str">
        <f t="shared" si="70"/>
        <v xml:space="preserve">(2/1981) </v>
      </c>
      <c r="F1147" s="6" t="str">
        <f t="shared" si="71"/>
        <v>0.1%</v>
      </c>
    </row>
    <row r="1148" spans="1:6" x14ac:dyDescent="0.25">
      <c r="A1148" s="13">
        <f t="shared" si="68"/>
        <v>0.10095911155981829</v>
      </c>
      <c r="B1148" s="14">
        <v>1.0095911155981829E-3</v>
      </c>
      <c r="C1148" t="s">
        <v>3605</v>
      </c>
      <c r="D1148">
        <f t="shared" si="69"/>
        <v>2.0000000000000004</v>
      </c>
      <c r="E1148" s="8" t="str">
        <f t="shared" si="70"/>
        <v xml:space="preserve">(2/1981) </v>
      </c>
      <c r="F1148" s="6" t="str">
        <f t="shared" si="71"/>
        <v>0.1%</v>
      </c>
    </row>
    <row r="1149" spans="1:6" x14ac:dyDescent="0.25">
      <c r="A1149" s="13">
        <f t="shared" si="68"/>
        <v>0.10095911155981829</v>
      </c>
      <c r="B1149" s="14">
        <v>1.0095911155981829E-3</v>
      </c>
      <c r="C1149" t="s">
        <v>3606</v>
      </c>
      <c r="D1149">
        <f t="shared" si="69"/>
        <v>2.0000000000000004</v>
      </c>
      <c r="E1149" s="8" t="str">
        <f t="shared" si="70"/>
        <v xml:space="preserve">(2/1981) </v>
      </c>
      <c r="F1149" s="6" t="str">
        <f t="shared" si="71"/>
        <v>0.1%</v>
      </c>
    </row>
    <row r="1150" spans="1:6" x14ac:dyDescent="0.25">
      <c r="A1150" s="13">
        <f t="shared" si="68"/>
        <v>0.10095911155981829</v>
      </c>
      <c r="B1150" s="14">
        <v>1.0095911155981829E-3</v>
      </c>
      <c r="C1150" t="s">
        <v>3607</v>
      </c>
      <c r="D1150">
        <f t="shared" si="69"/>
        <v>2.0000000000000004</v>
      </c>
      <c r="E1150" s="8" t="str">
        <f t="shared" si="70"/>
        <v xml:space="preserve">(2/1981) </v>
      </c>
      <c r="F1150" s="6" t="str">
        <f t="shared" si="71"/>
        <v>0.1%</v>
      </c>
    </row>
    <row r="1151" spans="1:6" x14ac:dyDescent="0.25">
      <c r="A1151" s="13">
        <f t="shared" si="68"/>
        <v>0.10095911155981829</v>
      </c>
      <c r="B1151" s="14">
        <v>1.0095911155981829E-3</v>
      </c>
      <c r="C1151" t="s">
        <v>3608</v>
      </c>
      <c r="D1151">
        <f t="shared" si="69"/>
        <v>2.0000000000000004</v>
      </c>
      <c r="E1151" s="8" t="str">
        <f t="shared" si="70"/>
        <v xml:space="preserve">(2/1981) </v>
      </c>
      <c r="F1151" s="6" t="str">
        <f t="shared" si="71"/>
        <v>0.1%</v>
      </c>
    </row>
    <row r="1152" spans="1:6" x14ac:dyDescent="0.25">
      <c r="A1152" s="13">
        <f t="shared" si="68"/>
        <v>0.10095911155981829</v>
      </c>
      <c r="B1152" s="14">
        <v>1.0095911155981829E-3</v>
      </c>
      <c r="C1152" t="s">
        <v>3609</v>
      </c>
      <c r="D1152">
        <f t="shared" si="69"/>
        <v>2.0000000000000004</v>
      </c>
      <c r="E1152" s="8" t="str">
        <f t="shared" si="70"/>
        <v xml:space="preserve">(2/1981) </v>
      </c>
      <c r="F1152" s="6" t="str">
        <f t="shared" si="71"/>
        <v>0.1%</v>
      </c>
    </row>
    <row r="1153" spans="1:6" x14ac:dyDescent="0.25">
      <c r="A1153" s="13">
        <f t="shared" si="68"/>
        <v>0.10095911155981829</v>
      </c>
      <c r="B1153" s="14">
        <v>1.0095911155981829E-3</v>
      </c>
      <c r="C1153" t="s">
        <v>3610</v>
      </c>
      <c r="D1153">
        <f t="shared" si="69"/>
        <v>2.0000000000000004</v>
      </c>
      <c r="E1153" s="8" t="str">
        <f t="shared" si="70"/>
        <v xml:space="preserve">(2/1981) </v>
      </c>
      <c r="F1153" s="6" t="str">
        <f t="shared" si="71"/>
        <v>0.1%</v>
      </c>
    </row>
    <row r="1154" spans="1:6" x14ac:dyDescent="0.25">
      <c r="A1154" s="13">
        <f t="shared" si="68"/>
        <v>0.10095911155981829</v>
      </c>
      <c r="B1154" s="14">
        <v>1.0095911155981829E-3</v>
      </c>
      <c r="C1154" t="s">
        <v>3611</v>
      </c>
      <c r="D1154">
        <f t="shared" si="69"/>
        <v>2.0000000000000004</v>
      </c>
      <c r="E1154" s="8" t="str">
        <f t="shared" si="70"/>
        <v xml:space="preserve">(2/1981) </v>
      </c>
      <c r="F1154" s="6" t="str">
        <f t="shared" si="71"/>
        <v>0.1%</v>
      </c>
    </row>
    <row r="1155" spans="1:6" x14ac:dyDescent="0.25">
      <c r="A1155" s="13">
        <f t="shared" ref="A1155:A1218" si="72">B1155*100</f>
        <v>0.10095911155981829</v>
      </c>
      <c r="B1155" s="14">
        <v>1.0095911155981829E-3</v>
      </c>
      <c r="C1155" t="s">
        <v>3612</v>
      </c>
      <c r="D1155">
        <f t="shared" ref="D1155:D1218" si="73">B1155*1981</f>
        <v>2.0000000000000004</v>
      </c>
      <c r="E1155" s="8" t="str">
        <f t="shared" ref="E1155:E1218" si="74">"("&amp;D1155&amp;"/1981) "</f>
        <v xml:space="preserve">(2/1981) </v>
      </c>
      <c r="F1155" s="6" t="str">
        <f t="shared" ref="F1155:F1218" si="75">TEXT(D1155/1981, "0.0%")</f>
        <v>0.1%</v>
      </c>
    </row>
    <row r="1156" spans="1:6" x14ac:dyDescent="0.25">
      <c r="A1156" s="13">
        <f t="shared" si="72"/>
        <v>0.10095911155981829</v>
      </c>
      <c r="B1156" s="14">
        <v>1.0095911155981829E-3</v>
      </c>
      <c r="C1156" t="s">
        <v>3613</v>
      </c>
      <c r="D1156">
        <f t="shared" si="73"/>
        <v>2.0000000000000004</v>
      </c>
      <c r="E1156" s="8" t="str">
        <f t="shared" si="74"/>
        <v xml:space="preserve">(2/1981) </v>
      </c>
      <c r="F1156" s="6" t="str">
        <f t="shared" si="75"/>
        <v>0.1%</v>
      </c>
    </row>
    <row r="1157" spans="1:6" x14ac:dyDescent="0.25">
      <c r="A1157" s="13">
        <f t="shared" si="72"/>
        <v>0.10095911155981829</v>
      </c>
      <c r="B1157" s="14">
        <v>1.0095911155981829E-3</v>
      </c>
      <c r="C1157" t="s">
        <v>3614</v>
      </c>
      <c r="D1157">
        <f t="shared" si="73"/>
        <v>2.0000000000000004</v>
      </c>
      <c r="E1157" s="8" t="str">
        <f t="shared" si="74"/>
        <v xml:space="preserve">(2/1981) </v>
      </c>
      <c r="F1157" s="6" t="str">
        <f t="shared" si="75"/>
        <v>0.1%</v>
      </c>
    </row>
    <row r="1158" spans="1:6" x14ac:dyDescent="0.25">
      <c r="A1158" s="13">
        <f t="shared" si="72"/>
        <v>0.10095911155981829</v>
      </c>
      <c r="B1158" s="14">
        <v>1.0095911155981829E-3</v>
      </c>
      <c r="C1158" t="s">
        <v>3615</v>
      </c>
      <c r="D1158">
        <f t="shared" si="73"/>
        <v>2.0000000000000004</v>
      </c>
      <c r="E1158" s="8" t="str">
        <f t="shared" si="74"/>
        <v xml:space="preserve">(2/1981) </v>
      </c>
      <c r="F1158" s="6" t="str">
        <f t="shared" si="75"/>
        <v>0.1%</v>
      </c>
    </row>
    <row r="1159" spans="1:6" x14ac:dyDescent="0.25">
      <c r="A1159" s="13">
        <f t="shared" si="72"/>
        <v>0.10095911155981829</v>
      </c>
      <c r="B1159" s="14">
        <v>1.0095911155981829E-3</v>
      </c>
      <c r="C1159" t="s">
        <v>3616</v>
      </c>
      <c r="D1159">
        <f t="shared" si="73"/>
        <v>2.0000000000000004</v>
      </c>
      <c r="E1159" s="8" t="str">
        <f t="shared" si="74"/>
        <v xml:space="preserve">(2/1981) </v>
      </c>
      <c r="F1159" s="6" t="str">
        <f t="shared" si="75"/>
        <v>0.1%</v>
      </c>
    </row>
    <row r="1160" spans="1:6" x14ac:dyDescent="0.25">
      <c r="A1160" s="13">
        <f t="shared" si="72"/>
        <v>0.10095911155981829</v>
      </c>
      <c r="B1160" s="14">
        <v>1.0095911155981829E-3</v>
      </c>
      <c r="C1160" t="s">
        <v>3617</v>
      </c>
      <c r="D1160">
        <f t="shared" si="73"/>
        <v>2.0000000000000004</v>
      </c>
      <c r="E1160" s="8" t="str">
        <f t="shared" si="74"/>
        <v xml:space="preserve">(2/1981) </v>
      </c>
      <c r="F1160" s="6" t="str">
        <f t="shared" si="75"/>
        <v>0.1%</v>
      </c>
    </row>
    <row r="1161" spans="1:6" x14ac:dyDescent="0.25">
      <c r="A1161" s="13">
        <f t="shared" si="72"/>
        <v>0.10095911155981829</v>
      </c>
      <c r="B1161" s="14">
        <v>1.0095911155981829E-3</v>
      </c>
      <c r="C1161" t="s">
        <v>3618</v>
      </c>
      <c r="D1161">
        <f t="shared" si="73"/>
        <v>2.0000000000000004</v>
      </c>
      <c r="E1161" s="8" t="str">
        <f t="shared" si="74"/>
        <v xml:space="preserve">(2/1981) </v>
      </c>
      <c r="F1161" s="6" t="str">
        <f t="shared" si="75"/>
        <v>0.1%</v>
      </c>
    </row>
    <row r="1162" spans="1:6" x14ac:dyDescent="0.25">
      <c r="A1162" s="13">
        <f t="shared" si="72"/>
        <v>0.10095911155981829</v>
      </c>
      <c r="B1162" s="14">
        <v>1.0095911155981829E-3</v>
      </c>
      <c r="C1162" t="s">
        <v>3619</v>
      </c>
      <c r="D1162">
        <f t="shared" si="73"/>
        <v>2.0000000000000004</v>
      </c>
      <c r="E1162" s="8" t="str">
        <f t="shared" si="74"/>
        <v xml:space="preserve">(2/1981) </v>
      </c>
      <c r="F1162" s="6" t="str">
        <f t="shared" si="75"/>
        <v>0.1%</v>
      </c>
    </row>
    <row r="1163" spans="1:6" x14ac:dyDescent="0.25">
      <c r="A1163" s="13">
        <f t="shared" si="72"/>
        <v>0.10095911155981829</v>
      </c>
      <c r="B1163" s="14">
        <v>1.0095911155981829E-3</v>
      </c>
      <c r="C1163" t="s">
        <v>3620</v>
      </c>
      <c r="D1163">
        <f t="shared" si="73"/>
        <v>2.0000000000000004</v>
      </c>
      <c r="E1163" s="8" t="str">
        <f t="shared" si="74"/>
        <v xml:space="preserve">(2/1981) </v>
      </c>
      <c r="F1163" s="6" t="str">
        <f t="shared" si="75"/>
        <v>0.1%</v>
      </c>
    </row>
    <row r="1164" spans="1:6" x14ac:dyDescent="0.25">
      <c r="A1164" s="13">
        <f t="shared" si="72"/>
        <v>0.10095911155981829</v>
      </c>
      <c r="B1164" s="14">
        <v>1.0095911155981829E-3</v>
      </c>
      <c r="C1164" t="s">
        <v>3621</v>
      </c>
      <c r="D1164">
        <f t="shared" si="73"/>
        <v>2.0000000000000004</v>
      </c>
      <c r="E1164" s="8" t="str">
        <f t="shared" si="74"/>
        <v xml:space="preserve">(2/1981) </v>
      </c>
      <c r="F1164" s="6" t="str">
        <f t="shared" si="75"/>
        <v>0.1%</v>
      </c>
    </row>
    <row r="1165" spans="1:6" x14ac:dyDescent="0.25">
      <c r="A1165" s="13">
        <f t="shared" si="72"/>
        <v>0.10095911155981829</v>
      </c>
      <c r="B1165" s="14">
        <v>1.0095911155981829E-3</v>
      </c>
      <c r="C1165" t="s">
        <v>3622</v>
      </c>
      <c r="D1165">
        <f t="shared" si="73"/>
        <v>2.0000000000000004</v>
      </c>
      <c r="E1165" s="8" t="str">
        <f t="shared" si="74"/>
        <v xml:space="preserve">(2/1981) </v>
      </c>
      <c r="F1165" s="6" t="str">
        <f t="shared" si="75"/>
        <v>0.1%</v>
      </c>
    </row>
    <row r="1166" spans="1:6" x14ac:dyDescent="0.25">
      <c r="A1166" s="13">
        <f t="shared" si="72"/>
        <v>0.10095911155981829</v>
      </c>
      <c r="B1166" s="14">
        <v>1.0095911155981829E-3</v>
      </c>
      <c r="C1166" t="s">
        <v>3623</v>
      </c>
      <c r="D1166">
        <f t="shared" si="73"/>
        <v>2.0000000000000004</v>
      </c>
      <c r="E1166" s="8" t="str">
        <f t="shared" si="74"/>
        <v xml:space="preserve">(2/1981) </v>
      </c>
      <c r="F1166" s="6" t="str">
        <f t="shared" si="75"/>
        <v>0.1%</v>
      </c>
    </row>
    <row r="1167" spans="1:6" x14ac:dyDescent="0.25">
      <c r="A1167" s="13">
        <f t="shared" si="72"/>
        <v>0.10095911155981829</v>
      </c>
      <c r="B1167" s="14">
        <v>1.0095911155981829E-3</v>
      </c>
      <c r="C1167" t="s">
        <v>3624</v>
      </c>
      <c r="D1167">
        <f t="shared" si="73"/>
        <v>2.0000000000000004</v>
      </c>
      <c r="E1167" s="8" t="str">
        <f t="shared" si="74"/>
        <v xml:space="preserve">(2/1981) </v>
      </c>
      <c r="F1167" s="6" t="str">
        <f t="shared" si="75"/>
        <v>0.1%</v>
      </c>
    </row>
    <row r="1168" spans="1:6" x14ac:dyDescent="0.25">
      <c r="A1168" s="13">
        <f t="shared" si="72"/>
        <v>0.10095911155981829</v>
      </c>
      <c r="B1168" s="14">
        <v>1.0095911155981829E-3</v>
      </c>
      <c r="C1168" t="s">
        <v>3625</v>
      </c>
      <c r="D1168">
        <f t="shared" si="73"/>
        <v>2.0000000000000004</v>
      </c>
      <c r="E1168" s="8" t="str">
        <f t="shared" si="74"/>
        <v xml:space="preserve">(2/1981) </v>
      </c>
      <c r="F1168" s="6" t="str">
        <f t="shared" si="75"/>
        <v>0.1%</v>
      </c>
    </row>
    <row r="1169" spans="1:6" x14ac:dyDescent="0.25">
      <c r="A1169" s="13">
        <f t="shared" si="72"/>
        <v>0.10095911155981829</v>
      </c>
      <c r="B1169" s="14">
        <v>1.0095911155981829E-3</v>
      </c>
      <c r="C1169" t="s">
        <v>3626</v>
      </c>
      <c r="D1169">
        <f t="shared" si="73"/>
        <v>2.0000000000000004</v>
      </c>
      <c r="E1169" s="8" t="str">
        <f t="shared" si="74"/>
        <v xml:space="preserve">(2/1981) </v>
      </c>
      <c r="F1169" s="6" t="str">
        <f t="shared" si="75"/>
        <v>0.1%</v>
      </c>
    </row>
    <row r="1170" spans="1:6" x14ac:dyDescent="0.25">
      <c r="A1170" s="13">
        <f t="shared" si="72"/>
        <v>0.10095911155981829</v>
      </c>
      <c r="B1170" s="14">
        <v>1.0095911155981829E-3</v>
      </c>
      <c r="C1170" t="s">
        <v>3627</v>
      </c>
      <c r="D1170">
        <f t="shared" si="73"/>
        <v>2.0000000000000004</v>
      </c>
      <c r="E1170" s="8" t="str">
        <f t="shared" si="74"/>
        <v xml:space="preserve">(2/1981) </v>
      </c>
      <c r="F1170" s="6" t="str">
        <f t="shared" si="75"/>
        <v>0.1%</v>
      </c>
    </row>
    <row r="1171" spans="1:6" x14ac:dyDescent="0.25">
      <c r="A1171" s="13">
        <f t="shared" si="72"/>
        <v>0.10095911155981829</v>
      </c>
      <c r="B1171" s="14">
        <v>1.0095911155981829E-3</v>
      </c>
      <c r="C1171" t="s">
        <v>3628</v>
      </c>
      <c r="D1171">
        <f t="shared" si="73"/>
        <v>2.0000000000000004</v>
      </c>
      <c r="E1171" s="8" t="str">
        <f t="shared" si="74"/>
        <v xml:space="preserve">(2/1981) </v>
      </c>
      <c r="F1171" s="6" t="str">
        <f t="shared" si="75"/>
        <v>0.1%</v>
      </c>
    </row>
    <row r="1172" spans="1:6" x14ac:dyDescent="0.25">
      <c r="A1172" s="13">
        <f t="shared" si="72"/>
        <v>0.10095911155981829</v>
      </c>
      <c r="B1172" s="14">
        <v>1.0095911155981829E-3</v>
      </c>
      <c r="C1172" t="s">
        <v>3629</v>
      </c>
      <c r="D1172">
        <f t="shared" si="73"/>
        <v>2.0000000000000004</v>
      </c>
      <c r="E1172" s="8" t="str">
        <f t="shared" si="74"/>
        <v xml:space="preserve">(2/1981) </v>
      </c>
      <c r="F1172" s="6" t="str">
        <f t="shared" si="75"/>
        <v>0.1%</v>
      </c>
    </row>
    <row r="1173" spans="1:6" x14ac:dyDescent="0.25">
      <c r="A1173" s="13">
        <f t="shared" si="72"/>
        <v>0.10095911155981829</v>
      </c>
      <c r="B1173" s="14">
        <v>1.0095911155981829E-3</v>
      </c>
      <c r="C1173" t="s">
        <v>3630</v>
      </c>
      <c r="D1173">
        <f t="shared" si="73"/>
        <v>2.0000000000000004</v>
      </c>
      <c r="E1173" s="8" t="str">
        <f t="shared" si="74"/>
        <v xml:space="preserve">(2/1981) </v>
      </c>
      <c r="F1173" s="6" t="str">
        <f t="shared" si="75"/>
        <v>0.1%</v>
      </c>
    </row>
    <row r="1174" spans="1:6" x14ac:dyDescent="0.25">
      <c r="A1174" s="13">
        <f t="shared" si="72"/>
        <v>0.10095911155981829</v>
      </c>
      <c r="B1174" s="14">
        <v>1.0095911155981829E-3</v>
      </c>
      <c r="C1174" t="s">
        <v>3631</v>
      </c>
      <c r="D1174">
        <f t="shared" si="73"/>
        <v>2.0000000000000004</v>
      </c>
      <c r="E1174" s="8" t="str">
        <f t="shared" si="74"/>
        <v xml:space="preserve">(2/1981) </v>
      </c>
      <c r="F1174" s="6" t="str">
        <f t="shared" si="75"/>
        <v>0.1%</v>
      </c>
    </row>
    <row r="1175" spans="1:6" x14ac:dyDescent="0.25">
      <c r="A1175" s="13">
        <f t="shared" si="72"/>
        <v>0.10095911155981829</v>
      </c>
      <c r="B1175" s="14">
        <v>1.0095911155981829E-3</v>
      </c>
      <c r="C1175" t="s">
        <v>3632</v>
      </c>
      <c r="D1175">
        <f t="shared" si="73"/>
        <v>2.0000000000000004</v>
      </c>
      <c r="E1175" s="8" t="str">
        <f t="shared" si="74"/>
        <v xml:space="preserve">(2/1981) </v>
      </c>
      <c r="F1175" s="6" t="str">
        <f t="shared" si="75"/>
        <v>0.1%</v>
      </c>
    </row>
    <row r="1176" spans="1:6" x14ac:dyDescent="0.25">
      <c r="A1176" s="13">
        <f t="shared" si="72"/>
        <v>0.10095911155981829</v>
      </c>
      <c r="B1176" s="14">
        <v>1.0095911155981829E-3</v>
      </c>
      <c r="C1176" t="s">
        <v>3633</v>
      </c>
      <c r="D1176">
        <f t="shared" si="73"/>
        <v>2.0000000000000004</v>
      </c>
      <c r="E1176" s="8" t="str">
        <f t="shared" si="74"/>
        <v xml:space="preserve">(2/1981) </v>
      </c>
      <c r="F1176" s="6" t="str">
        <f t="shared" si="75"/>
        <v>0.1%</v>
      </c>
    </row>
    <row r="1177" spans="1:6" x14ac:dyDescent="0.25">
      <c r="A1177" s="13">
        <f t="shared" si="72"/>
        <v>0.10095911155981829</v>
      </c>
      <c r="B1177" s="14">
        <v>1.0095911155981829E-3</v>
      </c>
      <c r="C1177" t="s">
        <v>3634</v>
      </c>
      <c r="D1177">
        <f t="shared" si="73"/>
        <v>2.0000000000000004</v>
      </c>
      <c r="E1177" s="8" t="str">
        <f t="shared" si="74"/>
        <v xml:space="preserve">(2/1981) </v>
      </c>
      <c r="F1177" s="6" t="str">
        <f t="shared" si="75"/>
        <v>0.1%</v>
      </c>
    </row>
    <row r="1178" spans="1:6" x14ac:dyDescent="0.25">
      <c r="A1178" s="13">
        <f t="shared" si="72"/>
        <v>0.10095911155981829</v>
      </c>
      <c r="B1178" s="14">
        <v>1.0095911155981829E-3</v>
      </c>
      <c r="C1178" t="s">
        <v>3635</v>
      </c>
      <c r="D1178">
        <f t="shared" si="73"/>
        <v>2.0000000000000004</v>
      </c>
      <c r="E1178" s="8" t="str">
        <f t="shared" si="74"/>
        <v xml:space="preserve">(2/1981) </v>
      </c>
      <c r="F1178" s="6" t="str">
        <f t="shared" si="75"/>
        <v>0.1%</v>
      </c>
    </row>
    <row r="1179" spans="1:6" x14ac:dyDescent="0.25">
      <c r="A1179" s="13">
        <f t="shared" si="72"/>
        <v>0.10095911155981829</v>
      </c>
      <c r="B1179" s="14">
        <v>1.0095911155981829E-3</v>
      </c>
      <c r="C1179" t="s">
        <v>3636</v>
      </c>
      <c r="D1179">
        <f t="shared" si="73"/>
        <v>2.0000000000000004</v>
      </c>
      <c r="E1179" s="8" t="str">
        <f t="shared" si="74"/>
        <v xml:space="preserve">(2/1981) </v>
      </c>
      <c r="F1179" s="6" t="str">
        <f t="shared" si="75"/>
        <v>0.1%</v>
      </c>
    </row>
    <row r="1180" spans="1:6" x14ac:dyDescent="0.25">
      <c r="A1180" s="13">
        <f t="shared" si="72"/>
        <v>0.10095911155981829</v>
      </c>
      <c r="B1180" s="14">
        <v>1.0095911155981829E-3</v>
      </c>
      <c r="C1180" t="s">
        <v>3637</v>
      </c>
      <c r="D1180">
        <f t="shared" si="73"/>
        <v>2.0000000000000004</v>
      </c>
      <c r="E1180" s="8" t="str">
        <f t="shared" si="74"/>
        <v xml:space="preserve">(2/1981) </v>
      </c>
      <c r="F1180" s="6" t="str">
        <f t="shared" si="75"/>
        <v>0.1%</v>
      </c>
    </row>
    <row r="1181" spans="1:6" x14ac:dyDescent="0.25">
      <c r="A1181" s="13">
        <f t="shared" si="72"/>
        <v>0.10095911155981829</v>
      </c>
      <c r="B1181" s="14">
        <v>1.0095911155981829E-3</v>
      </c>
      <c r="C1181" t="s">
        <v>3638</v>
      </c>
      <c r="D1181">
        <f t="shared" si="73"/>
        <v>2.0000000000000004</v>
      </c>
      <c r="E1181" s="8" t="str">
        <f t="shared" si="74"/>
        <v xml:space="preserve">(2/1981) </v>
      </c>
      <c r="F1181" s="6" t="str">
        <f t="shared" si="75"/>
        <v>0.1%</v>
      </c>
    </row>
    <row r="1182" spans="1:6" x14ac:dyDescent="0.25">
      <c r="A1182" s="13">
        <f t="shared" si="72"/>
        <v>0.10095911155981829</v>
      </c>
      <c r="B1182" s="14">
        <v>1.0095911155981829E-3</v>
      </c>
      <c r="C1182" t="s">
        <v>3639</v>
      </c>
      <c r="D1182">
        <f t="shared" si="73"/>
        <v>2.0000000000000004</v>
      </c>
      <c r="E1182" s="8" t="str">
        <f t="shared" si="74"/>
        <v xml:space="preserve">(2/1981) </v>
      </c>
      <c r="F1182" s="6" t="str">
        <f t="shared" si="75"/>
        <v>0.1%</v>
      </c>
    </row>
    <row r="1183" spans="1:6" x14ac:dyDescent="0.25">
      <c r="A1183" s="13">
        <f t="shared" si="72"/>
        <v>0.10095911155981829</v>
      </c>
      <c r="B1183" s="14">
        <v>1.0095911155981829E-3</v>
      </c>
      <c r="C1183" t="s">
        <v>3640</v>
      </c>
      <c r="D1183">
        <f t="shared" si="73"/>
        <v>2.0000000000000004</v>
      </c>
      <c r="E1183" s="8" t="str">
        <f t="shared" si="74"/>
        <v xml:space="preserve">(2/1981) </v>
      </c>
      <c r="F1183" s="6" t="str">
        <f t="shared" si="75"/>
        <v>0.1%</v>
      </c>
    </row>
    <row r="1184" spans="1:6" x14ac:dyDescent="0.25">
      <c r="A1184" s="13">
        <f t="shared" si="72"/>
        <v>0.10095911155981829</v>
      </c>
      <c r="B1184" s="14">
        <v>1.0095911155981829E-3</v>
      </c>
      <c r="C1184" t="s">
        <v>3641</v>
      </c>
      <c r="D1184">
        <f t="shared" si="73"/>
        <v>2.0000000000000004</v>
      </c>
      <c r="E1184" s="8" t="str">
        <f t="shared" si="74"/>
        <v xml:space="preserve">(2/1981) </v>
      </c>
      <c r="F1184" s="6" t="str">
        <f t="shared" si="75"/>
        <v>0.1%</v>
      </c>
    </row>
    <row r="1185" spans="1:6" x14ac:dyDescent="0.25">
      <c r="A1185" s="13">
        <f t="shared" si="72"/>
        <v>0.10095911155981829</v>
      </c>
      <c r="B1185" s="14">
        <v>1.0095911155981829E-3</v>
      </c>
      <c r="C1185" t="s">
        <v>3642</v>
      </c>
      <c r="D1185">
        <f t="shared" si="73"/>
        <v>2.0000000000000004</v>
      </c>
      <c r="E1185" s="8" t="str">
        <f t="shared" si="74"/>
        <v xml:space="preserve">(2/1981) </v>
      </c>
      <c r="F1185" s="6" t="str">
        <f t="shared" si="75"/>
        <v>0.1%</v>
      </c>
    </row>
    <row r="1186" spans="1:6" x14ac:dyDescent="0.25">
      <c r="A1186" s="13">
        <f t="shared" si="72"/>
        <v>0.10095911155981829</v>
      </c>
      <c r="B1186" s="14">
        <v>1.0095911155981829E-3</v>
      </c>
      <c r="C1186" t="s">
        <v>3643</v>
      </c>
      <c r="D1186">
        <f t="shared" si="73"/>
        <v>2.0000000000000004</v>
      </c>
      <c r="E1186" s="8" t="str">
        <f t="shared" si="74"/>
        <v xml:space="preserve">(2/1981) </v>
      </c>
      <c r="F1186" s="6" t="str">
        <f t="shared" si="75"/>
        <v>0.1%</v>
      </c>
    </row>
    <row r="1187" spans="1:6" x14ac:dyDescent="0.25">
      <c r="A1187" s="13">
        <f t="shared" si="72"/>
        <v>0.10095911155981829</v>
      </c>
      <c r="B1187" s="14">
        <v>1.0095911155981829E-3</v>
      </c>
      <c r="C1187" t="s">
        <v>3644</v>
      </c>
      <c r="D1187">
        <f t="shared" si="73"/>
        <v>2.0000000000000004</v>
      </c>
      <c r="E1187" s="8" t="str">
        <f t="shared" si="74"/>
        <v xml:space="preserve">(2/1981) </v>
      </c>
      <c r="F1187" s="6" t="str">
        <f t="shared" si="75"/>
        <v>0.1%</v>
      </c>
    </row>
    <row r="1188" spans="1:6" x14ac:dyDescent="0.25">
      <c r="A1188" s="13">
        <f t="shared" si="72"/>
        <v>0.10095911155981829</v>
      </c>
      <c r="B1188" s="14">
        <v>1.0095911155981829E-3</v>
      </c>
      <c r="C1188" t="s">
        <v>3645</v>
      </c>
      <c r="D1188">
        <f t="shared" si="73"/>
        <v>2.0000000000000004</v>
      </c>
      <c r="E1188" s="8" t="str">
        <f t="shared" si="74"/>
        <v xml:space="preserve">(2/1981) </v>
      </c>
      <c r="F1188" s="6" t="str">
        <f t="shared" si="75"/>
        <v>0.1%</v>
      </c>
    </row>
    <row r="1189" spans="1:6" x14ac:dyDescent="0.25">
      <c r="A1189" s="13">
        <f t="shared" si="72"/>
        <v>0.10095911155981829</v>
      </c>
      <c r="B1189" s="14">
        <v>1.0095911155981829E-3</v>
      </c>
      <c r="C1189" t="s">
        <v>3646</v>
      </c>
      <c r="D1189">
        <f t="shared" si="73"/>
        <v>2.0000000000000004</v>
      </c>
      <c r="E1189" s="8" t="str">
        <f t="shared" si="74"/>
        <v xml:space="preserve">(2/1981) </v>
      </c>
      <c r="F1189" s="6" t="str">
        <f t="shared" si="75"/>
        <v>0.1%</v>
      </c>
    </row>
    <row r="1190" spans="1:6" x14ac:dyDescent="0.25">
      <c r="A1190" s="13">
        <f t="shared" si="72"/>
        <v>0.10095911155981829</v>
      </c>
      <c r="B1190" s="14">
        <v>1.0095911155981829E-3</v>
      </c>
      <c r="C1190" t="s">
        <v>3647</v>
      </c>
      <c r="D1190">
        <f t="shared" si="73"/>
        <v>2.0000000000000004</v>
      </c>
      <c r="E1190" s="8" t="str">
        <f t="shared" si="74"/>
        <v xml:space="preserve">(2/1981) </v>
      </c>
      <c r="F1190" s="6" t="str">
        <f t="shared" si="75"/>
        <v>0.1%</v>
      </c>
    </row>
    <row r="1191" spans="1:6" x14ac:dyDescent="0.25">
      <c r="A1191" s="13">
        <f t="shared" si="72"/>
        <v>0.10095911155981829</v>
      </c>
      <c r="B1191" s="14">
        <v>1.0095911155981829E-3</v>
      </c>
      <c r="C1191" t="s">
        <v>3648</v>
      </c>
      <c r="D1191">
        <f t="shared" si="73"/>
        <v>2.0000000000000004</v>
      </c>
      <c r="E1191" s="8" t="str">
        <f t="shared" si="74"/>
        <v xml:space="preserve">(2/1981) </v>
      </c>
      <c r="F1191" s="6" t="str">
        <f t="shared" si="75"/>
        <v>0.1%</v>
      </c>
    </row>
    <row r="1192" spans="1:6" x14ac:dyDescent="0.25">
      <c r="A1192" s="13">
        <f t="shared" si="72"/>
        <v>0.10095911155981829</v>
      </c>
      <c r="B1192" s="14">
        <v>1.0095911155981829E-3</v>
      </c>
      <c r="C1192" t="s">
        <v>3649</v>
      </c>
      <c r="D1192">
        <f t="shared" si="73"/>
        <v>2.0000000000000004</v>
      </c>
      <c r="E1192" s="8" t="str">
        <f t="shared" si="74"/>
        <v xml:space="preserve">(2/1981) </v>
      </c>
      <c r="F1192" s="6" t="str">
        <f t="shared" si="75"/>
        <v>0.1%</v>
      </c>
    </row>
    <row r="1193" spans="1:6" x14ac:dyDescent="0.25">
      <c r="A1193" s="13">
        <f t="shared" si="72"/>
        <v>0.10095911155981829</v>
      </c>
      <c r="B1193" s="14">
        <v>1.0095911155981829E-3</v>
      </c>
      <c r="C1193" t="s">
        <v>3650</v>
      </c>
      <c r="D1193">
        <f t="shared" si="73"/>
        <v>2.0000000000000004</v>
      </c>
      <c r="E1193" s="8" t="str">
        <f t="shared" si="74"/>
        <v xml:space="preserve">(2/1981) </v>
      </c>
      <c r="F1193" s="6" t="str">
        <f t="shared" si="75"/>
        <v>0.1%</v>
      </c>
    </row>
    <row r="1194" spans="1:6" x14ac:dyDescent="0.25">
      <c r="A1194" s="13">
        <f t="shared" si="72"/>
        <v>0.10095911155981829</v>
      </c>
      <c r="B1194" s="14">
        <v>1.0095911155981829E-3</v>
      </c>
      <c r="C1194" t="s">
        <v>3651</v>
      </c>
      <c r="D1194">
        <f t="shared" si="73"/>
        <v>2.0000000000000004</v>
      </c>
      <c r="E1194" s="8" t="str">
        <f t="shared" si="74"/>
        <v xml:space="preserve">(2/1981) </v>
      </c>
      <c r="F1194" s="6" t="str">
        <f t="shared" si="75"/>
        <v>0.1%</v>
      </c>
    </row>
    <row r="1195" spans="1:6" x14ac:dyDescent="0.25">
      <c r="A1195" s="13">
        <f t="shared" si="72"/>
        <v>0.10095911155981829</v>
      </c>
      <c r="B1195" s="14">
        <v>1.0095911155981829E-3</v>
      </c>
      <c r="C1195" t="s">
        <v>3652</v>
      </c>
      <c r="D1195">
        <f t="shared" si="73"/>
        <v>2.0000000000000004</v>
      </c>
      <c r="E1195" s="8" t="str">
        <f t="shared" si="74"/>
        <v xml:space="preserve">(2/1981) </v>
      </c>
      <c r="F1195" s="6" t="str">
        <f t="shared" si="75"/>
        <v>0.1%</v>
      </c>
    </row>
    <row r="1196" spans="1:6" x14ac:dyDescent="0.25">
      <c r="A1196" s="13">
        <f t="shared" si="72"/>
        <v>0.10095911155981829</v>
      </c>
      <c r="B1196" s="14">
        <v>1.0095911155981829E-3</v>
      </c>
      <c r="C1196" t="s">
        <v>3653</v>
      </c>
      <c r="D1196">
        <f t="shared" si="73"/>
        <v>2.0000000000000004</v>
      </c>
      <c r="E1196" s="8" t="str">
        <f t="shared" si="74"/>
        <v xml:space="preserve">(2/1981) </v>
      </c>
      <c r="F1196" s="6" t="str">
        <f t="shared" si="75"/>
        <v>0.1%</v>
      </c>
    </row>
    <row r="1197" spans="1:6" x14ac:dyDescent="0.25">
      <c r="A1197" s="13">
        <f t="shared" si="72"/>
        <v>0.10095911155981829</v>
      </c>
      <c r="B1197" s="14">
        <v>1.0095911155981829E-3</v>
      </c>
      <c r="C1197" t="s">
        <v>3654</v>
      </c>
      <c r="D1197">
        <f t="shared" si="73"/>
        <v>2.0000000000000004</v>
      </c>
      <c r="E1197" s="8" t="str">
        <f t="shared" si="74"/>
        <v xml:space="preserve">(2/1981) </v>
      </c>
      <c r="F1197" s="6" t="str">
        <f t="shared" si="75"/>
        <v>0.1%</v>
      </c>
    </row>
    <row r="1198" spans="1:6" x14ac:dyDescent="0.25">
      <c r="A1198" s="13">
        <f t="shared" si="72"/>
        <v>0.10095911155981829</v>
      </c>
      <c r="B1198" s="14">
        <v>1.0095911155981829E-3</v>
      </c>
      <c r="C1198" t="s">
        <v>3655</v>
      </c>
      <c r="D1198">
        <f t="shared" si="73"/>
        <v>2.0000000000000004</v>
      </c>
      <c r="E1198" s="8" t="str">
        <f t="shared" si="74"/>
        <v xml:space="preserve">(2/1981) </v>
      </c>
      <c r="F1198" s="6" t="str">
        <f t="shared" si="75"/>
        <v>0.1%</v>
      </c>
    </row>
    <row r="1199" spans="1:6" x14ac:dyDescent="0.25">
      <c r="A1199" s="13">
        <f t="shared" si="72"/>
        <v>0.10095911155981829</v>
      </c>
      <c r="B1199" s="14">
        <v>1.0095911155981829E-3</v>
      </c>
      <c r="C1199" t="s">
        <v>3656</v>
      </c>
      <c r="D1199">
        <f t="shared" si="73"/>
        <v>2.0000000000000004</v>
      </c>
      <c r="E1199" s="8" t="str">
        <f t="shared" si="74"/>
        <v xml:space="preserve">(2/1981) </v>
      </c>
      <c r="F1199" s="6" t="str">
        <f t="shared" si="75"/>
        <v>0.1%</v>
      </c>
    </row>
    <row r="1200" spans="1:6" x14ac:dyDescent="0.25">
      <c r="A1200" s="13">
        <f t="shared" si="72"/>
        <v>0.10095911155981829</v>
      </c>
      <c r="B1200" s="14">
        <v>1.0095911155981829E-3</v>
      </c>
      <c r="C1200" t="s">
        <v>3657</v>
      </c>
      <c r="D1200">
        <f t="shared" si="73"/>
        <v>2.0000000000000004</v>
      </c>
      <c r="E1200" s="8" t="str">
        <f t="shared" si="74"/>
        <v xml:space="preserve">(2/1981) </v>
      </c>
      <c r="F1200" s="6" t="str">
        <f t="shared" si="75"/>
        <v>0.1%</v>
      </c>
    </row>
    <row r="1201" spans="1:6" x14ac:dyDescent="0.25">
      <c r="A1201" s="13">
        <f t="shared" si="72"/>
        <v>0.10095911155981829</v>
      </c>
      <c r="B1201" s="14">
        <v>1.0095911155981829E-3</v>
      </c>
      <c r="C1201" t="s">
        <v>3658</v>
      </c>
      <c r="D1201">
        <f t="shared" si="73"/>
        <v>2.0000000000000004</v>
      </c>
      <c r="E1201" s="8" t="str">
        <f t="shared" si="74"/>
        <v xml:space="preserve">(2/1981) </v>
      </c>
      <c r="F1201" s="6" t="str">
        <f t="shared" si="75"/>
        <v>0.1%</v>
      </c>
    </row>
    <row r="1202" spans="1:6" x14ac:dyDescent="0.25">
      <c r="A1202" s="13">
        <f t="shared" si="72"/>
        <v>0.10095911155981829</v>
      </c>
      <c r="B1202" s="14">
        <v>1.0095911155981829E-3</v>
      </c>
      <c r="C1202" t="s">
        <v>3659</v>
      </c>
      <c r="D1202">
        <f t="shared" si="73"/>
        <v>2.0000000000000004</v>
      </c>
      <c r="E1202" s="8" t="str">
        <f t="shared" si="74"/>
        <v xml:space="preserve">(2/1981) </v>
      </c>
      <c r="F1202" s="6" t="str">
        <f t="shared" si="75"/>
        <v>0.1%</v>
      </c>
    </row>
    <row r="1203" spans="1:6" x14ac:dyDescent="0.25">
      <c r="A1203" s="13">
        <f t="shared" si="72"/>
        <v>0.10095911155981829</v>
      </c>
      <c r="B1203" s="14">
        <v>1.0095911155981829E-3</v>
      </c>
      <c r="C1203" t="s">
        <v>3660</v>
      </c>
      <c r="D1203">
        <f t="shared" si="73"/>
        <v>2.0000000000000004</v>
      </c>
      <c r="E1203" s="8" t="str">
        <f t="shared" si="74"/>
        <v xml:space="preserve">(2/1981) </v>
      </c>
      <c r="F1203" s="6" t="str">
        <f t="shared" si="75"/>
        <v>0.1%</v>
      </c>
    </row>
    <row r="1204" spans="1:6" x14ac:dyDescent="0.25">
      <c r="A1204" s="13">
        <f t="shared" si="72"/>
        <v>0.10095911155981829</v>
      </c>
      <c r="B1204" s="14">
        <v>1.0095911155981829E-3</v>
      </c>
      <c r="C1204" t="s">
        <v>3661</v>
      </c>
      <c r="D1204">
        <f t="shared" si="73"/>
        <v>2.0000000000000004</v>
      </c>
      <c r="E1204" s="8" t="str">
        <f t="shared" si="74"/>
        <v xml:space="preserve">(2/1981) </v>
      </c>
      <c r="F1204" s="6" t="str">
        <f t="shared" si="75"/>
        <v>0.1%</v>
      </c>
    </row>
    <row r="1205" spans="1:6" x14ac:dyDescent="0.25">
      <c r="A1205" s="13">
        <f t="shared" si="72"/>
        <v>0.10095911155981829</v>
      </c>
      <c r="B1205" s="14">
        <v>1.0095911155981829E-3</v>
      </c>
      <c r="C1205" t="s">
        <v>3662</v>
      </c>
      <c r="D1205">
        <f t="shared" si="73"/>
        <v>2.0000000000000004</v>
      </c>
      <c r="E1205" s="8" t="str">
        <f t="shared" si="74"/>
        <v xml:space="preserve">(2/1981) </v>
      </c>
      <c r="F1205" s="6" t="str">
        <f t="shared" si="75"/>
        <v>0.1%</v>
      </c>
    </row>
    <row r="1206" spans="1:6" x14ac:dyDescent="0.25">
      <c r="A1206" s="13">
        <f t="shared" si="72"/>
        <v>0.10095911155981829</v>
      </c>
      <c r="B1206" s="14">
        <v>1.0095911155981829E-3</v>
      </c>
      <c r="C1206" t="s">
        <v>3663</v>
      </c>
      <c r="D1206">
        <f t="shared" si="73"/>
        <v>2.0000000000000004</v>
      </c>
      <c r="E1206" s="8" t="str">
        <f t="shared" si="74"/>
        <v xml:space="preserve">(2/1981) </v>
      </c>
      <c r="F1206" s="6" t="str">
        <f t="shared" si="75"/>
        <v>0.1%</v>
      </c>
    </row>
    <row r="1207" spans="1:6" x14ac:dyDescent="0.25">
      <c r="A1207" s="13">
        <f t="shared" si="72"/>
        <v>0.10095911155981829</v>
      </c>
      <c r="B1207" s="14">
        <v>1.0095911155981829E-3</v>
      </c>
      <c r="C1207" t="s">
        <v>3664</v>
      </c>
      <c r="D1207">
        <f t="shared" si="73"/>
        <v>2.0000000000000004</v>
      </c>
      <c r="E1207" s="8" t="str">
        <f t="shared" si="74"/>
        <v xml:space="preserve">(2/1981) </v>
      </c>
      <c r="F1207" s="6" t="str">
        <f t="shared" si="75"/>
        <v>0.1%</v>
      </c>
    </row>
    <row r="1208" spans="1:6" x14ac:dyDescent="0.25">
      <c r="A1208" s="13">
        <f t="shared" si="72"/>
        <v>0.10095911155981829</v>
      </c>
      <c r="B1208" s="14">
        <v>1.0095911155981829E-3</v>
      </c>
      <c r="C1208" t="s">
        <v>3665</v>
      </c>
      <c r="D1208">
        <f t="shared" si="73"/>
        <v>2.0000000000000004</v>
      </c>
      <c r="E1208" s="8" t="str">
        <f t="shared" si="74"/>
        <v xml:space="preserve">(2/1981) </v>
      </c>
      <c r="F1208" s="6" t="str">
        <f t="shared" si="75"/>
        <v>0.1%</v>
      </c>
    </row>
    <row r="1209" spans="1:6" x14ac:dyDescent="0.25">
      <c r="A1209" s="13">
        <f t="shared" si="72"/>
        <v>0.10095911155981829</v>
      </c>
      <c r="B1209" s="14">
        <v>1.0095911155981829E-3</v>
      </c>
      <c r="C1209" t="s">
        <v>3666</v>
      </c>
      <c r="D1209">
        <f t="shared" si="73"/>
        <v>2.0000000000000004</v>
      </c>
      <c r="E1209" s="8" t="str">
        <f t="shared" si="74"/>
        <v xml:space="preserve">(2/1981) </v>
      </c>
      <c r="F1209" s="6" t="str">
        <f t="shared" si="75"/>
        <v>0.1%</v>
      </c>
    </row>
    <row r="1210" spans="1:6" x14ac:dyDescent="0.25">
      <c r="A1210" s="13">
        <f t="shared" si="72"/>
        <v>0.10095911155981829</v>
      </c>
      <c r="B1210" s="14">
        <v>1.0095911155981829E-3</v>
      </c>
      <c r="C1210" t="s">
        <v>3667</v>
      </c>
      <c r="D1210">
        <f t="shared" si="73"/>
        <v>2.0000000000000004</v>
      </c>
      <c r="E1210" s="8" t="str">
        <f t="shared" si="74"/>
        <v xml:space="preserve">(2/1981) </v>
      </c>
      <c r="F1210" s="6" t="str">
        <f t="shared" si="75"/>
        <v>0.1%</v>
      </c>
    </row>
    <row r="1211" spans="1:6" x14ac:dyDescent="0.25">
      <c r="A1211" s="13">
        <f t="shared" si="72"/>
        <v>0.10095911155981829</v>
      </c>
      <c r="B1211" s="14">
        <v>1.0095911155981829E-3</v>
      </c>
      <c r="C1211" t="s">
        <v>3668</v>
      </c>
      <c r="D1211">
        <f t="shared" si="73"/>
        <v>2.0000000000000004</v>
      </c>
      <c r="E1211" s="8" t="str">
        <f t="shared" si="74"/>
        <v xml:space="preserve">(2/1981) </v>
      </c>
      <c r="F1211" s="6" t="str">
        <f t="shared" si="75"/>
        <v>0.1%</v>
      </c>
    </row>
    <row r="1212" spans="1:6" x14ac:dyDescent="0.25">
      <c r="A1212" s="13">
        <f t="shared" si="72"/>
        <v>0.10095911155981829</v>
      </c>
      <c r="B1212" s="14">
        <v>1.0095911155981829E-3</v>
      </c>
      <c r="C1212" t="s">
        <v>3669</v>
      </c>
      <c r="D1212">
        <f t="shared" si="73"/>
        <v>2.0000000000000004</v>
      </c>
      <c r="E1212" s="8" t="str">
        <f t="shared" si="74"/>
        <v xml:space="preserve">(2/1981) </v>
      </c>
      <c r="F1212" s="6" t="str">
        <f t="shared" si="75"/>
        <v>0.1%</v>
      </c>
    </row>
    <row r="1213" spans="1:6" x14ac:dyDescent="0.25">
      <c r="A1213" s="13">
        <f t="shared" si="72"/>
        <v>0.10095911155981829</v>
      </c>
      <c r="B1213" s="14">
        <v>1.0095911155981829E-3</v>
      </c>
      <c r="C1213" t="s">
        <v>3670</v>
      </c>
      <c r="D1213">
        <f t="shared" si="73"/>
        <v>2.0000000000000004</v>
      </c>
      <c r="E1213" s="8" t="str">
        <f t="shared" si="74"/>
        <v xml:space="preserve">(2/1981) </v>
      </c>
      <c r="F1213" s="6" t="str">
        <f t="shared" si="75"/>
        <v>0.1%</v>
      </c>
    </row>
    <row r="1214" spans="1:6" x14ac:dyDescent="0.25">
      <c r="A1214" s="13">
        <f t="shared" si="72"/>
        <v>0.10095911155981829</v>
      </c>
      <c r="B1214" s="14">
        <v>1.0095911155981829E-3</v>
      </c>
      <c r="C1214" t="s">
        <v>3671</v>
      </c>
      <c r="D1214">
        <f t="shared" si="73"/>
        <v>2.0000000000000004</v>
      </c>
      <c r="E1214" s="8" t="str">
        <f t="shared" si="74"/>
        <v xml:space="preserve">(2/1981) </v>
      </c>
      <c r="F1214" s="6" t="str">
        <f t="shared" si="75"/>
        <v>0.1%</v>
      </c>
    </row>
    <row r="1215" spans="1:6" x14ac:dyDescent="0.25">
      <c r="A1215" s="13">
        <f t="shared" si="72"/>
        <v>0.10095911155981829</v>
      </c>
      <c r="B1215" s="14">
        <v>1.0095911155981829E-3</v>
      </c>
      <c r="C1215" t="s">
        <v>3672</v>
      </c>
      <c r="D1215">
        <f t="shared" si="73"/>
        <v>2.0000000000000004</v>
      </c>
      <c r="E1215" s="8" t="str">
        <f t="shared" si="74"/>
        <v xml:space="preserve">(2/1981) </v>
      </c>
      <c r="F1215" s="6" t="str">
        <f t="shared" si="75"/>
        <v>0.1%</v>
      </c>
    </row>
    <row r="1216" spans="1:6" x14ac:dyDescent="0.25">
      <c r="A1216" s="13">
        <f t="shared" si="72"/>
        <v>0.10095911155981829</v>
      </c>
      <c r="B1216" s="14">
        <v>1.0095911155981829E-3</v>
      </c>
      <c r="C1216" t="s">
        <v>3673</v>
      </c>
      <c r="D1216">
        <f t="shared" si="73"/>
        <v>2.0000000000000004</v>
      </c>
      <c r="E1216" s="8" t="str">
        <f t="shared" si="74"/>
        <v xml:space="preserve">(2/1981) </v>
      </c>
      <c r="F1216" s="6" t="str">
        <f t="shared" si="75"/>
        <v>0.1%</v>
      </c>
    </row>
    <row r="1217" spans="1:6" x14ac:dyDescent="0.25">
      <c r="A1217" s="13">
        <f t="shared" si="72"/>
        <v>0.10095911155981829</v>
      </c>
      <c r="B1217" s="14">
        <v>1.0095911155981829E-3</v>
      </c>
      <c r="C1217" t="s">
        <v>3674</v>
      </c>
      <c r="D1217">
        <f t="shared" si="73"/>
        <v>2.0000000000000004</v>
      </c>
      <c r="E1217" s="8" t="str">
        <f t="shared" si="74"/>
        <v xml:space="preserve">(2/1981) </v>
      </c>
      <c r="F1217" s="6" t="str">
        <f t="shared" si="75"/>
        <v>0.1%</v>
      </c>
    </row>
    <row r="1218" spans="1:6" x14ac:dyDescent="0.25">
      <c r="A1218" s="13">
        <f t="shared" si="72"/>
        <v>0.10095911155981829</v>
      </c>
      <c r="B1218" s="14">
        <v>1.0095911155981829E-3</v>
      </c>
      <c r="C1218" t="s">
        <v>3675</v>
      </c>
      <c r="D1218">
        <f t="shared" si="73"/>
        <v>2.0000000000000004</v>
      </c>
      <c r="E1218" s="8" t="str">
        <f t="shared" si="74"/>
        <v xml:space="preserve">(2/1981) </v>
      </c>
      <c r="F1218" s="6" t="str">
        <f t="shared" si="75"/>
        <v>0.1%</v>
      </c>
    </row>
    <row r="1219" spans="1:6" x14ac:dyDescent="0.25">
      <c r="A1219" s="13">
        <f t="shared" ref="A1219:A1282" si="76">B1219*100</f>
        <v>0.10095911155981829</v>
      </c>
      <c r="B1219" s="14">
        <v>1.0095911155981829E-3</v>
      </c>
      <c r="C1219" t="s">
        <v>3676</v>
      </c>
      <c r="D1219">
        <f t="shared" ref="D1219:D1282" si="77">B1219*1981</f>
        <v>2.0000000000000004</v>
      </c>
      <c r="E1219" s="8" t="str">
        <f t="shared" ref="E1219:E1282" si="78">"("&amp;D1219&amp;"/1981) "</f>
        <v xml:space="preserve">(2/1981) </v>
      </c>
      <c r="F1219" s="6" t="str">
        <f t="shared" ref="F1219:F1282" si="79">TEXT(D1219/1981, "0.0%")</f>
        <v>0.1%</v>
      </c>
    </row>
    <row r="1220" spans="1:6" x14ac:dyDescent="0.25">
      <c r="A1220" s="13">
        <f t="shared" si="76"/>
        <v>0.10095911155981829</v>
      </c>
      <c r="B1220" s="14">
        <v>1.0095911155981829E-3</v>
      </c>
      <c r="C1220" t="s">
        <v>3677</v>
      </c>
      <c r="D1220">
        <f t="shared" si="77"/>
        <v>2.0000000000000004</v>
      </c>
      <c r="E1220" s="8" t="str">
        <f t="shared" si="78"/>
        <v xml:space="preserve">(2/1981) </v>
      </c>
      <c r="F1220" s="6" t="str">
        <f t="shared" si="79"/>
        <v>0.1%</v>
      </c>
    </row>
    <row r="1221" spans="1:6" x14ac:dyDescent="0.25">
      <c r="A1221" s="13">
        <f t="shared" si="76"/>
        <v>0.10095911155981829</v>
      </c>
      <c r="B1221" s="14">
        <v>1.0095911155981829E-3</v>
      </c>
      <c r="C1221" t="s">
        <v>3678</v>
      </c>
      <c r="D1221">
        <f t="shared" si="77"/>
        <v>2.0000000000000004</v>
      </c>
      <c r="E1221" s="8" t="str">
        <f t="shared" si="78"/>
        <v xml:space="preserve">(2/1981) </v>
      </c>
      <c r="F1221" s="6" t="str">
        <f t="shared" si="79"/>
        <v>0.1%</v>
      </c>
    </row>
    <row r="1222" spans="1:6" x14ac:dyDescent="0.25">
      <c r="A1222" s="13">
        <f t="shared" si="76"/>
        <v>0.10095911155981829</v>
      </c>
      <c r="B1222" s="14">
        <v>1.0095911155981829E-3</v>
      </c>
      <c r="C1222" t="s">
        <v>3679</v>
      </c>
      <c r="D1222">
        <f t="shared" si="77"/>
        <v>2.0000000000000004</v>
      </c>
      <c r="E1222" s="8" t="str">
        <f t="shared" si="78"/>
        <v xml:space="preserve">(2/1981) </v>
      </c>
      <c r="F1222" s="6" t="str">
        <f t="shared" si="79"/>
        <v>0.1%</v>
      </c>
    </row>
    <row r="1223" spans="1:6" x14ac:dyDescent="0.25">
      <c r="A1223" s="13">
        <f t="shared" si="76"/>
        <v>0.10095911155981829</v>
      </c>
      <c r="B1223" s="14">
        <v>1.0095911155981829E-3</v>
      </c>
      <c r="C1223" t="s">
        <v>3680</v>
      </c>
      <c r="D1223">
        <f t="shared" si="77"/>
        <v>2.0000000000000004</v>
      </c>
      <c r="E1223" s="8" t="str">
        <f t="shared" si="78"/>
        <v xml:space="preserve">(2/1981) </v>
      </c>
      <c r="F1223" s="6" t="str">
        <f t="shared" si="79"/>
        <v>0.1%</v>
      </c>
    </row>
    <row r="1224" spans="1:6" x14ac:dyDescent="0.25">
      <c r="A1224" s="13">
        <f t="shared" si="76"/>
        <v>0.10095911155981829</v>
      </c>
      <c r="B1224" s="14">
        <v>1.0095911155981829E-3</v>
      </c>
      <c r="C1224" t="s">
        <v>3681</v>
      </c>
      <c r="D1224">
        <f t="shared" si="77"/>
        <v>2.0000000000000004</v>
      </c>
      <c r="E1224" s="8" t="str">
        <f t="shared" si="78"/>
        <v xml:space="preserve">(2/1981) </v>
      </c>
      <c r="F1224" s="6" t="str">
        <f t="shared" si="79"/>
        <v>0.1%</v>
      </c>
    </row>
    <row r="1225" spans="1:6" x14ac:dyDescent="0.25">
      <c r="A1225" s="13">
        <f t="shared" si="76"/>
        <v>0.10095911155981829</v>
      </c>
      <c r="B1225" s="14">
        <v>1.0095911155981829E-3</v>
      </c>
      <c r="C1225" t="s">
        <v>3682</v>
      </c>
      <c r="D1225">
        <f t="shared" si="77"/>
        <v>2.0000000000000004</v>
      </c>
      <c r="E1225" s="8" t="str">
        <f t="shared" si="78"/>
        <v xml:space="preserve">(2/1981) </v>
      </c>
      <c r="F1225" s="6" t="str">
        <f t="shared" si="79"/>
        <v>0.1%</v>
      </c>
    </row>
    <row r="1226" spans="1:6" x14ac:dyDescent="0.25">
      <c r="A1226" s="13">
        <f t="shared" si="76"/>
        <v>0.10095911155981829</v>
      </c>
      <c r="B1226" s="14">
        <v>1.0095911155981829E-3</v>
      </c>
      <c r="C1226" t="s">
        <v>3683</v>
      </c>
      <c r="D1226">
        <f t="shared" si="77"/>
        <v>2.0000000000000004</v>
      </c>
      <c r="E1226" s="8" t="str">
        <f t="shared" si="78"/>
        <v xml:space="preserve">(2/1981) </v>
      </c>
      <c r="F1226" s="6" t="str">
        <f t="shared" si="79"/>
        <v>0.1%</v>
      </c>
    </row>
    <row r="1227" spans="1:6" x14ac:dyDescent="0.25">
      <c r="A1227" s="13">
        <f t="shared" si="76"/>
        <v>0.10095911155981829</v>
      </c>
      <c r="B1227" s="14">
        <v>1.0095911155981829E-3</v>
      </c>
      <c r="C1227" t="s">
        <v>3684</v>
      </c>
      <c r="D1227">
        <f t="shared" si="77"/>
        <v>2.0000000000000004</v>
      </c>
      <c r="E1227" s="8" t="str">
        <f t="shared" si="78"/>
        <v xml:space="preserve">(2/1981) </v>
      </c>
      <c r="F1227" s="6" t="str">
        <f t="shared" si="79"/>
        <v>0.1%</v>
      </c>
    </row>
    <row r="1228" spans="1:6" x14ac:dyDescent="0.25">
      <c r="A1228" s="13">
        <f t="shared" si="76"/>
        <v>0.10095911155981829</v>
      </c>
      <c r="B1228" s="14">
        <v>1.0095911155981829E-3</v>
      </c>
      <c r="C1228" t="s">
        <v>3685</v>
      </c>
      <c r="D1228">
        <f t="shared" si="77"/>
        <v>2.0000000000000004</v>
      </c>
      <c r="E1228" s="8" t="str">
        <f t="shared" si="78"/>
        <v xml:space="preserve">(2/1981) </v>
      </c>
      <c r="F1228" s="6" t="str">
        <f t="shared" si="79"/>
        <v>0.1%</v>
      </c>
    </row>
    <row r="1229" spans="1:6" x14ac:dyDescent="0.25">
      <c r="A1229" s="13">
        <f t="shared" si="76"/>
        <v>0.10095911155981829</v>
      </c>
      <c r="B1229" s="14">
        <v>1.0095911155981829E-3</v>
      </c>
      <c r="C1229" t="s">
        <v>3686</v>
      </c>
      <c r="D1229">
        <f t="shared" si="77"/>
        <v>2.0000000000000004</v>
      </c>
      <c r="E1229" s="8" t="str">
        <f t="shared" si="78"/>
        <v xml:space="preserve">(2/1981) </v>
      </c>
      <c r="F1229" s="6" t="str">
        <f t="shared" si="79"/>
        <v>0.1%</v>
      </c>
    </row>
    <row r="1230" spans="1:6" x14ac:dyDescent="0.25">
      <c r="A1230" s="13">
        <f t="shared" si="76"/>
        <v>0.10095911155981829</v>
      </c>
      <c r="B1230" s="14">
        <v>1.0095911155981829E-3</v>
      </c>
      <c r="C1230" t="s">
        <v>3687</v>
      </c>
      <c r="D1230">
        <f t="shared" si="77"/>
        <v>2.0000000000000004</v>
      </c>
      <c r="E1230" s="8" t="str">
        <f t="shared" si="78"/>
        <v xml:space="preserve">(2/1981) </v>
      </c>
      <c r="F1230" s="6" t="str">
        <f t="shared" si="79"/>
        <v>0.1%</v>
      </c>
    </row>
    <row r="1231" spans="1:6" x14ac:dyDescent="0.25">
      <c r="A1231" s="13">
        <f t="shared" si="76"/>
        <v>0.10095911155981829</v>
      </c>
      <c r="B1231" s="14">
        <v>1.0095911155981829E-3</v>
      </c>
      <c r="C1231" t="s">
        <v>3688</v>
      </c>
      <c r="D1231">
        <f t="shared" si="77"/>
        <v>2.0000000000000004</v>
      </c>
      <c r="E1231" s="8" t="str">
        <f t="shared" si="78"/>
        <v xml:space="preserve">(2/1981) </v>
      </c>
      <c r="F1231" s="6" t="str">
        <f t="shared" si="79"/>
        <v>0.1%</v>
      </c>
    </row>
    <row r="1232" spans="1:6" x14ac:dyDescent="0.25">
      <c r="A1232" s="13">
        <f t="shared" si="76"/>
        <v>0.10095911155981829</v>
      </c>
      <c r="B1232" s="14">
        <v>1.0095911155981829E-3</v>
      </c>
      <c r="C1232" t="s">
        <v>3689</v>
      </c>
      <c r="D1232">
        <f t="shared" si="77"/>
        <v>2.0000000000000004</v>
      </c>
      <c r="E1232" s="8" t="str">
        <f t="shared" si="78"/>
        <v xml:space="preserve">(2/1981) </v>
      </c>
      <c r="F1232" s="6" t="str">
        <f t="shared" si="79"/>
        <v>0.1%</v>
      </c>
    </row>
    <row r="1233" spans="1:6" x14ac:dyDescent="0.25">
      <c r="A1233" s="13">
        <f t="shared" si="76"/>
        <v>0.10095911155981829</v>
      </c>
      <c r="B1233" s="14">
        <v>1.0095911155981829E-3</v>
      </c>
      <c r="C1233" t="s">
        <v>3690</v>
      </c>
      <c r="D1233">
        <f t="shared" si="77"/>
        <v>2.0000000000000004</v>
      </c>
      <c r="E1233" s="8" t="str">
        <f t="shared" si="78"/>
        <v xml:space="preserve">(2/1981) </v>
      </c>
      <c r="F1233" s="6" t="str">
        <f t="shared" si="79"/>
        <v>0.1%</v>
      </c>
    </row>
    <row r="1234" spans="1:6" x14ac:dyDescent="0.25">
      <c r="A1234" s="13">
        <f t="shared" si="76"/>
        <v>0.10095911155981829</v>
      </c>
      <c r="B1234" s="14">
        <v>1.0095911155981829E-3</v>
      </c>
      <c r="C1234" t="s">
        <v>3691</v>
      </c>
      <c r="D1234">
        <f t="shared" si="77"/>
        <v>2.0000000000000004</v>
      </c>
      <c r="E1234" s="8" t="str">
        <f t="shared" si="78"/>
        <v xml:space="preserve">(2/1981) </v>
      </c>
      <c r="F1234" s="6" t="str">
        <f t="shared" si="79"/>
        <v>0.1%</v>
      </c>
    </row>
    <row r="1235" spans="1:6" x14ac:dyDescent="0.25">
      <c r="A1235" s="13">
        <f t="shared" si="76"/>
        <v>0.10095911155981829</v>
      </c>
      <c r="B1235" s="14">
        <v>1.0095911155981829E-3</v>
      </c>
      <c r="C1235" t="s">
        <v>3692</v>
      </c>
      <c r="D1235">
        <f t="shared" si="77"/>
        <v>2.0000000000000004</v>
      </c>
      <c r="E1235" s="8" t="str">
        <f t="shared" si="78"/>
        <v xml:space="preserve">(2/1981) </v>
      </c>
      <c r="F1235" s="6" t="str">
        <f t="shared" si="79"/>
        <v>0.1%</v>
      </c>
    </row>
    <row r="1236" spans="1:6" x14ac:dyDescent="0.25">
      <c r="A1236" s="13">
        <f t="shared" si="76"/>
        <v>0.10095911155981829</v>
      </c>
      <c r="B1236" s="14">
        <v>1.0095911155981829E-3</v>
      </c>
      <c r="C1236" t="s">
        <v>3693</v>
      </c>
      <c r="D1236">
        <f t="shared" si="77"/>
        <v>2.0000000000000004</v>
      </c>
      <c r="E1236" s="8" t="str">
        <f t="shared" si="78"/>
        <v xml:space="preserve">(2/1981) </v>
      </c>
      <c r="F1236" s="6" t="str">
        <f t="shared" si="79"/>
        <v>0.1%</v>
      </c>
    </row>
    <row r="1237" spans="1:6" x14ac:dyDescent="0.25">
      <c r="A1237" s="13">
        <f t="shared" si="76"/>
        <v>0.10095911155981829</v>
      </c>
      <c r="B1237" s="14">
        <v>1.0095911155981829E-3</v>
      </c>
      <c r="C1237" t="s">
        <v>3694</v>
      </c>
      <c r="D1237">
        <f t="shared" si="77"/>
        <v>2.0000000000000004</v>
      </c>
      <c r="E1237" s="8" t="str">
        <f t="shared" si="78"/>
        <v xml:space="preserve">(2/1981) </v>
      </c>
      <c r="F1237" s="6" t="str">
        <f t="shared" si="79"/>
        <v>0.1%</v>
      </c>
    </row>
    <row r="1238" spans="1:6" x14ac:dyDescent="0.25">
      <c r="A1238" s="13">
        <f t="shared" si="76"/>
        <v>0.10095911155981829</v>
      </c>
      <c r="B1238" s="14">
        <v>1.0095911155981829E-3</v>
      </c>
      <c r="C1238" t="s">
        <v>3695</v>
      </c>
      <c r="D1238">
        <f t="shared" si="77"/>
        <v>2.0000000000000004</v>
      </c>
      <c r="E1238" s="8" t="str">
        <f t="shared" si="78"/>
        <v xml:space="preserve">(2/1981) </v>
      </c>
      <c r="F1238" s="6" t="str">
        <f t="shared" si="79"/>
        <v>0.1%</v>
      </c>
    </row>
    <row r="1239" spans="1:6" x14ac:dyDescent="0.25">
      <c r="A1239" s="13">
        <f t="shared" si="76"/>
        <v>0.10095911155981829</v>
      </c>
      <c r="B1239" s="14">
        <v>1.0095911155981829E-3</v>
      </c>
      <c r="C1239" t="s">
        <v>3696</v>
      </c>
      <c r="D1239">
        <f t="shared" si="77"/>
        <v>2.0000000000000004</v>
      </c>
      <c r="E1239" s="8" t="str">
        <f t="shared" si="78"/>
        <v xml:space="preserve">(2/1981) </v>
      </c>
      <c r="F1239" s="6" t="str">
        <f t="shared" si="79"/>
        <v>0.1%</v>
      </c>
    </row>
    <row r="1240" spans="1:6" x14ac:dyDescent="0.25">
      <c r="A1240" s="13">
        <f t="shared" si="76"/>
        <v>0.10095911155981829</v>
      </c>
      <c r="B1240" s="14">
        <v>1.0095911155981829E-3</v>
      </c>
      <c r="C1240" t="s">
        <v>3697</v>
      </c>
      <c r="D1240">
        <f t="shared" si="77"/>
        <v>2.0000000000000004</v>
      </c>
      <c r="E1240" s="8" t="str">
        <f t="shared" si="78"/>
        <v xml:space="preserve">(2/1981) </v>
      </c>
      <c r="F1240" s="6" t="str">
        <f t="shared" si="79"/>
        <v>0.1%</v>
      </c>
    </row>
    <row r="1241" spans="1:6" x14ac:dyDescent="0.25">
      <c r="A1241" s="13">
        <f t="shared" si="76"/>
        <v>0.10095911155981829</v>
      </c>
      <c r="B1241" s="14">
        <v>1.0095911155981829E-3</v>
      </c>
      <c r="C1241" t="s">
        <v>3698</v>
      </c>
      <c r="D1241">
        <f t="shared" si="77"/>
        <v>2.0000000000000004</v>
      </c>
      <c r="E1241" s="8" t="str">
        <f t="shared" si="78"/>
        <v xml:space="preserve">(2/1981) </v>
      </c>
      <c r="F1241" s="6" t="str">
        <f t="shared" si="79"/>
        <v>0.1%</v>
      </c>
    </row>
    <row r="1242" spans="1:6" x14ac:dyDescent="0.25">
      <c r="A1242" s="13">
        <f t="shared" si="76"/>
        <v>0.10095911155981829</v>
      </c>
      <c r="B1242" s="14">
        <v>1.0095911155981829E-3</v>
      </c>
      <c r="C1242" t="s">
        <v>3699</v>
      </c>
      <c r="D1242">
        <f t="shared" si="77"/>
        <v>2.0000000000000004</v>
      </c>
      <c r="E1242" s="8" t="str">
        <f t="shared" si="78"/>
        <v xml:space="preserve">(2/1981) </v>
      </c>
      <c r="F1242" s="6" t="str">
        <f t="shared" si="79"/>
        <v>0.1%</v>
      </c>
    </row>
    <row r="1243" spans="1:6" x14ac:dyDescent="0.25">
      <c r="A1243" s="13">
        <f t="shared" si="76"/>
        <v>0.10095911155981829</v>
      </c>
      <c r="B1243" s="14">
        <v>1.0095911155981829E-3</v>
      </c>
      <c r="C1243" t="s">
        <v>3700</v>
      </c>
      <c r="D1243">
        <f t="shared" si="77"/>
        <v>2.0000000000000004</v>
      </c>
      <c r="E1243" s="8" t="str">
        <f t="shared" si="78"/>
        <v xml:space="preserve">(2/1981) </v>
      </c>
      <c r="F1243" s="6" t="str">
        <f t="shared" si="79"/>
        <v>0.1%</v>
      </c>
    </row>
    <row r="1244" spans="1:6" x14ac:dyDescent="0.25">
      <c r="A1244" s="13">
        <f t="shared" si="76"/>
        <v>0.10095911155981829</v>
      </c>
      <c r="B1244" s="14">
        <v>1.0095911155981829E-3</v>
      </c>
      <c r="C1244" t="s">
        <v>3701</v>
      </c>
      <c r="D1244">
        <f t="shared" si="77"/>
        <v>2.0000000000000004</v>
      </c>
      <c r="E1244" s="8" t="str">
        <f t="shared" si="78"/>
        <v xml:space="preserve">(2/1981) </v>
      </c>
      <c r="F1244" s="6" t="str">
        <f t="shared" si="79"/>
        <v>0.1%</v>
      </c>
    </row>
    <row r="1245" spans="1:6" x14ac:dyDescent="0.25">
      <c r="A1245" s="13">
        <f t="shared" si="76"/>
        <v>0.10095911155981829</v>
      </c>
      <c r="B1245" s="14">
        <v>1.0095911155981829E-3</v>
      </c>
      <c r="C1245" t="s">
        <v>3702</v>
      </c>
      <c r="D1245">
        <f t="shared" si="77"/>
        <v>2.0000000000000004</v>
      </c>
      <c r="E1245" s="8" t="str">
        <f t="shared" si="78"/>
        <v xml:space="preserve">(2/1981) </v>
      </c>
      <c r="F1245" s="6" t="str">
        <f t="shared" si="79"/>
        <v>0.1%</v>
      </c>
    </row>
    <row r="1246" spans="1:6" x14ac:dyDescent="0.25">
      <c r="A1246" s="13">
        <f t="shared" si="76"/>
        <v>0.10095911155981829</v>
      </c>
      <c r="B1246" s="14">
        <v>1.0095911155981829E-3</v>
      </c>
      <c r="C1246" t="s">
        <v>3703</v>
      </c>
      <c r="D1246">
        <f t="shared" si="77"/>
        <v>2.0000000000000004</v>
      </c>
      <c r="E1246" s="8" t="str">
        <f t="shared" si="78"/>
        <v xml:space="preserve">(2/1981) </v>
      </c>
      <c r="F1246" s="6" t="str">
        <f t="shared" si="79"/>
        <v>0.1%</v>
      </c>
    </row>
    <row r="1247" spans="1:6" x14ac:dyDescent="0.25">
      <c r="A1247" s="13">
        <f t="shared" si="76"/>
        <v>0.10095911155981829</v>
      </c>
      <c r="B1247" s="14">
        <v>1.0095911155981829E-3</v>
      </c>
      <c r="C1247" t="s">
        <v>3704</v>
      </c>
      <c r="D1247">
        <f t="shared" si="77"/>
        <v>2.0000000000000004</v>
      </c>
      <c r="E1247" s="8" t="str">
        <f t="shared" si="78"/>
        <v xml:space="preserve">(2/1981) </v>
      </c>
      <c r="F1247" s="6" t="str">
        <f t="shared" si="79"/>
        <v>0.1%</v>
      </c>
    </row>
    <row r="1248" spans="1:6" x14ac:dyDescent="0.25">
      <c r="A1248" s="13">
        <f t="shared" si="76"/>
        <v>0.10095911155981829</v>
      </c>
      <c r="B1248" s="14">
        <v>1.0095911155981829E-3</v>
      </c>
      <c r="C1248" t="s">
        <v>3705</v>
      </c>
      <c r="D1248">
        <f t="shared" si="77"/>
        <v>2.0000000000000004</v>
      </c>
      <c r="E1248" s="8" t="str">
        <f t="shared" si="78"/>
        <v xml:space="preserve">(2/1981) </v>
      </c>
      <c r="F1248" s="6" t="str">
        <f t="shared" si="79"/>
        <v>0.1%</v>
      </c>
    </row>
    <row r="1249" spans="1:6" x14ac:dyDescent="0.25">
      <c r="A1249" s="13">
        <f t="shared" si="76"/>
        <v>0.10095911155981829</v>
      </c>
      <c r="B1249" s="14">
        <v>1.0095911155981829E-3</v>
      </c>
      <c r="C1249" t="s">
        <v>3706</v>
      </c>
      <c r="D1249">
        <f t="shared" si="77"/>
        <v>2.0000000000000004</v>
      </c>
      <c r="E1249" s="8" t="str">
        <f t="shared" si="78"/>
        <v xml:space="preserve">(2/1981) </v>
      </c>
      <c r="F1249" s="6" t="str">
        <f t="shared" si="79"/>
        <v>0.1%</v>
      </c>
    </row>
    <row r="1250" spans="1:6" x14ac:dyDescent="0.25">
      <c r="A1250" s="13">
        <f t="shared" si="76"/>
        <v>0.10095911155981829</v>
      </c>
      <c r="B1250" s="14">
        <v>1.0095911155981829E-3</v>
      </c>
      <c r="C1250" t="s">
        <v>3707</v>
      </c>
      <c r="D1250">
        <f t="shared" si="77"/>
        <v>2.0000000000000004</v>
      </c>
      <c r="E1250" s="8" t="str">
        <f t="shared" si="78"/>
        <v xml:space="preserve">(2/1981) </v>
      </c>
      <c r="F1250" s="6" t="str">
        <f t="shared" si="79"/>
        <v>0.1%</v>
      </c>
    </row>
    <row r="1251" spans="1:6" x14ac:dyDescent="0.25">
      <c r="A1251" s="13">
        <f t="shared" si="76"/>
        <v>0.10095911155981829</v>
      </c>
      <c r="B1251" s="14">
        <v>1.0095911155981829E-3</v>
      </c>
      <c r="C1251" t="s">
        <v>3708</v>
      </c>
      <c r="D1251">
        <f t="shared" si="77"/>
        <v>2.0000000000000004</v>
      </c>
      <c r="E1251" s="8" t="str">
        <f t="shared" si="78"/>
        <v xml:space="preserve">(2/1981) </v>
      </c>
      <c r="F1251" s="6" t="str">
        <f t="shared" si="79"/>
        <v>0.1%</v>
      </c>
    </row>
    <row r="1252" spans="1:6" x14ac:dyDescent="0.25">
      <c r="A1252" s="13">
        <f t="shared" si="76"/>
        <v>0.10095911155981829</v>
      </c>
      <c r="B1252" s="14">
        <v>1.0095911155981829E-3</v>
      </c>
      <c r="C1252" t="s">
        <v>3709</v>
      </c>
      <c r="D1252">
        <f t="shared" si="77"/>
        <v>2.0000000000000004</v>
      </c>
      <c r="E1252" s="8" t="str">
        <f t="shared" si="78"/>
        <v xml:space="preserve">(2/1981) </v>
      </c>
      <c r="F1252" s="6" t="str">
        <f t="shared" si="79"/>
        <v>0.1%</v>
      </c>
    </row>
    <row r="1253" spans="1:6" x14ac:dyDescent="0.25">
      <c r="A1253" s="13">
        <f t="shared" si="76"/>
        <v>0.10095911155981829</v>
      </c>
      <c r="B1253" s="14">
        <v>1.0095911155981829E-3</v>
      </c>
      <c r="C1253" t="s">
        <v>3710</v>
      </c>
      <c r="D1253">
        <f t="shared" si="77"/>
        <v>2.0000000000000004</v>
      </c>
      <c r="E1253" s="8" t="str">
        <f t="shared" si="78"/>
        <v xml:space="preserve">(2/1981) </v>
      </c>
      <c r="F1253" s="6" t="str">
        <f t="shared" si="79"/>
        <v>0.1%</v>
      </c>
    </row>
    <row r="1254" spans="1:6" x14ac:dyDescent="0.25">
      <c r="A1254" s="13">
        <f t="shared" si="76"/>
        <v>0.10095911155981829</v>
      </c>
      <c r="B1254" s="14">
        <v>1.0095911155981829E-3</v>
      </c>
      <c r="C1254" t="s">
        <v>3711</v>
      </c>
      <c r="D1254">
        <f t="shared" si="77"/>
        <v>2.0000000000000004</v>
      </c>
      <c r="E1254" s="8" t="str">
        <f t="shared" si="78"/>
        <v xml:space="preserve">(2/1981) </v>
      </c>
      <c r="F1254" s="6" t="str">
        <f t="shared" si="79"/>
        <v>0.1%</v>
      </c>
    </row>
    <row r="1255" spans="1:6" x14ac:dyDescent="0.25">
      <c r="A1255" s="13">
        <f t="shared" si="76"/>
        <v>0.10095911155981829</v>
      </c>
      <c r="B1255" s="14">
        <v>1.0095911155981829E-3</v>
      </c>
      <c r="C1255" t="s">
        <v>3712</v>
      </c>
      <c r="D1255">
        <f t="shared" si="77"/>
        <v>2.0000000000000004</v>
      </c>
      <c r="E1255" s="8" t="str">
        <f t="shared" si="78"/>
        <v xml:space="preserve">(2/1981) </v>
      </c>
      <c r="F1255" s="6" t="str">
        <f t="shared" si="79"/>
        <v>0.1%</v>
      </c>
    </row>
    <row r="1256" spans="1:6" x14ac:dyDescent="0.25">
      <c r="A1256" s="13">
        <f t="shared" si="76"/>
        <v>0.10095911155981829</v>
      </c>
      <c r="B1256" s="14">
        <v>1.0095911155981829E-3</v>
      </c>
      <c r="C1256" t="s">
        <v>3713</v>
      </c>
      <c r="D1256">
        <f t="shared" si="77"/>
        <v>2.0000000000000004</v>
      </c>
      <c r="E1256" s="8" t="str">
        <f t="shared" si="78"/>
        <v xml:space="preserve">(2/1981) </v>
      </c>
      <c r="F1256" s="6" t="str">
        <f t="shared" si="79"/>
        <v>0.1%</v>
      </c>
    </row>
    <row r="1257" spans="1:6" x14ac:dyDescent="0.25">
      <c r="A1257" s="13">
        <f t="shared" si="76"/>
        <v>0.10095911155981829</v>
      </c>
      <c r="B1257" s="14">
        <v>1.0095911155981829E-3</v>
      </c>
      <c r="C1257" t="s">
        <v>3714</v>
      </c>
      <c r="D1257">
        <f t="shared" si="77"/>
        <v>2.0000000000000004</v>
      </c>
      <c r="E1257" s="8" t="str">
        <f t="shared" si="78"/>
        <v xml:space="preserve">(2/1981) </v>
      </c>
      <c r="F1257" s="6" t="str">
        <f t="shared" si="79"/>
        <v>0.1%</v>
      </c>
    </row>
    <row r="1258" spans="1:6" x14ac:dyDescent="0.25">
      <c r="A1258" s="13">
        <f t="shared" si="76"/>
        <v>0.10095911155981829</v>
      </c>
      <c r="B1258" s="14">
        <v>1.0095911155981829E-3</v>
      </c>
      <c r="C1258" t="s">
        <v>3715</v>
      </c>
      <c r="D1258">
        <f t="shared" si="77"/>
        <v>2.0000000000000004</v>
      </c>
      <c r="E1258" s="8" t="str">
        <f t="shared" si="78"/>
        <v xml:space="preserve">(2/1981) </v>
      </c>
      <c r="F1258" s="6" t="str">
        <f t="shared" si="79"/>
        <v>0.1%</v>
      </c>
    </row>
    <row r="1259" spans="1:6" x14ac:dyDescent="0.25">
      <c r="A1259" s="13">
        <f t="shared" si="76"/>
        <v>0.10095911155981829</v>
      </c>
      <c r="B1259" s="14">
        <v>1.0095911155981829E-3</v>
      </c>
      <c r="C1259" t="s">
        <v>3716</v>
      </c>
      <c r="D1259">
        <f t="shared" si="77"/>
        <v>2.0000000000000004</v>
      </c>
      <c r="E1259" s="8" t="str">
        <f t="shared" si="78"/>
        <v xml:space="preserve">(2/1981) </v>
      </c>
      <c r="F1259" s="6" t="str">
        <f t="shared" si="79"/>
        <v>0.1%</v>
      </c>
    </row>
    <row r="1260" spans="1:6" x14ac:dyDescent="0.25">
      <c r="A1260" s="13">
        <f t="shared" si="76"/>
        <v>0.10095911155981829</v>
      </c>
      <c r="B1260" s="14">
        <v>1.0095911155981829E-3</v>
      </c>
      <c r="C1260" t="s">
        <v>3717</v>
      </c>
      <c r="D1260">
        <f t="shared" si="77"/>
        <v>2.0000000000000004</v>
      </c>
      <c r="E1260" s="8" t="str">
        <f t="shared" si="78"/>
        <v xml:space="preserve">(2/1981) </v>
      </c>
      <c r="F1260" s="6" t="str">
        <f t="shared" si="79"/>
        <v>0.1%</v>
      </c>
    </row>
    <row r="1261" spans="1:6" x14ac:dyDescent="0.25">
      <c r="A1261" s="13">
        <f t="shared" si="76"/>
        <v>0.10095911155981829</v>
      </c>
      <c r="B1261" s="14">
        <v>1.0095911155981829E-3</v>
      </c>
      <c r="C1261" t="s">
        <v>3718</v>
      </c>
      <c r="D1261">
        <f t="shared" si="77"/>
        <v>2.0000000000000004</v>
      </c>
      <c r="E1261" s="8" t="str">
        <f t="shared" si="78"/>
        <v xml:space="preserve">(2/1981) </v>
      </c>
      <c r="F1261" s="6" t="str">
        <f t="shared" si="79"/>
        <v>0.1%</v>
      </c>
    </row>
    <row r="1262" spans="1:6" x14ac:dyDescent="0.25">
      <c r="A1262" s="13">
        <f t="shared" si="76"/>
        <v>0.10095911155981829</v>
      </c>
      <c r="B1262" s="14">
        <v>1.0095911155981829E-3</v>
      </c>
      <c r="C1262" t="s">
        <v>3719</v>
      </c>
      <c r="D1262">
        <f t="shared" si="77"/>
        <v>2.0000000000000004</v>
      </c>
      <c r="E1262" s="8" t="str">
        <f t="shared" si="78"/>
        <v xml:space="preserve">(2/1981) </v>
      </c>
      <c r="F1262" s="6" t="str">
        <f t="shared" si="79"/>
        <v>0.1%</v>
      </c>
    </row>
    <row r="1263" spans="1:6" x14ac:dyDescent="0.25">
      <c r="A1263" s="13">
        <f t="shared" si="76"/>
        <v>0.10095911155981829</v>
      </c>
      <c r="B1263" s="14">
        <v>1.0095911155981829E-3</v>
      </c>
      <c r="C1263" t="s">
        <v>3720</v>
      </c>
      <c r="D1263">
        <f t="shared" si="77"/>
        <v>2.0000000000000004</v>
      </c>
      <c r="E1263" s="8" t="str">
        <f t="shared" si="78"/>
        <v xml:space="preserve">(2/1981) </v>
      </c>
      <c r="F1263" s="6" t="str">
        <f t="shared" si="79"/>
        <v>0.1%</v>
      </c>
    </row>
    <row r="1264" spans="1:6" x14ac:dyDescent="0.25">
      <c r="A1264" s="13">
        <f t="shared" si="76"/>
        <v>0.10095911155981829</v>
      </c>
      <c r="B1264" s="14">
        <v>1.0095911155981829E-3</v>
      </c>
      <c r="C1264" t="s">
        <v>3721</v>
      </c>
      <c r="D1264">
        <f t="shared" si="77"/>
        <v>2.0000000000000004</v>
      </c>
      <c r="E1264" s="8" t="str">
        <f t="shared" si="78"/>
        <v xml:space="preserve">(2/1981) </v>
      </c>
      <c r="F1264" s="6" t="str">
        <f t="shared" si="79"/>
        <v>0.1%</v>
      </c>
    </row>
    <row r="1265" spans="1:6" x14ac:dyDescent="0.25">
      <c r="A1265" s="13">
        <f t="shared" si="76"/>
        <v>0.10095911155981829</v>
      </c>
      <c r="B1265" s="14">
        <v>1.0095911155981829E-3</v>
      </c>
      <c r="C1265" t="s">
        <v>3722</v>
      </c>
      <c r="D1265">
        <f t="shared" si="77"/>
        <v>2.0000000000000004</v>
      </c>
      <c r="E1265" s="8" t="str">
        <f t="shared" si="78"/>
        <v xml:space="preserve">(2/1981) </v>
      </c>
      <c r="F1265" s="6" t="str">
        <f t="shared" si="79"/>
        <v>0.1%</v>
      </c>
    </row>
    <row r="1266" spans="1:6" x14ac:dyDescent="0.25">
      <c r="A1266" s="13">
        <f t="shared" si="76"/>
        <v>0.10095911155981829</v>
      </c>
      <c r="B1266" s="14">
        <v>1.0095911155981829E-3</v>
      </c>
      <c r="C1266" t="s">
        <v>3723</v>
      </c>
      <c r="D1266">
        <f t="shared" si="77"/>
        <v>2.0000000000000004</v>
      </c>
      <c r="E1266" s="8" t="str">
        <f t="shared" si="78"/>
        <v xml:space="preserve">(2/1981) </v>
      </c>
      <c r="F1266" s="6" t="str">
        <f t="shared" si="79"/>
        <v>0.1%</v>
      </c>
    </row>
    <row r="1267" spans="1:6" x14ac:dyDescent="0.25">
      <c r="A1267" s="13">
        <f t="shared" si="76"/>
        <v>0.10095911155981829</v>
      </c>
      <c r="B1267" s="14">
        <v>1.0095911155981829E-3</v>
      </c>
      <c r="C1267" t="s">
        <v>3724</v>
      </c>
      <c r="D1267">
        <f t="shared" si="77"/>
        <v>2.0000000000000004</v>
      </c>
      <c r="E1267" s="8" t="str">
        <f t="shared" si="78"/>
        <v xml:space="preserve">(2/1981) </v>
      </c>
      <c r="F1267" s="6" t="str">
        <f t="shared" si="79"/>
        <v>0.1%</v>
      </c>
    </row>
    <row r="1268" spans="1:6" x14ac:dyDescent="0.25">
      <c r="A1268" s="13">
        <f t="shared" si="76"/>
        <v>0.10095911155981829</v>
      </c>
      <c r="B1268" s="14">
        <v>1.0095911155981829E-3</v>
      </c>
      <c r="C1268" t="s">
        <v>3725</v>
      </c>
      <c r="D1268">
        <f t="shared" si="77"/>
        <v>2.0000000000000004</v>
      </c>
      <c r="E1268" s="8" t="str">
        <f t="shared" si="78"/>
        <v xml:space="preserve">(2/1981) </v>
      </c>
      <c r="F1268" s="6" t="str">
        <f t="shared" si="79"/>
        <v>0.1%</v>
      </c>
    </row>
    <row r="1269" spans="1:6" x14ac:dyDescent="0.25">
      <c r="A1269" s="13">
        <f t="shared" si="76"/>
        <v>0.10095911155981829</v>
      </c>
      <c r="B1269" s="14">
        <v>1.0095911155981829E-3</v>
      </c>
      <c r="C1269" t="s">
        <v>3726</v>
      </c>
      <c r="D1269">
        <f t="shared" si="77"/>
        <v>2.0000000000000004</v>
      </c>
      <c r="E1269" s="8" t="str">
        <f t="shared" si="78"/>
        <v xml:space="preserve">(2/1981) </v>
      </c>
      <c r="F1269" s="6" t="str">
        <f t="shared" si="79"/>
        <v>0.1%</v>
      </c>
    </row>
    <row r="1270" spans="1:6" x14ac:dyDescent="0.25">
      <c r="A1270" s="13">
        <f t="shared" si="76"/>
        <v>0.10095911155981829</v>
      </c>
      <c r="B1270" s="14">
        <v>1.0095911155981829E-3</v>
      </c>
      <c r="C1270" t="s">
        <v>3727</v>
      </c>
      <c r="D1270">
        <f t="shared" si="77"/>
        <v>2.0000000000000004</v>
      </c>
      <c r="E1270" s="8" t="str">
        <f t="shared" si="78"/>
        <v xml:space="preserve">(2/1981) </v>
      </c>
      <c r="F1270" s="6" t="str">
        <f t="shared" si="79"/>
        <v>0.1%</v>
      </c>
    </row>
    <row r="1271" spans="1:6" x14ac:dyDescent="0.25">
      <c r="A1271" s="13">
        <f t="shared" si="76"/>
        <v>0.10095911155981829</v>
      </c>
      <c r="B1271" s="14">
        <v>1.0095911155981829E-3</v>
      </c>
      <c r="C1271" t="s">
        <v>3728</v>
      </c>
      <c r="D1271">
        <f t="shared" si="77"/>
        <v>2.0000000000000004</v>
      </c>
      <c r="E1271" s="8" t="str">
        <f t="shared" si="78"/>
        <v xml:space="preserve">(2/1981) </v>
      </c>
      <c r="F1271" s="6" t="str">
        <f t="shared" si="79"/>
        <v>0.1%</v>
      </c>
    </row>
    <row r="1272" spans="1:6" x14ac:dyDescent="0.25">
      <c r="A1272" s="13">
        <f t="shared" si="76"/>
        <v>0.10095911155981829</v>
      </c>
      <c r="B1272" s="14">
        <v>1.0095911155981829E-3</v>
      </c>
      <c r="C1272" t="s">
        <v>3729</v>
      </c>
      <c r="D1272">
        <f t="shared" si="77"/>
        <v>2.0000000000000004</v>
      </c>
      <c r="E1272" s="8" t="str">
        <f t="shared" si="78"/>
        <v xml:space="preserve">(2/1981) </v>
      </c>
      <c r="F1272" s="6" t="str">
        <f t="shared" si="79"/>
        <v>0.1%</v>
      </c>
    </row>
    <row r="1273" spans="1:6" x14ac:dyDescent="0.25">
      <c r="A1273" s="13">
        <f t="shared" si="76"/>
        <v>0.10095911155981829</v>
      </c>
      <c r="B1273" s="14">
        <v>1.0095911155981829E-3</v>
      </c>
      <c r="C1273" t="s">
        <v>3730</v>
      </c>
      <c r="D1273">
        <f t="shared" si="77"/>
        <v>2.0000000000000004</v>
      </c>
      <c r="E1273" s="8" t="str">
        <f t="shared" si="78"/>
        <v xml:space="preserve">(2/1981) </v>
      </c>
      <c r="F1273" s="6" t="str">
        <f t="shared" si="79"/>
        <v>0.1%</v>
      </c>
    </row>
    <row r="1274" spans="1:6" x14ac:dyDescent="0.25">
      <c r="A1274" s="13">
        <f t="shared" si="76"/>
        <v>0.10095911155981829</v>
      </c>
      <c r="B1274" s="14">
        <v>1.0095911155981829E-3</v>
      </c>
      <c r="C1274" t="s">
        <v>3731</v>
      </c>
      <c r="D1274">
        <f t="shared" si="77"/>
        <v>2.0000000000000004</v>
      </c>
      <c r="E1274" s="8" t="str">
        <f t="shared" si="78"/>
        <v xml:space="preserve">(2/1981) </v>
      </c>
      <c r="F1274" s="6" t="str">
        <f t="shared" si="79"/>
        <v>0.1%</v>
      </c>
    </row>
    <row r="1275" spans="1:6" x14ac:dyDescent="0.25">
      <c r="A1275" s="13">
        <f t="shared" si="76"/>
        <v>0.10095911155981829</v>
      </c>
      <c r="B1275" s="14">
        <v>1.0095911155981829E-3</v>
      </c>
      <c r="C1275" t="s">
        <v>3732</v>
      </c>
      <c r="D1275">
        <f t="shared" si="77"/>
        <v>2.0000000000000004</v>
      </c>
      <c r="E1275" s="8" t="str">
        <f t="shared" si="78"/>
        <v xml:space="preserve">(2/1981) </v>
      </c>
      <c r="F1275" s="6" t="str">
        <f t="shared" si="79"/>
        <v>0.1%</v>
      </c>
    </row>
    <row r="1276" spans="1:6" x14ac:dyDescent="0.25">
      <c r="A1276" s="13">
        <f t="shared" si="76"/>
        <v>0.10095911155981829</v>
      </c>
      <c r="B1276" s="14">
        <v>1.0095911155981829E-3</v>
      </c>
      <c r="C1276" t="s">
        <v>3733</v>
      </c>
      <c r="D1276">
        <f t="shared" si="77"/>
        <v>2.0000000000000004</v>
      </c>
      <c r="E1276" s="8" t="str">
        <f t="shared" si="78"/>
        <v xml:space="preserve">(2/1981) </v>
      </c>
      <c r="F1276" s="6" t="str">
        <f t="shared" si="79"/>
        <v>0.1%</v>
      </c>
    </row>
    <row r="1277" spans="1:6" x14ac:dyDescent="0.25">
      <c r="A1277" s="13">
        <f t="shared" si="76"/>
        <v>0.10095911155981829</v>
      </c>
      <c r="B1277" s="14">
        <v>1.0095911155981829E-3</v>
      </c>
      <c r="C1277" t="s">
        <v>3734</v>
      </c>
      <c r="D1277">
        <f t="shared" si="77"/>
        <v>2.0000000000000004</v>
      </c>
      <c r="E1277" s="8" t="str">
        <f t="shared" si="78"/>
        <v xml:space="preserve">(2/1981) </v>
      </c>
      <c r="F1277" s="6" t="str">
        <f t="shared" si="79"/>
        <v>0.1%</v>
      </c>
    </row>
    <row r="1278" spans="1:6" x14ac:dyDescent="0.25">
      <c r="A1278" s="13">
        <f t="shared" si="76"/>
        <v>0.10095911155981829</v>
      </c>
      <c r="B1278" s="14">
        <v>1.0095911155981829E-3</v>
      </c>
      <c r="C1278" t="s">
        <v>3735</v>
      </c>
      <c r="D1278">
        <f t="shared" si="77"/>
        <v>2.0000000000000004</v>
      </c>
      <c r="E1278" s="8" t="str">
        <f t="shared" si="78"/>
        <v xml:space="preserve">(2/1981) </v>
      </c>
      <c r="F1278" s="6" t="str">
        <f t="shared" si="79"/>
        <v>0.1%</v>
      </c>
    </row>
    <row r="1279" spans="1:6" x14ac:dyDescent="0.25">
      <c r="A1279" s="13">
        <f t="shared" si="76"/>
        <v>0.10095911155981829</v>
      </c>
      <c r="B1279" s="14">
        <v>1.0095911155981829E-3</v>
      </c>
      <c r="C1279" t="s">
        <v>3736</v>
      </c>
      <c r="D1279">
        <f t="shared" si="77"/>
        <v>2.0000000000000004</v>
      </c>
      <c r="E1279" s="8" t="str">
        <f t="shared" si="78"/>
        <v xml:space="preserve">(2/1981) </v>
      </c>
      <c r="F1279" s="6" t="str">
        <f t="shared" si="79"/>
        <v>0.1%</v>
      </c>
    </row>
    <row r="1280" spans="1:6" x14ac:dyDescent="0.25">
      <c r="A1280" s="13">
        <f t="shared" si="76"/>
        <v>0.10095911155981829</v>
      </c>
      <c r="B1280" s="14">
        <v>1.0095911155981829E-3</v>
      </c>
      <c r="C1280" t="s">
        <v>3737</v>
      </c>
      <c r="D1280">
        <f t="shared" si="77"/>
        <v>2.0000000000000004</v>
      </c>
      <c r="E1280" s="8" t="str">
        <f t="shared" si="78"/>
        <v xml:space="preserve">(2/1981) </v>
      </c>
      <c r="F1280" s="6" t="str">
        <f t="shared" si="79"/>
        <v>0.1%</v>
      </c>
    </row>
    <row r="1281" spans="1:6" x14ac:dyDescent="0.25">
      <c r="A1281" s="13">
        <f t="shared" si="76"/>
        <v>0.10095911155981829</v>
      </c>
      <c r="B1281" s="14">
        <v>1.0095911155981829E-3</v>
      </c>
      <c r="C1281" t="s">
        <v>3738</v>
      </c>
      <c r="D1281">
        <f t="shared" si="77"/>
        <v>2.0000000000000004</v>
      </c>
      <c r="E1281" s="8" t="str">
        <f t="shared" si="78"/>
        <v xml:space="preserve">(2/1981) </v>
      </c>
      <c r="F1281" s="6" t="str">
        <f t="shared" si="79"/>
        <v>0.1%</v>
      </c>
    </row>
    <row r="1282" spans="1:6" x14ac:dyDescent="0.25">
      <c r="A1282" s="13">
        <f t="shared" si="76"/>
        <v>0.10095911155981829</v>
      </c>
      <c r="B1282" s="14">
        <v>1.0095911155981829E-3</v>
      </c>
      <c r="C1282" t="s">
        <v>3739</v>
      </c>
      <c r="D1282">
        <f t="shared" si="77"/>
        <v>2.0000000000000004</v>
      </c>
      <c r="E1282" s="8" t="str">
        <f t="shared" si="78"/>
        <v xml:space="preserve">(2/1981) </v>
      </c>
      <c r="F1282" s="6" t="str">
        <f t="shared" si="79"/>
        <v>0.1%</v>
      </c>
    </row>
    <row r="1283" spans="1:6" x14ac:dyDescent="0.25">
      <c r="A1283" s="13">
        <f t="shared" ref="A1283:A1346" si="80">B1283*100</f>
        <v>0.10095911155981829</v>
      </c>
      <c r="B1283" s="14">
        <v>1.0095911155981829E-3</v>
      </c>
      <c r="C1283" t="s">
        <v>3740</v>
      </c>
      <c r="D1283">
        <f t="shared" ref="D1283:D1346" si="81">B1283*1981</f>
        <v>2.0000000000000004</v>
      </c>
      <c r="E1283" s="8" t="str">
        <f t="shared" ref="E1283:E1346" si="82">"("&amp;D1283&amp;"/1981) "</f>
        <v xml:space="preserve">(2/1981) </v>
      </c>
      <c r="F1283" s="6" t="str">
        <f t="shared" ref="F1283:F1346" si="83">TEXT(D1283/1981, "0.0%")</f>
        <v>0.1%</v>
      </c>
    </row>
    <row r="1284" spans="1:6" x14ac:dyDescent="0.25">
      <c r="A1284" s="13">
        <f t="shared" si="80"/>
        <v>0.10095911155981829</v>
      </c>
      <c r="B1284" s="14">
        <v>1.0095911155981829E-3</v>
      </c>
      <c r="C1284" t="s">
        <v>3741</v>
      </c>
      <c r="D1284">
        <f t="shared" si="81"/>
        <v>2.0000000000000004</v>
      </c>
      <c r="E1284" s="8" t="str">
        <f t="shared" si="82"/>
        <v xml:space="preserve">(2/1981) </v>
      </c>
      <c r="F1284" s="6" t="str">
        <f t="shared" si="83"/>
        <v>0.1%</v>
      </c>
    </row>
    <row r="1285" spans="1:6" x14ac:dyDescent="0.25">
      <c r="A1285" s="13">
        <f t="shared" si="80"/>
        <v>0.10095911155981829</v>
      </c>
      <c r="B1285" s="14">
        <v>1.0095911155981829E-3</v>
      </c>
      <c r="C1285" t="s">
        <v>3742</v>
      </c>
      <c r="D1285">
        <f t="shared" si="81"/>
        <v>2.0000000000000004</v>
      </c>
      <c r="E1285" s="8" t="str">
        <f t="shared" si="82"/>
        <v xml:space="preserve">(2/1981) </v>
      </c>
      <c r="F1285" s="6" t="str">
        <f t="shared" si="83"/>
        <v>0.1%</v>
      </c>
    </row>
    <row r="1286" spans="1:6" x14ac:dyDescent="0.25">
      <c r="A1286" s="13">
        <f t="shared" si="80"/>
        <v>0.10095911155981829</v>
      </c>
      <c r="B1286" s="14">
        <v>1.0095911155981829E-3</v>
      </c>
      <c r="C1286" t="s">
        <v>3743</v>
      </c>
      <c r="D1286">
        <f t="shared" si="81"/>
        <v>2.0000000000000004</v>
      </c>
      <c r="E1286" s="8" t="str">
        <f t="shared" si="82"/>
        <v xml:space="preserve">(2/1981) </v>
      </c>
      <c r="F1286" s="6" t="str">
        <f t="shared" si="83"/>
        <v>0.1%</v>
      </c>
    </row>
    <row r="1287" spans="1:6" x14ac:dyDescent="0.25">
      <c r="A1287" s="13">
        <f t="shared" si="80"/>
        <v>0.10095911155981829</v>
      </c>
      <c r="B1287" s="14">
        <v>1.0095911155981829E-3</v>
      </c>
      <c r="C1287" t="s">
        <v>3744</v>
      </c>
      <c r="D1287">
        <f t="shared" si="81"/>
        <v>2.0000000000000004</v>
      </c>
      <c r="E1287" s="8" t="str">
        <f t="shared" si="82"/>
        <v xml:space="preserve">(2/1981) </v>
      </c>
      <c r="F1287" s="6" t="str">
        <f t="shared" si="83"/>
        <v>0.1%</v>
      </c>
    </row>
    <row r="1288" spans="1:6" x14ac:dyDescent="0.25">
      <c r="A1288" s="13">
        <f t="shared" si="80"/>
        <v>0.10095911155981829</v>
      </c>
      <c r="B1288" s="14">
        <v>1.0095911155981829E-3</v>
      </c>
      <c r="C1288" t="s">
        <v>3745</v>
      </c>
      <c r="D1288">
        <f t="shared" si="81"/>
        <v>2.0000000000000004</v>
      </c>
      <c r="E1288" s="8" t="str">
        <f t="shared" si="82"/>
        <v xml:space="preserve">(2/1981) </v>
      </c>
      <c r="F1288" s="6" t="str">
        <f t="shared" si="83"/>
        <v>0.1%</v>
      </c>
    </row>
    <row r="1289" spans="1:6" x14ac:dyDescent="0.25">
      <c r="A1289" s="13">
        <f t="shared" si="80"/>
        <v>0.10095911155981829</v>
      </c>
      <c r="B1289" s="14">
        <v>1.0095911155981829E-3</v>
      </c>
      <c r="C1289" t="s">
        <v>3746</v>
      </c>
      <c r="D1289">
        <f t="shared" si="81"/>
        <v>2.0000000000000004</v>
      </c>
      <c r="E1289" s="8" t="str">
        <f t="shared" si="82"/>
        <v xml:space="preserve">(2/1981) </v>
      </c>
      <c r="F1289" s="6" t="str">
        <f t="shared" si="83"/>
        <v>0.1%</v>
      </c>
    </row>
    <row r="1290" spans="1:6" x14ac:dyDescent="0.25">
      <c r="A1290" s="13">
        <f t="shared" si="80"/>
        <v>0.10095911155981829</v>
      </c>
      <c r="B1290" s="14">
        <v>1.0095911155981829E-3</v>
      </c>
      <c r="C1290" t="s">
        <v>3747</v>
      </c>
      <c r="D1290">
        <f t="shared" si="81"/>
        <v>2.0000000000000004</v>
      </c>
      <c r="E1290" s="8" t="str">
        <f t="shared" si="82"/>
        <v xml:space="preserve">(2/1981) </v>
      </c>
      <c r="F1290" s="6" t="str">
        <f t="shared" si="83"/>
        <v>0.1%</v>
      </c>
    </row>
    <row r="1291" spans="1:6" x14ac:dyDescent="0.25">
      <c r="A1291" s="13">
        <f t="shared" si="80"/>
        <v>0.10095911155981829</v>
      </c>
      <c r="B1291" s="14">
        <v>1.0095911155981829E-3</v>
      </c>
      <c r="C1291" t="s">
        <v>3748</v>
      </c>
      <c r="D1291">
        <f t="shared" si="81"/>
        <v>2.0000000000000004</v>
      </c>
      <c r="E1291" s="8" t="str">
        <f t="shared" si="82"/>
        <v xml:space="preserve">(2/1981) </v>
      </c>
      <c r="F1291" s="6" t="str">
        <f t="shared" si="83"/>
        <v>0.1%</v>
      </c>
    </row>
    <row r="1292" spans="1:6" x14ac:dyDescent="0.25">
      <c r="A1292" s="13">
        <f t="shared" si="80"/>
        <v>0.10095911155981829</v>
      </c>
      <c r="B1292" s="14">
        <v>1.0095911155981829E-3</v>
      </c>
      <c r="C1292" t="s">
        <v>3749</v>
      </c>
      <c r="D1292">
        <f t="shared" si="81"/>
        <v>2.0000000000000004</v>
      </c>
      <c r="E1292" s="8" t="str">
        <f t="shared" si="82"/>
        <v xml:space="preserve">(2/1981) </v>
      </c>
      <c r="F1292" s="6" t="str">
        <f t="shared" si="83"/>
        <v>0.1%</v>
      </c>
    </row>
    <row r="1293" spans="1:6" x14ac:dyDescent="0.25">
      <c r="A1293" s="13">
        <f t="shared" si="80"/>
        <v>0.10095911155981829</v>
      </c>
      <c r="B1293" s="14">
        <v>1.0095911155981829E-3</v>
      </c>
      <c r="C1293" t="s">
        <v>3750</v>
      </c>
      <c r="D1293">
        <f t="shared" si="81"/>
        <v>2.0000000000000004</v>
      </c>
      <c r="E1293" s="8" t="str">
        <f t="shared" si="82"/>
        <v xml:space="preserve">(2/1981) </v>
      </c>
      <c r="F1293" s="6" t="str">
        <f t="shared" si="83"/>
        <v>0.1%</v>
      </c>
    </row>
    <row r="1294" spans="1:6" x14ac:dyDescent="0.25">
      <c r="A1294" s="13">
        <f t="shared" si="80"/>
        <v>0.10095911155981829</v>
      </c>
      <c r="B1294" s="14">
        <v>1.0095911155981829E-3</v>
      </c>
      <c r="C1294" t="s">
        <v>3751</v>
      </c>
      <c r="D1294">
        <f t="shared" si="81"/>
        <v>2.0000000000000004</v>
      </c>
      <c r="E1294" s="8" t="str">
        <f t="shared" si="82"/>
        <v xml:space="preserve">(2/1981) </v>
      </c>
      <c r="F1294" s="6" t="str">
        <f t="shared" si="83"/>
        <v>0.1%</v>
      </c>
    </row>
    <row r="1295" spans="1:6" x14ac:dyDescent="0.25">
      <c r="A1295" s="13">
        <f t="shared" si="80"/>
        <v>0.10095911155981829</v>
      </c>
      <c r="B1295" s="14">
        <v>1.0095911155981829E-3</v>
      </c>
      <c r="C1295" t="s">
        <v>3752</v>
      </c>
      <c r="D1295">
        <f t="shared" si="81"/>
        <v>2.0000000000000004</v>
      </c>
      <c r="E1295" s="8" t="str">
        <f t="shared" si="82"/>
        <v xml:space="preserve">(2/1981) </v>
      </c>
      <c r="F1295" s="6" t="str">
        <f t="shared" si="83"/>
        <v>0.1%</v>
      </c>
    </row>
    <row r="1296" spans="1:6" x14ac:dyDescent="0.25">
      <c r="A1296" s="13">
        <f t="shared" si="80"/>
        <v>0.10095911155981829</v>
      </c>
      <c r="B1296" s="14">
        <v>1.0095911155981829E-3</v>
      </c>
      <c r="C1296" t="s">
        <v>3753</v>
      </c>
      <c r="D1296">
        <f t="shared" si="81"/>
        <v>2.0000000000000004</v>
      </c>
      <c r="E1296" s="8" t="str">
        <f t="shared" si="82"/>
        <v xml:space="preserve">(2/1981) </v>
      </c>
      <c r="F1296" s="6" t="str">
        <f t="shared" si="83"/>
        <v>0.1%</v>
      </c>
    </row>
    <row r="1297" spans="1:6" x14ac:dyDescent="0.25">
      <c r="A1297" s="13">
        <f t="shared" si="80"/>
        <v>0.10095911155981829</v>
      </c>
      <c r="B1297" s="14">
        <v>1.0095911155981829E-3</v>
      </c>
      <c r="C1297" t="s">
        <v>3754</v>
      </c>
      <c r="D1297">
        <f t="shared" si="81"/>
        <v>2.0000000000000004</v>
      </c>
      <c r="E1297" s="8" t="str">
        <f t="shared" si="82"/>
        <v xml:space="preserve">(2/1981) </v>
      </c>
      <c r="F1297" s="6" t="str">
        <f t="shared" si="83"/>
        <v>0.1%</v>
      </c>
    </row>
    <row r="1298" spans="1:6" x14ac:dyDescent="0.25">
      <c r="A1298" s="13">
        <f t="shared" si="80"/>
        <v>0.10095911155981829</v>
      </c>
      <c r="B1298" s="14">
        <v>1.0095911155981829E-3</v>
      </c>
      <c r="C1298" t="s">
        <v>3755</v>
      </c>
      <c r="D1298">
        <f t="shared" si="81"/>
        <v>2.0000000000000004</v>
      </c>
      <c r="E1298" s="8" t="str">
        <f t="shared" si="82"/>
        <v xml:space="preserve">(2/1981) </v>
      </c>
      <c r="F1298" s="6" t="str">
        <f t="shared" si="83"/>
        <v>0.1%</v>
      </c>
    </row>
    <row r="1299" spans="1:6" x14ac:dyDescent="0.25">
      <c r="A1299" s="13">
        <f t="shared" si="80"/>
        <v>0.10095911155981829</v>
      </c>
      <c r="B1299" s="14">
        <v>1.0095911155981829E-3</v>
      </c>
      <c r="C1299" t="s">
        <v>3756</v>
      </c>
      <c r="D1299">
        <f t="shared" si="81"/>
        <v>2.0000000000000004</v>
      </c>
      <c r="E1299" s="8" t="str">
        <f t="shared" si="82"/>
        <v xml:space="preserve">(2/1981) </v>
      </c>
      <c r="F1299" s="6" t="str">
        <f t="shared" si="83"/>
        <v>0.1%</v>
      </c>
    </row>
    <row r="1300" spans="1:6" x14ac:dyDescent="0.25">
      <c r="A1300" s="13">
        <f t="shared" si="80"/>
        <v>0.10095911155981829</v>
      </c>
      <c r="B1300" s="14">
        <v>1.0095911155981829E-3</v>
      </c>
      <c r="C1300" t="s">
        <v>3757</v>
      </c>
      <c r="D1300">
        <f t="shared" si="81"/>
        <v>2.0000000000000004</v>
      </c>
      <c r="E1300" s="8" t="str">
        <f t="shared" si="82"/>
        <v xml:space="preserve">(2/1981) </v>
      </c>
      <c r="F1300" s="6" t="str">
        <f t="shared" si="83"/>
        <v>0.1%</v>
      </c>
    </row>
    <row r="1301" spans="1:6" x14ac:dyDescent="0.25">
      <c r="A1301" s="13">
        <f t="shared" si="80"/>
        <v>0.10095911155981829</v>
      </c>
      <c r="B1301" s="14">
        <v>1.0095911155981829E-3</v>
      </c>
      <c r="C1301" t="s">
        <v>3758</v>
      </c>
      <c r="D1301">
        <f t="shared" si="81"/>
        <v>2.0000000000000004</v>
      </c>
      <c r="E1301" s="8" t="str">
        <f t="shared" si="82"/>
        <v xml:space="preserve">(2/1981) </v>
      </c>
      <c r="F1301" s="6" t="str">
        <f t="shared" si="83"/>
        <v>0.1%</v>
      </c>
    </row>
    <row r="1302" spans="1:6" x14ac:dyDescent="0.25">
      <c r="A1302" s="13">
        <f t="shared" si="80"/>
        <v>0.10095911155981829</v>
      </c>
      <c r="B1302" s="14">
        <v>1.0095911155981829E-3</v>
      </c>
      <c r="C1302" t="s">
        <v>3759</v>
      </c>
      <c r="D1302">
        <f t="shared" si="81"/>
        <v>2.0000000000000004</v>
      </c>
      <c r="E1302" s="8" t="str">
        <f t="shared" si="82"/>
        <v xml:space="preserve">(2/1981) </v>
      </c>
      <c r="F1302" s="6" t="str">
        <f t="shared" si="83"/>
        <v>0.1%</v>
      </c>
    </row>
    <row r="1303" spans="1:6" x14ac:dyDescent="0.25">
      <c r="A1303" s="13">
        <f t="shared" si="80"/>
        <v>0.10095911155981829</v>
      </c>
      <c r="B1303" s="14">
        <v>1.0095911155981829E-3</v>
      </c>
      <c r="C1303" t="s">
        <v>3760</v>
      </c>
      <c r="D1303">
        <f t="shared" si="81"/>
        <v>2.0000000000000004</v>
      </c>
      <c r="E1303" s="8" t="str">
        <f t="shared" si="82"/>
        <v xml:space="preserve">(2/1981) </v>
      </c>
      <c r="F1303" s="6" t="str">
        <f t="shared" si="83"/>
        <v>0.1%</v>
      </c>
    </row>
    <row r="1304" spans="1:6" x14ac:dyDescent="0.25">
      <c r="A1304" s="13">
        <f t="shared" si="80"/>
        <v>0.10095911155981829</v>
      </c>
      <c r="B1304" s="14">
        <v>1.0095911155981829E-3</v>
      </c>
      <c r="C1304" t="s">
        <v>3761</v>
      </c>
      <c r="D1304">
        <f t="shared" si="81"/>
        <v>2.0000000000000004</v>
      </c>
      <c r="E1304" s="8" t="str">
        <f t="shared" si="82"/>
        <v xml:space="preserve">(2/1981) </v>
      </c>
      <c r="F1304" s="6" t="str">
        <f t="shared" si="83"/>
        <v>0.1%</v>
      </c>
    </row>
    <row r="1305" spans="1:6" x14ac:dyDescent="0.25">
      <c r="A1305" s="13">
        <f t="shared" si="80"/>
        <v>0.10095911155981829</v>
      </c>
      <c r="B1305" s="14">
        <v>1.0095911155981829E-3</v>
      </c>
      <c r="C1305" t="s">
        <v>3762</v>
      </c>
      <c r="D1305">
        <f t="shared" si="81"/>
        <v>2.0000000000000004</v>
      </c>
      <c r="E1305" s="8" t="str">
        <f t="shared" si="82"/>
        <v xml:space="preserve">(2/1981) </v>
      </c>
      <c r="F1305" s="6" t="str">
        <f t="shared" si="83"/>
        <v>0.1%</v>
      </c>
    </row>
    <row r="1306" spans="1:6" x14ac:dyDescent="0.25">
      <c r="A1306" s="13">
        <f t="shared" si="80"/>
        <v>0.10095911155981829</v>
      </c>
      <c r="B1306" s="14">
        <v>1.0095911155981829E-3</v>
      </c>
      <c r="C1306" t="s">
        <v>3763</v>
      </c>
      <c r="D1306">
        <f t="shared" si="81"/>
        <v>2.0000000000000004</v>
      </c>
      <c r="E1306" s="8" t="str">
        <f t="shared" si="82"/>
        <v xml:space="preserve">(2/1981) </v>
      </c>
      <c r="F1306" s="6" t="str">
        <f t="shared" si="83"/>
        <v>0.1%</v>
      </c>
    </row>
    <row r="1307" spans="1:6" x14ac:dyDescent="0.25">
      <c r="A1307" s="13">
        <f t="shared" si="80"/>
        <v>0.10095911155981829</v>
      </c>
      <c r="B1307" s="14">
        <v>1.0095911155981829E-3</v>
      </c>
      <c r="C1307" t="s">
        <v>3764</v>
      </c>
      <c r="D1307">
        <f t="shared" si="81"/>
        <v>2.0000000000000004</v>
      </c>
      <c r="E1307" s="8" t="str">
        <f t="shared" si="82"/>
        <v xml:space="preserve">(2/1981) </v>
      </c>
      <c r="F1307" s="6" t="str">
        <f t="shared" si="83"/>
        <v>0.1%</v>
      </c>
    </row>
    <row r="1308" spans="1:6" x14ac:dyDescent="0.25">
      <c r="A1308" s="13">
        <f t="shared" si="80"/>
        <v>0.10095911155981829</v>
      </c>
      <c r="B1308" s="14">
        <v>1.0095911155981829E-3</v>
      </c>
      <c r="C1308" t="s">
        <v>3765</v>
      </c>
      <c r="D1308">
        <f t="shared" si="81"/>
        <v>2.0000000000000004</v>
      </c>
      <c r="E1308" s="8" t="str">
        <f t="shared" si="82"/>
        <v xml:space="preserve">(2/1981) </v>
      </c>
      <c r="F1308" s="6" t="str">
        <f t="shared" si="83"/>
        <v>0.1%</v>
      </c>
    </row>
    <row r="1309" spans="1:6" x14ac:dyDescent="0.25">
      <c r="A1309" s="13">
        <f t="shared" si="80"/>
        <v>0.10095911155981829</v>
      </c>
      <c r="B1309" s="14">
        <v>1.0095911155981829E-3</v>
      </c>
      <c r="C1309" t="s">
        <v>3766</v>
      </c>
      <c r="D1309">
        <f t="shared" si="81"/>
        <v>2.0000000000000004</v>
      </c>
      <c r="E1309" s="8" t="str">
        <f t="shared" si="82"/>
        <v xml:space="preserve">(2/1981) </v>
      </c>
      <c r="F1309" s="6" t="str">
        <f t="shared" si="83"/>
        <v>0.1%</v>
      </c>
    </row>
    <row r="1310" spans="1:6" x14ac:dyDescent="0.25">
      <c r="A1310" s="13">
        <f t="shared" si="80"/>
        <v>0.10095911155981829</v>
      </c>
      <c r="B1310" s="14">
        <v>1.0095911155981829E-3</v>
      </c>
      <c r="C1310" t="s">
        <v>3767</v>
      </c>
      <c r="D1310">
        <f t="shared" si="81"/>
        <v>2.0000000000000004</v>
      </c>
      <c r="E1310" s="8" t="str">
        <f t="shared" si="82"/>
        <v xml:space="preserve">(2/1981) </v>
      </c>
      <c r="F1310" s="6" t="str">
        <f t="shared" si="83"/>
        <v>0.1%</v>
      </c>
    </row>
    <row r="1311" spans="1:6" x14ac:dyDescent="0.25">
      <c r="A1311" s="13">
        <f t="shared" si="80"/>
        <v>0.10095911155981829</v>
      </c>
      <c r="B1311" s="14">
        <v>1.0095911155981829E-3</v>
      </c>
      <c r="C1311" t="s">
        <v>3768</v>
      </c>
      <c r="D1311">
        <f t="shared" si="81"/>
        <v>2.0000000000000004</v>
      </c>
      <c r="E1311" s="8" t="str">
        <f t="shared" si="82"/>
        <v xml:space="preserve">(2/1981) </v>
      </c>
      <c r="F1311" s="6" t="str">
        <f t="shared" si="83"/>
        <v>0.1%</v>
      </c>
    </row>
    <row r="1312" spans="1:6" x14ac:dyDescent="0.25">
      <c r="A1312" s="13">
        <f t="shared" si="80"/>
        <v>0.10095911155981829</v>
      </c>
      <c r="B1312" s="14">
        <v>1.0095911155981829E-3</v>
      </c>
      <c r="C1312" t="s">
        <v>3769</v>
      </c>
      <c r="D1312">
        <f t="shared" si="81"/>
        <v>2.0000000000000004</v>
      </c>
      <c r="E1312" s="8" t="str">
        <f t="shared" si="82"/>
        <v xml:space="preserve">(2/1981) </v>
      </c>
      <c r="F1312" s="6" t="str">
        <f t="shared" si="83"/>
        <v>0.1%</v>
      </c>
    </row>
    <row r="1313" spans="1:6" x14ac:dyDescent="0.25">
      <c r="A1313" s="13">
        <f t="shared" si="80"/>
        <v>0.10095911155981829</v>
      </c>
      <c r="B1313" s="14">
        <v>1.0095911155981829E-3</v>
      </c>
      <c r="C1313" t="s">
        <v>3770</v>
      </c>
      <c r="D1313">
        <f t="shared" si="81"/>
        <v>2.0000000000000004</v>
      </c>
      <c r="E1313" s="8" t="str">
        <f t="shared" si="82"/>
        <v xml:space="preserve">(2/1981) </v>
      </c>
      <c r="F1313" s="6" t="str">
        <f t="shared" si="83"/>
        <v>0.1%</v>
      </c>
    </row>
    <row r="1314" spans="1:6" x14ac:dyDescent="0.25">
      <c r="A1314" s="13">
        <f t="shared" si="80"/>
        <v>0.10095911155981829</v>
      </c>
      <c r="B1314" s="14">
        <v>1.0095911155981829E-3</v>
      </c>
      <c r="C1314" t="s">
        <v>3771</v>
      </c>
      <c r="D1314">
        <f t="shared" si="81"/>
        <v>2.0000000000000004</v>
      </c>
      <c r="E1314" s="8" t="str">
        <f t="shared" si="82"/>
        <v xml:space="preserve">(2/1981) </v>
      </c>
      <c r="F1314" s="6" t="str">
        <f t="shared" si="83"/>
        <v>0.1%</v>
      </c>
    </row>
    <row r="1315" spans="1:6" x14ac:dyDescent="0.25">
      <c r="A1315" s="13">
        <f t="shared" si="80"/>
        <v>0.10095911155981829</v>
      </c>
      <c r="B1315" s="14">
        <v>1.0095911155981829E-3</v>
      </c>
      <c r="C1315" t="s">
        <v>3772</v>
      </c>
      <c r="D1315">
        <f t="shared" si="81"/>
        <v>2.0000000000000004</v>
      </c>
      <c r="E1315" s="8" t="str">
        <f t="shared" si="82"/>
        <v xml:space="preserve">(2/1981) </v>
      </c>
      <c r="F1315" s="6" t="str">
        <f t="shared" si="83"/>
        <v>0.1%</v>
      </c>
    </row>
    <row r="1316" spans="1:6" x14ac:dyDescent="0.25">
      <c r="A1316" s="13">
        <f t="shared" si="80"/>
        <v>0.10095911155981829</v>
      </c>
      <c r="B1316" s="14">
        <v>1.0095911155981829E-3</v>
      </c>
      <c r="C1316" t="s">
        <v>3773</v>
      </c>
      <c r="D1316">
        <f t="shared" si="81"/>
        <v>2.0000000000000004</v>
      </c>
      <c r="E1316" s="8" t="str">
        <f t="shared" si="82"/>
        <v xml:space="preserve">(2/1981) </v>
      </c>
      <c r="F1316" s="6" t="str">
        <f t="shared" si="83"/>
        <v>0.1%</v>
      </c>
    </row>
    <row r="1317" spans="1:6" x14ac:dyDescent="0.25">
      <c r="A1317" s="13">
        <f t="shared" si="80"/>
        <v>0.10095911155981829</v>
      </c>
      <c r="B1317" s="14">
        <v>1.0095911155981829E-3</v>
      </c>
      <c r="C1317" t="s">
        <v>3774</v>
      </c>
      <c r="D1317">
        <f t="shared" si="81"/>
        <v>2.0000000000000004</v>
      </c>
      <c r="E1317" s="8" t="str">
        <f t="shared" si="82"/>
        <v xml:space="preserve">(2/1981) </v>
      </c>
      <c r="F1317" s="6" t="str">
        <f t="shared" si="83"/>
        <v>0.1%</v>
      </c>
    </row>
    <row r="1318" spans="1:6" x14ac:dyDescent="0.25">
      <c r="A1318" s="13">
        <f t="shared" si="80"/>
        <v>0.10095911155981829</v>
      </c>
      <c r="B1318" s="14">
        <v>1.0095911155981829E-3</v>
      </c>
      <c r="C1318" t="s">
        <v>3775</v>
      </c>
      <c r="D1318">
        <f t="shared" si="81"/>
        <v>2.0000000000000004</v>
      </c>
      <c r="E1318" s="8" t="str">
        <f t="shared" si="82"/>
        <v xml:space="preserve">(2/1981) </v>
      </c>
      <c r="F1318" s="6" t="str">
        <f t="shared" si="83"/>
        <v>0.1%</v>
      </c>
    </row>
    <row r="1319" spans="1:6" x14ac:dyDescent="0.25">
      <c r="A1319" s="13">
        <f t="shared" si="80"/>
        <v>0.10095911155981829</v>
      </c>
      <c r="B1319" s="14">
        <v>1.0095911155981829E-3</v>
      </c>
      <c r="C1319" t="s">
        <v>3776</v>
      </c>
      <c r="D1319">
        <f t="shared" si="81"/>
        <v>2.0000000000000004</v>
      </c>
      <c r="E1319" s="8" t="str">
        <f t="shared" si="82"/>
        <v xml:space="preserve">(2/1981) </v>
      </c>
      <c r="F1319" s="6" t="str">
        <f t="shared" si="83"/>
        <v>0.1%</v>
      </c>
    </row>
    <row r="1320" spans="1:6" x14ac:dyDescent="0.25">
      <c r="A1320" s="13">
        <f t="shared" si="80"/>
        <v>0.10095911155981829</v>
      </c>
      <c r="B1320" s="14">
        <v>1.0095911155981829E-3</v>
      </c>
      <c r="C1320" t="s">
        <v>3777</v>
      </c>
      <c r="D1320">
        <f t="shared" si="81"/>
        <v>2.0000000000000004</v>
      </c>
      <c r="E1320" s="8" t="str">
        <f t="shared" si="82"/>
        <v xml:space="preserve">(2/1981) </v>
      </c>
      <c r="F1320" s="6" t="str">
        <f t="shared" si="83"/>
        <v>0.1%</v>
      </c>
    </row>
    <row r="1321" spans="1:6" x14ac:dyDescent="0.25">
      <c r="A1321" s="13">
        <f t="shared" si="80"/>
        <v>0.10095911155981829</v>
      </c>
      <c r="B1321" s="14">
        <v>1.0095911155981829E-3</v>
      </c>
      <c r="C1321" t="s">
        <v>3778</v>
      </c>
      <c r="D1321">
        <f t="shared" si="81"/>
        <v>2.0000000000000004</v>
      </c>
      <c r="E1321" s="8" t="str">
        <f t="shared" si="82"/>
        <v xml:space="preserve">(2/1981) </v>
      </c>
      <c r="F1321" s="6" t="str">
        <f t="shared" si="83"/>
        <v>0.1%</v>
      </c>
    </row>
    <row r="1322" spans="1:6" x14ac:dyDescent="0.25">
      <c r="A1322" s="13">
        <f t="shared" si="80"/>
        <v>0.10095911155981829</v>
      </c>
      <c r="B1322" s="14">
        <v>1.0095911155981829E-3</v>
      </c>
      <c r="C1322" t="s">
        <v>3779</v>
      </c>
      <c r="D1322">
        <f t="shared" si="81"/>
        <v>2.0000000000000004</v>
      </c>
      <c r="E1322" s="8" t="str">
        <f t="shared" si="82"/>
        <v xml:space="preserve">(2/1981) </v>
      </c>
      <c r="F1322" s="6" t="str">
        <f t="shared" si="83"/>
        <v>0.1%</v>
      </c>
    </row>
    <row r="1323" spans="1:6" x14ac:dyDescent="0.25">
      <c r="A1323" s="13">
        <f t="shared" si="80"/>
        <v>0.10095911155981829</v>
      </c>
      <c r="B1323" s="14">
        <v>1.0095911155981829E-3</v>
      </c>
      <c r="C1323" t="s">
        <v>3780</v>
      </c>
      <c r="D1323">
        <f t="shared" si="81"/>
        <v>2.0000000000000004</v>
      </c>
      <c r="E1323" s="8" t="str">
        <f t="shared" si="82"/>
        <v xml:space="preserve">(2/1981) </v>
      </c>
      <c r="F1323" s="6" t="str">
        <f t="shared" si="83"/>
        <v>0.1%</v>
      </c>
    </row>
    <row r="1324" spans="1:6" x14ac:dyDescent="0.25">
      <c r="A1324" s="13">
        <f t="shared" si="80"/>
        <v>0.10095911155981829</v>
      </c>
      <c r="B1324" s="14">
        <v>1.0095911155981829E-3</v>
      </c>
      <c r="C1324" t="s">
        <v>3781</v>
      </c>
      <c r="D1324">
        <f t="shared" si="81"/>
        <v>2.0000000000000004</v>
      </c>
      <c r="E1324" s="8" t="str">
        <f t="shared" si="82"/>
        <v xml:space="preserve">(2/1981) </v>
      </c>
      <c r="F1324" s="6" t="str">
        <f t="shared" si="83"/>
        <v>0.1%</v>
      </c>
    </row>
    <row r="1325" spans="1:6" x14ac:dyDescent="0.25">
      <c r="A1325" s="13">
        <f t="shared" si="80"/>
        <v>0.10095911155981829</v>
      </c>
      <c r="B1325" s="14">
        <v>1.0095911155981829E-3</v>
      </c>
      <c r="C1325" t="s">
        <v>3782</v>
      </c>
      <c r="D1325">
        <f t="shared" si="81"/>
        <v>2.0000000000000004</v>
      </c>
      <c r="E1325" s="8" t="str">
        <f t="shared" si="82"/>
        <v xml:space="preserve">(2/1981) </v>
      </c>
      <c r="F1325" s="6" t="str">
        <f t="shared" si="83"/>
        <v>0.1%</v>
      </c>
    </row>
    <row r="1326" spans="1:6" x14ac:dyDescent="0.25">
      <c r="A1326" s="13">
        <f t="shared" si="80"/>
        <v>0.10095911155981829</v>
      </c>
      <c r="B1326" s="14">
        <v>1.0095911155981829E-3</v>
      </c>
      <c r="C1326" t="s">
        <v>3783</v>
      </c>
      <c r="D1326">
        <f t="shared" si="81"/>
        <v>2.0000000000000004</v>
      </c>
      <c r="E1326" s="8" t="str">
        <f t="shared" si="82"/>
        <v xml:space="preserve">(2/1981) </v>
      </c>
      <c r="F1326" s="6" t="str">
        <f t="shared" si="83"/>
        <v>0.1%</v>
      </c>
    </row>
    <row r="1327" spans="1:6" x14ac:dyDescent="0.25">
      <c r="A1327" s="13">
        <f t="shared" si="80"/>
        <v>0.10095911155981829</v>
      </c>
      <c r="B1327" s="14">
        <v>1.0095911155981829E-3</v>
      </c>
      <c r="C1327" t="s">
        <v>3784</v>
      </c>
      <c r="D1327">
        <f t="shared" si="81"/>
        <v>2.0000000000000004</v>
      </c>
      <c r="E1327" s="8" t="str">
        <f t="shared" si="82"/>
        <v xml:space="preserve">(2/1981) </v>
      </c>
      <c r="F1327" s="6" t="str">
        <f t="shared" si="83"/>
        <v>0.1%</v>
      </c>
    </row>
    <row r="1328" spans="1:6" x14ac:dyDescent="0.25">
      <c r="A1328" s="13">
        <f t="shared" si="80"/>
        <v>0.10095911155981829</v>
      </c>
      <c r="B1328" s="14">
        <v>1.0095911155981829E-3</v>
      </c>
      <c r="C1328" t="s">
        <v>3785</v>
      </c>
      <c r="D1328">
        <f t="shared" si="81"/>
        <v>2.0000000000000004</v>
      </c>
      <c r="E1328" s="8" t="str">
        <f t="shared" si="82"/>
        <v xml:space="preserve">(2/1981) </v>
      </c>
      <c r="F1328" s="6" t="str">
        <f t="shared" si="83"/>
        <v>0.1%</v>
      </c>
    </row>
    <row r="1329" spans="1:6" x14ac:dyDescent="0.25">
      <c r="A1329" s="13">
        <f t="shared" si="80"/>
        <v>0.10095911155981829</v>
      </c>
      <c r="B1329" s="14">
        <v>1.0095911155981829E-3</v>
      </c>
      <c r="C1329" t="s">
        <v>3786</v>
      </c>
      <c r="D1329">
        <f t="shared" si="81"/>
        <v>2.0000000000000004</v>
      </c>
      <c r="E1329" s="8" t="str">
        <f t="shared" si="82"/>
        <v xml:space="preserve">(2/1981) </v>
      </c>
      <c r="F1329" s="6" t="str">
        <f t="shared" si="83"/>
        <v>0.1%</v>
      </c>
    </row>
    <row r="1330" spans="1:6" x14ac:dyDescent="0.25">
      <c r="A1330" s="13">
        <f t="shared" si="80"/>
        <v>0.10095911155981829</v>
      </c>
      <c r="B1330" s="14">
        <v>1.0095911155981829E-3</v>
      </c>
      <c r="C1330" t="s">
        <v>3787</v>
      </c>
      <c r="D1330">
        <f t="shared" si="81"/>
        <v>2.0000000000000004</v>
      </c>
      <c r="E1330" s="8" t="str">
        <f t="shared" si="82"/>
        <v xml:space="preserve">(2/1981) </v>
      </c>
      <c r="F1330" s="6" t="str">
        <f t="shared" si="83"/>
        <v>0.1%</v>
      </c>
    </row>
    <row r="1331" spans="1:6" x14ac:dyDescent="0.25">
      <c r="A1331" s="13">
        <f t="shared" si="80"/>
        <v>0.10095911155981829</v>
      </c>
      <c r="B1331" s="14">
        <v>1.0095911155981829E-3</v>
      </c>
      <c r="C1331" t="s">
        <v>3788</v>
      </c>
      <c r="D1331">
        <f t="shared" si="81"/>
        <v>2.0000000000000004</v>
      </c>
      <c r="E1331" s="8" t="str">
        <f t="shared" si="82"/>
        <v xml:space="preserve">(2/1981) </v>
      </c>
      <c r="F1331" s="6" t="str">
        <f t="shared" si="83"/>
        <v>0.1%</v>
      </c>
    </row>
    <row r="1332" spans="1:6" x14ac:dyDescent="0.25">
      <c r="A1332" s="13">
        <f t="shared" si="80"/>
        <v>0.10095911155981829</v>
      </c>
      <c r="B1332" s="14">
        <v>1.0095911155981829E-3</v>
      </c>
      <c r="C1332" t="s">
        <v>3789</v>
      </c>
      <c r="D1332">
        <f t="shared" si="81"/>
        <v>2.0000000000000004</v>
      </c>
      <c r="E1332" s="8" t="str">
        <f t="shared" si="82"/>
        <v xml:space="preserve">(2/1981) </v>
      </c>
      <c r="F1332" s="6" t="str">
        <f t="shared" si="83"/>
        <v>0.1%</v>
      </c>
    </row>
    <row r="1333" spans="1:6" x14ac:dyDescent="0.25">
      <c r="A1333" s="13">
        <f t="shared" si="80"/>
        <v>0.10095911155981829</v>
      </c>
      <c r="B1333" s="14">
        <v>1.0095911155981829E-3</v>
      </c>
      <c r="C1333" t="s">
        <v>3790</v>
      </c>
      <c r="D1333">
        <f t="shared" si="81"/>
        <v>2.0000000000000004</v>
      </c>
      <c r="E1333" s="8" t="str">
        <f t="shared" si="82"/>
        <v xml:space="preserve">(2/1981) </v>
      </c>
      <c r="F1333" s="6" t="str">
        <f t="shared" si="83"/>
        <v>0.1%</v>
      </c>
    </row>
    <row r="1334" spans="1:6" x14ac:dyDescent="0.25">
      <c r="A1334" s="13">
        <f t="shared" si="80"/>
        <v>0.10095911155981829</v>
      </c>
      <c r="B1334" s="14">
        <v>1.0095911155981829E-3</v>
      </c>
      <c r="C1334" t="s">
        <v>3791</v>
      </c>
      <c r="D1334">
        <f t="shared" si="81"/>
        <v>2.0000000000000004</v>
      </c>
      <c r="E1334" s="8" t="str">
        <f t="shared" si="82"/>
        <v xml:space="preserve">(2/1981) </v>
      </c>
      <c r="F1334" s="6" t="str">
        <f t="shared" si="83"/>
        <v>0.1%</v>
      </c>
    </row>
    <row r="1335" spans="1:6" x14ac:dyDescent="0.25">
      <c r="A1335" s="13">
        <f t="shared" si="80"/>
        <v>0.10095911155981829</v>
      </c>
      <c r="B1335" s="14">
        <v>1.0095911155981829E-3</v>
      </c>
      <c r="C1335" t="s">
        <v>3792</v>
      </c>
      <c r="D1335">
        <f t="shared" si="81"/>
        <v>2.0000000000000004</v>
      </c>
      <c r="E1335" s="8" t="str">
        <f t="shared" si="82"/>
        <v xml:space="preserve">(2/1981) </v>
      </c>
      <c r="F1335" s="6" t="str">
        <f t="shared" si="83"/>
        <v>0.1%</v>
      </c>
    </row>
    <row r="1336" spans="1:6" x14ac:dyDescent="0.25">
      <c r="A1336" s="13">
        <f t="shared" si="80"/>
        <v>0.10095911155981829</v>
      </c>
      <c r="B1336" s="14">
        <v>1.0095911155981829E-3</v>
      </c>
      <c r="C1336" t="s">
        <v>3793</v>
      </c>
      <c r="D1336">
        <f t="shared" si="81"/>
        <v>2.0000000000000004</v>
      </c>
      <c r="E1336" s="8" t="str">
        <f t="shared" si="82"/>
        <v xml:space="preserve">(2/1981) </v>
      </c>
      <c r="F1336" s="6" t="str">
        <f t="shared" si="83"/>
        <v>0.1%</v>
      </c>
    </row>
    <row r="1337" spans="1:6" x14ac:dyDescent="0.25">
      <c r="A1337" s="13">
        <f t="shared" si="80"/>
        <v>0.10095911155981829</v>
      </c>
      <c r="B1337" s="14">
        <v>1.0095911155981829E-3</v>
      </c>
      <c r="C1337" t="s">
        <v>3794</v>
      </c>
      <c r="D1337">
        <f t="shared" si="81"/>
        <v>2.0000000000000004</v>
      </c>
      <c r="E1337" s="8" t="str">
        <f t="shared" si="82"/>
        <v xml:space="preserve">(2/1981) </v>
      </c>
      <c r="F1337" s="6" t="str">
        <f t="shared" si="83"/>
        <v>0.1%</v>
      </c>
    </row>
    <row r="1338" spans="1:6" x14ac:dyDescent="0.25">
      <c r="A1338" s="13">
        <f t="shared" si="80"/>
        <v>0.10095911155981829</v>
      </c>
      <c r="B1338" s="14">
        <v>1.0095911155981829E-3</v>
      </c>
      <c r="C1338" t="s">
        <v>3795</v>
      </c>
      <c r="D1338">
        <f t="shared" si="81"/>
        <v>2.0000000000000004</v>
      </c>
      <c r="E1338" s="8" t="str">
        <f t="shared" si="82"/>
        <v xml:space="preserve">(2/1981) </v>
      </c>
      <c r="F1338" s="6" t="str">
        <f t="shared" si="83"/>
        <v>0.1%</v>
      </c>
    </row>
    <row r="1339" spans="1:6" x14ac:dyDescent="0.25">
      <c r="A1339" s="13">
        <f t="shared" si="80"/>
        <v>0.10095911155981829</v>
      </c>
      <c r="B1339" s="14">
        <v>1.0095911155981829E-3</v>
      </c>
      <c r="C1339" t="s">
        <v>3796</v>
      </c>
      <c r="D1339">
        <f t="shared" si="81"/>
        <v>2.0000000000000004</v>
      </c>
      <c r="E1339" s="8" t="str">
        <f t="shared" si="82"/>
        <v xml:space="preserve">(2/1981) </v>
      </c>
      <c r="F1339" s="6" t="str">
        <f t="shared" si="83"/>
        <v>0.1%</v>
      </c>
    </row>
    <row r="1340" spans="1:6" x14ac:dyDescent="0.25">
      <c r="A1340" s="13">
        <f t="shared" si="80"/>
        <v>0.10095911155981829</v>
      </c>
      <c r="B1340" s="14">
        <v>1.0095911155981829E-3</v>
      </c>
      <c r="C1340" t="s">
        <v>3797</v>
      </c>
      <c r="D1340">
        <f t="shared" si="81"/>
        <v>2.0000000000000004</v>
      </c>
      <c r="E1340" s="8" t="str">
        <f t="shared" si="82"/>
        <v xml:space="preserve">(2/1981) </v>
      </c>
      <c r="F1340" s="6" t="str">
        <f t="shared" si="83"/>
        <v>0.1%</v>
      </c>
    </row>
    <row r="1341" spans="1:6" x14ac:dyDescent="0.25">
      <c r="A1341" s="13">
        <f t="shared" si="80"/>
        <v>0.10095911155981829</v>
      </c>
      <c r="B1341" s="14">
        <v>1.0095911155981829E-3</v>
      </c>
      <c r="C1341" t="s">
        <v>3798</v>
      </c>
      <c r="D1341">
        <f t="shared" si="81"/>
        <v>2.0000000000000004</v>
      </c>
      <c r="E1341" s="8" t="str">
        <f t="shared" si="82"/>
        <v xml:space="preserve">(2/1981) </v>
      </c>
      <c r="F1341" s="6" t="str">
        <f t="shared" si="83"/>
        <v>0.1%</v>
      </c>
    </row>
    <row r="1342" spans="1:6" x14ac:dyDescent="0.25">
      <c r="A1342" s="13">
        <f t="shared" si="80"/>
        <v>0.10095911155981829</v>
      </c>
      <c r="B1342" s="14">
        <v>1.0095911155981829E-3</v>
      </c>
      <c r="C1342" t="s">
        <v>3799</v>
      </c>
      <c r="D1342">
        <f t="shared" si="81"/>
        <v>2.0000000000000004</v>
      </c>
      <c r="E1342" s="8" t="str">
        <f t="shared" si="82"/>
        <v xml:space="preserve">(2/1981) </v>
      </c>
      <c r="F1342" s="6" t="str">
        <f t="shared" si="83"/>
        <v>0.1%</v>
      </c>
    </row>
    <row r="1343" spans="1:6" x14ac:dyDescent="0.25">
      <c r="A1343" s="13">
        <f t="shared" si="80"/>
        <v>0.10095911155981829</v>
      </c>
      <c r="B1343" s="14">
        <v>1.0095911155981829E-3</v>
      </c>
      <c r="C1343" t="s">
        <v>3800</v>
      </c>
      <c r="D1343">
        <f t="shared" si="81"/>
        <v>2.0000000000000004</v>
      </c>
      <c r="E1343" s="8" t="str">
        <f t="shared" si="82"/>
        <v xml:space="preserve">(2/1981) </v>
      </c>
      <c r="F1343" s="6" t="str">
        <f t="shared" si="83"/>
        <v>0.1%</v>
      </c>
    </row>
    <row r="1344" spans="1:6" x14ac:dyDescent="0.25">
      <c r="A1344" s="13">
        <f t="shared" si="80"/>
        <v>0.10095911155981829</v>
      </c>
      <c r="B1344" s="14">
        <v>1.0095911155981829E-3</v>
      </c>
      <c r="C1344" t="s">
        <v>3801</v>
      </c>
      <c r="D1344">
        <f t="shared" si="81"/>
        <v>2.0000000000000004</v>
      </c>
      <c r="E1344" s="8" t="str">
        <f t="shared" si="82"/>
        <v xml:space="preserve">(2/1981) </v>
      </c>
      <c r="F1344" s="6" t="str">
        <f t="shared" si="83"/>
        <v>0.1%</v>
      </c>
    </row>
    <row r="1345" spans="1:6" x14ac:dyDescent="0.25">
      <c r="A1345" s="13">
        <f t="shared" si="80"/>
        <v>0.10095911155981829</v>
      </c>
      <c r="B1345" s="14">
        <v>1.0095911155981829E-3</v>
      </c>
      <c r="C1345" t="s">
        <v>3802</v>
      </c>
      <c r="D1345">
        <f t="shared" si="81"/>
        <v>2.0000000000000004</v>
      </c>
      <c r="E1345" s="8" t="str">
        <f t="shared" si="82"/>
        <v xml:space="preserve">(2/1981) </v>
      </c>
      <c r="F1345" s="6" t="str">
        <f t="shared" si="83"/>
        <v>0.1%</v>
      </c>
    </row>
    <row r="1346" spans="1:6" x14ac:dyDescent="0.25">
      <c r="A1346" s="13">
        <f t="shared" si="80"/>
        <v>0.10095911155981829</v>
      </c>
      <c r="B1346" s="14">
        <v>1.0095911155981829E-3</v>
      </c>
      <c r="C1346" t="s">
        <v>3803</v>
      </c>
      <c r="D1346">
        <f t="shared" si="81"/>
        <v>2.0000000000000004</v>
      </c>
      <c r="E1346" s="8" t="str">
        <f t="shared" si="82"/>
        <v xml:space="preserve">(2/1981) </v>
      </c>
      <c r="F1346" s="6" t="str">
        <f t="shared" si="83"/>
        <v>0.1%</v>
      </c>
    </row>
    <row r="1347" spans="1:6" x14ac:dyDescent="0.25">
      <c r="A1347" s="13">
        <f t="shared" ref="A1347:A1410" si="84">B1347*100</f>
        <v>0.10095911155981829</v>
      </c>
      <c r="B1347" s="14">
        <v>1.0095911155981829E-3</v>
      </c>
      <c r="C1347" t="s">
        <v>3804</v>
      </c>
      <c r="D1347">
        <f t="shared" ref="D1347:D1410" si="85">B1347*1981</f>
        <v>2.0000000000000004</v>
      </c>
      <c r="E1347" s="8" t="str">
        <f t="shared" ref="E1347:E1410" si="86">"("&amp;D1347&amp;"/1981) "</f>
        <v xml:space="preserve">(2/1981) </v>
      </c>
      <c r="F1347" s="6" t="str">
        <f t="shared" ref="F1347:F1410" si="87">TEXT(D1347/1981, "0.0%")</f>
        <v>0.1%</v>
      </c>
    </row>
    <row r="1348" spans="1:6" x14ac:dyDescent="0.25">
      <c r="A1348" s="13">
        <f t="shared" si="84"/>
        <v>0.10095911155981829</v>
      </c>
      <c r="B1348" s="14">
        <v>1.0095911155981829E-3</v>
      </c>
      <c r="C1348" t="s">
        <v>3805</v>
      </c>
      <c r="D1348">
        <f t="shared" si="85"/>
        <v>2.0000000000000004</v>
      </c>
      <c r="E1348" s="8" t="str">
        <f t="shared" si="86"/>
        <v xml:space="preserve">(2/1981) </v>
      </c>
      <c r="F1348" s="6" t="str">
        <f t="shared" si="87"/>
        <v>0.1%</v>
      </c>
    </row>
    <row r="1349" spans="1:6" x14ac:dyDescent="0.25">
      <c r="A1349" s="13">
        <f t="shared" si="84"/>
        <v>0.10095911155981829</v>
      </c>
      <c r="B1349" s="14">
        <v>1.0095911155981829E-3</v>
      </c>
      <c r="C1349" t="s">
        <v>3806</v>
      </c>
      <c r="D1349">
        <f t="shared" si="85"/>
        <v>2.0000000000000004</v>
      </c>
      <c r="E1349" s="8" t="str">
        <f t="shared" si="86"/>
        <v xml:space="preserve">(2/1981) </v>
      </c>
      <c r="F1349" s="6" t="str">
        <f t="shared" si="87"/>
        <v>0.1%</v>
      </c>
    </row>
    <row r="1350" spans="1:6" x14ac:dyDescent="0.25">
      <c r="A1350" s="13">
        <f t="shared" si="84"/>
        <v>0.10095911155981829</v>
      </c>
      <c r="B1350" s="14">
        <v>1.0095911155981829E-3</v>
      </c>
      <c r="C1350" t="s">
        <v>3807</v>
      </c>
      <c r="D1350">
        <f t="shared" si="85"/>
        <v>2.0000000000000004</v>
      </c>
      <c r="E1350" s="8" t="str">
        <f t="shared" si="86"/>
        <v xml:space="preserve">(2/1981) </v>
      </c>
      <c r="F1350" s="6" t="str">
        <f t="shared" si="87"/>
        <v>0.1%</v>
      </c>
    </row>
    <row r="1351" spans="1:6" x14ac:dyDescent="0.25">
      <c r="A1351" s="13">
        <f t="shared" si="84"/>
        <v>0.10095911155981829</v>
      </c>
      <c r="B1351" s="14">
        <v>1.0095911155981829E-3</v>
      </c>
      <c r="C1351" t="s">
        <v>3808</v>
      </c>
      <c r="D1351">
        <f t="shared" si="85"/>
        <v>2.0000000000000004</v>
      </c>
      <c r="E1351" s="8" t="str">
        <f t="shared" si="86"/>
        <v xml:space="preserve">(2/1981) </v>
      </c>
      <c r="F1351" s="6" t="str">
        <f t="shared" si="87"/>
        <v>0.1%</v>
      </c>
    </row>
    <row r="1352" spans="1:6" x14ac:dyDescent="0.25">
      <c r="A1352" s="13">
        <f t="shared" si="84"/>
        <v>0.10095911155981829</v>
      </c>
      <c r="B1352" s="14">
        <v>1.0095911155981829E-3</v>
      </c>
      <c r="C1352" t="s">
        <v>3809</v>
      </c>
      <c r="D1352">
        <f t="shared" si="85"/>
        <v>2.0000000000000004</v>
      </c>
      <c r="E1352" s="8" t="str">
        <f t="shared" si="86"/>
        <v xml:space="preserve">(2/1981) </v>
      </c>
      <c r="F1352" s="6" t="str">
        <f t="shared" si="87"/>
        <v>0.1%</v>
      </c>
    </row>
    <row r="1353" spans="1:6" x14ac:dyDescent="0.25">
      <c r="A1353" s="13">
        <f t="shared" si="84"/>
        <v>0.10095911155981829</v>
      </c>
      <c r="B1353" s="14">
        <v>1.0095911155981829E-3</v>
      </c>
      <c r="C1353" t="s">
        <v>3810</v>
      </c>
      <c r="D1353">
        <f t="shared" si="85"/>
        <v>2.0000000000000004</v>
      </c>
      <c r="E1353" s="8" t="str">
        <f t="shared" si="86"/>
        <v xml:space="preserve">(2/1981) </v>
      </c>
      <c r="F1353" s="6" t="str">
        <f t="shared" si="87"/>
        <v>0.1%</v>
      </c>
    </row>
    <row r="1354" spans="1:6" x14ac:dyDescent="0.25">
      <c r="A1354" s="13">
        <f t="shared" si="84"/>
        <v>0.10095911155981829</v>
      </c>
      <c r="B1354" s="14">
        <v>1.0095911155981829E-3</v>
      </c>
      <c r="C1354" t="s">
        <v>3811</v>
      </c>
      <c r="D1354">
        <f t="shared" si="85"/>
        <v>2.0000000000000004</v>
      </c>
      <c r="E1354" s="8" t="str">
        <f t="shared" si="86"/>
        <v xml:space="preserve">(2/1981) </v>
      </c>
      <c r="F1354" s="6" t="str">
        <f t="shared" si="87"/>
        <v>0.1%</v>
      </c>
    </row>
    <row r="1355" spans="1:6" x14ac:dyDescent="0.25">
      <c r="A1355" s="13">
        <f t="shared" si="84"/>
        <v>0.10095911155981829</v>
      </c>
      <c r="B1355" s="14">
        <v>1.0095911155981829E-3</v>
      </c>
      <c r="C1355" t="s">
        <v>3812</v>
      </c>
      <c r="D1355">
        <f t="shared" si="85"/>
        <v>2.0000000000000004</v>
      </c>
      <c r="E1355" s="8" t="str">
        <f t="shared" si="86"/>
        <v xml:space="preserve">(2/1981) </v>
      </c>
      <c r="F1355" s="6" t="str">
        <f t="shared" si="87"/>
        <v>0.1%</v>
      </c>
    </row>
    <row r="1356" spans="1:6" x14ac:dyDescent="0.25">
      <c r="A1356" s="13">
        <f t="shared" si="84"/>
        <v>0.10095911155981829</v>
      </c>
      <c r="B1356" s="14">
        <v>1.0095911155981829E-3</v>
      </c>
      <c r="C1356" t="s">
        <v>3813</v>
      </c>
      <c r="D1356">
        <f t="shared" si="85"/>
        <v>2.0000000000000004</v>
      </c>
      <c r="E1356" s="8" t="str">
        <f t="shared" si="86"/>
        <v xml:space="preserve">(2/1981) </v>
      </c>
      <c r="F1356" s="6" t="str">
        <f t="shared" si="87"/>
        <v>0.1%</v>
      </c>
    </row>
    <row r="1357" spans="1:6" x14ac:dyDescent="0.25">
      <c r="A1357" s="13">
        <f t="shared" si="84"/>
        <v>0.10095911155981829</v>
      </c>
      <c r="B1357" s="14">
        <v>1.0095911155981829E-3</v>
      </c>
      <c r="C1357" t="s">
        <v>3814</v>
      </c>
      <c r="D1357">
        <f t="shared" si="85"/>
        <v>2.0000000000000004</v>
      </c>
      <c r="E1357" s="8" t="str">
        <f t="shared" si="86"/>
        <v xml:space="preserve">(2/1981) </v>
      </c>
      <c r="F1357" s="6" t="str">
        <f t="shared" si="87"/>
        <v>0.1%</v>
      </c>
    </row>
    <row r="1358" spans="1:6" x14ac:dyDescent="0.25">
      <c r="A1358" s="13">
        <f t="shared" si="84"/>
        <v>0.10095911155981829</v>
      </c>
      <c r="B1358" s="14">
        <v>1.0095911155981829E-3</v>
      </c>
      <c r="C1358" t="s">
        <v>3815</v>
      </c>
      <c r="D1358">
        <f t="shared" si="85"/>
        <v>2.0000000000000004</v>
      </c>
      <c r="E1358" s="8" t="str">
        <f t="shared" si="86"/>
        <v xml:space="preserve">(2/1981) </v>
      </c>
      <c r="F1358" s="6" t="str">
        <f t="shared" si="87"/>
        <v>0.1%</v>
      </c>
    </row>
    <row r="1359" spans="1:6" x14ac:dyDescent="0.25">
      <c r="A1359" s="13">
        <f t="shared" si="84"/>
        <v>0.10095911155981829</v>
      </c>
      <c r="B1359" s="14">
        <v>1.0095911155981829E-3</v>
      </c>
      <c r="C1359" t="s">
        <v>3816</v>
      </c>
      <c r="D1359">
        <f t="shared" si="85"/>
        <v>2.0000000000000004</v>
      </c>
      <c r="E1359" s="8" t="str">
        <f t="shared" si="86"/>
        <v xml:space="preserve">(2/1981) </v>
      </c>
      <c r="F1359" s="6" t="str">
        <f t="shared" si="87"/>
        <v>0.1%</v>
      </c>
    </row>
    <row r="1360" spans="1:6" x14ac:dyDescent="0.25">
      <c r="A1360" s="13">
        <f t="shared" si="84"/>
        <v>0.10095911155981829</v>
      </c>
      <c r="B1360" s="14">
        <v>1.0095911155981829E-3</v>
      </c>
      <c r="C1360" t="s">
        <v>3817</v>
      </c>
      <c r="D1360">
        <f t="shared" si="85"/>
        <v>2.0000000000000004</v>
      </c>
      <c r="E1360" s="8" t="str">
        <f t="shared" si="86"/>
        <v xml:space="preserve">(2/1981) </v>
      </c>
      <c r="F1360" s="6" t="str">
        <f t="shared" si="87"/>
        <v>0.1%</v>
      </c>
    </row>
    <row r="1361" spans="1:6" x14ac:dyDescent="0.25">
      <c r="A1361" s="13">
        <f t="shared" si="84"/>
        <v>0.10095911155981829</v>
      </c>
      <c r="B1361" s="14">
        <v>1.0095911155981829E-3</v>
      </c>
      <c r="C1361" t="s">
        <v>3818</v>
      </c>
      <c r="D1361">
        <f t="shared" si="85"/>
        <v>2.0000000000000004</v>
      </c>
      <c r="E1361" s="8" t="str">
        <f t="shared" si="86"/>
        <v xml:space="preserve">(2/1981) </v>
      </c>
      <c r="F1361" s="6" t="str">
        <f t="shared" si="87"/>
        <v>0.1%</v>
      </c>
    </row>
    <row r="1362" spans="1:6" x14ac:dyDescent="0.25">
      <c r="A1362" s="13">
        <f t="shared" si="84"/>
        <v>0.10095911155981829</v>
      </c>
      <c r="B1362" s="14">
        <v>1.0095911155981829E-3</v>
      </c>
      <c r="C1362" t="s">
        <v>3819</v>
      </c>
      <c r="D1362">
        <f t="shared" si="85"/>
        <v>2.0000000000000004</v>
      </c>
      <c r="E1362" s="8" t="str">
        <f t="shared" si="86"/>
        <v xml:space="preserve">(2/1981) </v>
      </c>
      <c r="F1362" s="6" t="str">
        <f t="shared" si="87"/>
        <v>0.1%</v>
      </c>
    </row>
    <row r="1363" spans="1:6" x14ac:dyDescent="0.25">
      <c r="A1363" s="13">
        <f t="shared" si="84"/>
        <v>0.10095911155981829</v>
      </c>
      <c r="B1363" s="14">
        <v>1.0095911155981829E-3</v>
      </c>
      <c r="C1363" t="s">
        <v>3820</v>
      </c>
      <c r="D1363">
        <f t="shared" si="85"/>
        <v>2.0000000000000004</v>
      </c>
      <c r="E1363" s="8" t="str">
        <f t="shared" si="86"/>
        <v xml:space="preserve">(2/1981) </v>
      </c>
      <c r="F1363" s="6" t="str">
        <f t="shared" si="87"/>
        <v>0.1%</v>
      </c>
    </row>
    <row r="1364" spans="1:6" x14ac:dyDescent="0.25">
      <c r="A1364" s="13">
        <f t="shared" si="84"/>
        <v>0.10095911155981829</v>
      </c>
      <c r="B1364" s="14">
        <v>1.0095911155981829E-3</v>
      </c>
      <c r="C1364" t="s">
        <v>3821</v>
      </c>
      <c r="D1364">
        <f t="shared" si="85"/>
        <v>2.0000000000000004</v>
      </c>
      <c r="E1364" s="8" t="str">
        <f t="shared" si="86"/>
        <v xml:space="preserve">(2/1981) </v>
      </c>
      <c r="F1364" s="6" t="str">
        <f t="shared" si="87"/>
        <v>0.1%</v>
      </c>
    </row>
    <row r="1365" spans="1:6" x14ac:dyDescent="0.25">
      <c r="A1365" s="13">
        <f t="shared" si="84"/>
        <v>0.10095911155981829</v>
      </c>
      <c r="B1365" s="14">
        <v>1.0095911155981829E-3</v>
      </c>
      <c r="C1365" t="s">
        <v>3822</v>
      </c>
      <c r="D1365">
        <f t="shared" si="85"/>
        <v>2.0000000000000004</v>
      </c>
      <c r="E1365" s="8" t="str">
        <f t="shared" si="86"/>
        <v xml:space="preserve">(2/1981) </v>
      </c>
      <c r="F1365" s="6" t="str">
        <f t="shared" si="87"/>
        <v>0.1%</v>
      </c>
    </row>
    <row r="1366" spans="1:6" x14ac:dyDescent="0.25">
      <c r="A1366" s="13">
        <f t="shared" si="84"/>
        <v>0.10095911155981829</v>
      </c>
      <c r="B1366" s="14">
        <v>1.0095911155981829E-3</v>
      </c>
      <c r="C1366" t="s">
        <v>3823</v>
      </c>
      <c r="D1366">
        <f t="shared" si="85"/>
        <v>2.0000000000000004</v>
      </c>
      <c r="E1366" s="8" t="str">
        <f t="shared" si="86"/>
        <v xml:space="preserve">(2/1981) </v>
      </c>
      <c r="F1366" s="6" t="str">
        <f t="shared" si="87"/>
        <v>0.1%</v>
      </c>
    </row>
    <row r="1367" spans="1:6" x14ac:dyDescent="0.25">
      <c r="A1367" s="13">
        <f t="shared" si="84"/>
        <v>0.10095911155981829</v>
      </c>
      <c r="B1367" s="14">
        <v>1.0095911155981829E-3</v>
      </c>
      <c r="C1367" t="s">
        <v>3824</v>
      </c>
      <c r="D1367">
        <f t="shared" si="85"/>
        <v>2.0000000000000004</v>
      </c>
      <c r="E1367" s="8" t="str">
        <f t="shared" si="86"/>
        <v xml:space="preserve">(2/1981) </v>
      </c>
      <c r="F1367" s="6" t="str">
        <f t="shared" si="87"/>
        <v>0.1%</v>
      </c>
    </row>
    <row r="1368" spans="1:6" x14ac:dyDescent="0.25">
      <c r="A1368" s="13">
        <f t="shared" si="84"/>
        <v>0.10095911155981829</v>
      </c>
      <c r="B1368" s="14">
        <v>1.0095911155981829E-3</v>
      </c>
      <c r="C1368" t="s">
        <v>3825</v>
      </c>
      <c r="D1368">
        <f t="shared" si="85"/>
        <v>2.0000000000000004</v>
      </c>
      <c r="E1368" s="8" t="str">
        <f t="shared" si="86"/>
        <v xml:space="preserve">(2/1981) </v>
      </c>
      <c r="F1368" s="6" t="str">
        <f t="shared" si="87"/>
        <v>0.1%</v>
      </c>
    </row>
    <row r="1369" spans="1:6" x14ac:dyDescent="0.25">
      <c r="A1369" s="13">
        <f t="shared" si="84"/>
        <v>0.10095911155981829</v>
      </c>
      <c r="B1369" s="14">
        <v>1.0095911155981829E-3</v>
      </c>
      <c r="C1369" t="s">
        <v>3826</v>
      </c>
      <c r="D1369">
        <f t="shared" si="85"/>
        <v>2.0000000000000004</v>
      </c>
      <c r="E1369" s="8" t="str">
        <f t="shared" si="86"/>
        <v xml:space="preserve">(2/1981) </v>
      </c>
      <c r="F1369" s="6" t="str">
        <f t="shared" si="87"/>
        <v>0.1%</v>
      </c>
    </row>
    <row r="1370" spans="1:6" x14ac:dyDescent="0.25">
      <c r="A1370" s="13">
        <f t="shared" si="84"/>
        <v>0.10095911155981829</v>
      </c>
      <c r="B1370" s="14">
        <v>1.0095911155981829E-3</v>
      </c>
      <c r="C1370" t="s">
        <v>3827</v>
      </c>
      <c r="D1370">
        <f t="shared" si="85"/>
        <v>2.0000000000000004</v>
      </c>
      <c r="E1370" s="8" t="str">
        <f t="shared" si="86"/>
        <v xml:space="preserve">(2/1981) </v>
      </c>
      <c r="F1370" s="6" t="str">
        <f t="shared" si="87"/>
        <v>0.1%</v>
      </c>
    </row>
    <row r="1371" spans="1:6" x14ac:dyDescent="0.25">
      <c r="A1371" s="13">
        <f t="shared" si="84"/>
        <v>0.10095911155981829</v>
      </c>
      <c r="B1371" s="14">
        <v>1.0095911155981829E-3</v>
      </c>
      <c r="C1371" t="s">
        <v>3828</v>
      </c>
      <c r="D1371">
        <f t="shared" si="85"/>
        <v>2.0000000000000004</v>
      </c>
      <c r="E1371" s="8" t="str">
        <f t="shared" si="86"/>
        <v xml:space="preserve">(2/1981) </v>
      </c>
      <c r="F1371" s="6" t="str">
        <f t="shared" si="87"/>
        <v>0.1%</v>
      </c>
    </row>
    <row r="1372" spans="1:6" x14ac:dyDescent="0.25">
      <c r="A1372" s="13">
        <f t="shared" si="84"/>
        <v>0.10095911155981829</v>
      </c>
      <c r="B1372" s="14">
        <v>1.0095911155981829E-3</v>
      </c>
      <c r="C1372" t="s">
        <v>3829</v>
      </c>
      <c r="D1372">
        <f t="shared" si="85"/>
        <v>2.0000000000000004</v>
      </c>
      <c r="E1372" s="8" t="str">
        <f t="shared" si="86"/>
        <v xml:space="preserve">(2/1981) </v>
      </c>
      <c r="F1372" s="6" t="str">
        <f t="shared" si="87"/>
        <v>0.1%</v>
      </c>
    </row>
    <row r="1373" spans="1:6" x14ac:dyDescent="0.25">
      <c r="A1373" s="13">
        <f t="shared" si="84"/>
        <v>0.10095911155981829</v>
      </c>
      <c r="B1373" s="14">
        <v>1.0095911155981829E-3</v>
      </c>
      <c r="C1373" t="s">
        <v>3830</v>
      </c>
      <c r="D1373">
        <f t="shared" si="85"/>
        <v>2.0000000000000004</v>
      </c>
      <c r="E1373" s="8" t="str">
        <f t="shared" si="86"/>
        <v xml:space="preserve">(2/1981) </v>
      </c>
      <c r="F1373" s="6" t="str">
        <f t="shared" si="87"/>
        <v>0.1%</v>
      </c>
    </row>
    <row r="1374" spans="1:6" x14ac:dyDescent="0.25">
      <c r="A1374" s="13">
        <f t="shared" si="84"/>
        <v>0.10095911155981829</v>
      </c>
      <c r="B1374" s="14">
        <v>1.0095911155981829E-3</v>
      </c>
      <c r="C1374" t="s">
        <v>3831</v>
      </c>
      <c r="D1374">
        <f t="shared" si="85"/>
        <v>2.0000000000000004</v>
      </c>
      <c r="E1374" s="8" t="str">
        <f t="shared" si="86"/>
        <v xml:space="preserve">(2/1981) </v>
      </c>
      <c r="F1374" s="6" t="str">
        <f t="shared" si="87"/>
        <v>0.1%</v>
      </c>
    </row>
    <row r="1375" spans="1:6" x14ac:dyDescent="0.25">
      <c r="A1375" s="13">
        <f t="shared" si="84"/>
        <v>0.10095911155981829</v>
      </c>
      <c r="B1375" s="14">
        <v>1.0095911155981829E-3</v>
      </c>
      <c r="C1375" t="s">
        <v>3832</v>
      </c>
      <c r="D1375">
        <f t="shared" si="85"/>
        <v>2.0000000000000004</v>
      </c>
      <c r="E1375" s="8" t="str">
        <f t="shared" si="86"/>
        <v xml:space="preserve">(2/1981) </v>
      </c>
      <c r="F1375" s="6" t="str">
        <f t="shared" si="87"/>
        <v>0.1%</v>
      </c>
    </row>
    <row r="1376" spans="1:6" x14ac:dyDescent="0.25">
      <c r="A1376" s="13">
        <f t="shared" si="84"/>
        <v>0.10095911155981829</v>
      </c>
      <c r="B1376" s="14">
        <v>1.0095911155981829E-3</v>
      </c>
      <c r="C1376" t="s">
        <v>3833</v>
      </c>
      <c r="D1376">
        <f t="shared" si="85"/>
        <v>2.0000000000000004</v>
      </c>
      <c r="E1376" s="8" t="str">
        <f t="shared" si="86"/>
        <v xml:space="preserve">(2/1981) </v>
      </c>
      <c r="F1376" s="6" t="str">
        <f t="shared" si="87"/>
        <v>0.1%</v>
      </c>
    </row>
    <row r="1377" spans="1:6" x14ac:dyDescent="0.25">
      <c r="A1377" s="13">
        <f t="shared" si="84"/>
        <v>0.10095911155981829</v>
      </c>
      <c r="B1377" s="14">
        <v>1.0095911155981829E-3</v>
      </c>
      <c r="C1377" t="s">
        <v>3834</v>
      </c>
      <c r="D1377">
        <f t="shared" si="85"/>
        <v>2.0000000000000004</v>
      </c>
      <c r="E1377" s="8" t="str">
        <f t="shared" si="86"/>
        <v xml:space="preserve">(2/1981) </v>
      </c>
      <c r="F1377" s="6" t="str">
        <f t="shared" si="87"/>
        <v>0.1%</v>
      </c>
    </row>
    <row r="1378" spans="1:6" x14ac:dyDescent="0.25">
      <c r="A1378" s="13">
        <f t="shared" si="84"/>
        <v>0.10095911155981829</v>
      </c>
      <c r="B1378" s="14">
        <v>1.0095911155981829E-3</v>
      </c>
      <c r="C1378" t="s">
        <v>3835</v>
      </c>
      <c r="D1378">
        <f t="shared" si="85"/>
        <v>2.0000000000000004</v>
      </c>
      <c r="E1378" s="8" t="str">
        <f t="shared" si="86"/>
        <v xml:space="preserve">(2/1981) </v>
      </c>
      <c r="F1378" s="6" t="str">
        <f t="shared" si="87"/>
        <v>0.1%</v>
      </c>
    </row>
    <row r="1379" spans="1:6" x14ac:dyDescent="0.25">
      <c r="A1379" s="13">
        <f t="shared" si="84"/>
        <v>0.10095911155981829</v>
      </c>
      <c r="B1379" s="14">
        <v>1.0095911155981829E-3</v>
      </c>
      <c r="C1379" t="s">
        <v>3836</v>
      </c>
      <c r="D1379">
        <f t="shared" si="85"/>
        <v>2.0000000000000004</v>
      </c>
      <c r="E1379" s="8" t="str">
        <f t="shared" si="86"/>
        <v xml:space="preserve">(2/1981) </v>
      </c>
      <c r="F1379" s="6" t="str">
        <f t="shared" si="87"/>
        <v>0.1%</v>
      </c>
    </row>
    <row r="1380" spans="1:6" x14ac:dyDescent="0.25">
      <c r="A1380" s="13">
        <f t="shared" si="84"/>
        <v>0.10095911155981829</v>
      </c>
      <c r="B1380" s="14">
        <v>1.0095911155981829E-3</v>
      </c>
      <c r="C1380" t="s">
        <v>3837</v>
      </c>
      <c r="D1380">
        <f t="shared" si="85"/>
        <v>2.0000000000000004</v>
      </c>
      <c r="E1380" s="8" t="str">
        <f t="shared" si="86"/>
        <v xml:space="preserve">(2/1981) </v>
      </c>
      <c r="F1380" s="6" t="str">
        <f t="shared" si="87"/>
        <v>0.1%</v>
      </c>
    </row>
    <row r="1381" spans="1:6" x14ac:dyDescent="0.25">
      <c r="A1381" s="13">
        <f t="shared" si="84"/>
        <v>0.10095911155981829</v>
      </c>
      <c r="B1381" s="14">
        <v>1.0095911155981829E-3</v>
      </c>
      <c r="C1381" t="s">
        <v>3838</v>
      </c>
      <c r="D1381">
        <f t="shared" si="85"/>
        <v>2.0000000000000004</v>
      </c>
      <c r="E1381" s="8" t="str">
        <f t="shared" si="86"/>
        <v xml:space="preserve">(2/1981) </v>
      </c>
      <c r="F1381" s="6" t="str">
        <f t="shared" si="87"/>
        <v>0.1%</v>
      </c>
    </row>
    <row r="1382" spans="1:6" x14ac:dyDescent="0.25">
      <c r="A1382" s="13">
        <f t="shared" si="84"/>
        <v>0.10095911155981829</v>
      </c>
      <c r="B1382" s="14">
        <v>1.0095911155981829E-3</v>
      </c>
      <c r="C1382" t="s">
        <v>3839</v>
      </c>
      <c r="D1382">
        <f t="shared" si="85"/>
        <v>2.0000000000000004</v>
      </c>
      <c r="E1382" s="8" t="str">
        <f t="shared" si="86"/>
        <v xml:space="preserve">(2/1981) </v>
      </c>
      <c r="F1382" s="6" t="str">
        <f t="shared" si="87"/>
        <v>0.1%</v>
      </c>
    </row>
    <row r="1383" spans="1:6" x14ac:dyDescent="0.25">
      <c r="A1383" s="13">
        <f t="shared" si="84"/>
        <v>0.10095911155981829</v>
      </c>
      <c r="B1383" s="14">
        <v>1.0095911155981829E-3</v>
      </c>
      <c r="C1383" t="s">
        <v>3840</v>
      </c>
      <c r="D1383">
        <f t="shared" si="85"/>
        <v>2.0000000000000004</v>
      </c>
      <c r="E1383" s="8" t="str">
        <f t="shared" si="86"/>
        <v xml:space="preserve">(2/1981) </v>
      </c>
      <c r="F1383" s="6" t="str">
        <f t="shared" si="87"/>
        <v>0.1%</v>
      </c>
    </row>
    <row r="1384" spans="1:6" x14ac:dyDescent="0.25">
      <c r="A1384" s="13">
        <f t="shared" si="84"/>
        <v>0.10095911155981829</v>
      </c>
      <c r="B1384" s="14">
        <v>1.0095911155981829E-3</v>
      </c>
      <c r="C1384" t="s">
        <v>3841</v>
      </c>
      <c r="D1384">
        <f t="shared" si="85"/>
        <v>2.0000000000000004</v>
      </c>
      <c r="E1384" s="8" t="str">
        <f t="shared" si="86"/>
        <v xml:space="preserve">(2/1981) </v>
      </c>
      <c r="F1384" s="6" t="str">
        <f t="shared" si="87"/>
        <v>0.1%</v>
      </c>
    </row>
    <row r="1385" spans="1:6" x14ac:dyDescent="0.25">
      <c r="A1385" s="13">
        <f t="shared" si="84"/>
        <v>0.10095911155981829</v>
      </c>
      <c r="B1385" s="14">
        <v>1.0095911155981829E-3</v>
      </c>
      <c r="C1385" t="s">
        <v>3842</v>
      </c>
      <c r="D1385">
        <f t="shared" si="85"/>
        <v>2.0000000000000004</v>
      </c>
      <c r="E1385" s="8" t="str">
        <f t="shared" si="86"/>
        <v xml:space="preserve">(2/1981) </v>
      </c>
      <c r="F1385" s="6" t="str">
        <f t="shared" si="87"/>
        <v>0.1%</v>
      </c>
    </row>
    <row r="1386" spans="1:6" x14ac:dyDescent="0.25">
      <c r="A1386" s="13">
        <f t="shared" si="84"/>
        <v>0.10095911155981829</v>
      </c>
      <c r="B1386" s="14">
        <v>1.0095911155981829E-3</v>
      </c>
      <c r="C1386" t="s">
        <v>3843</v>
      </c>
      <c r="D1386">
        <f t="shared" si="85"/>
        <v>2.0000000000000004</v>
      </c>
      <c r="E1386" s="8" t="str">
        <f t="shared" si="86"/>
        <v xml:space="preserve">(2/1981) </v>
      </c>
      <c r="F1386" s="6" t="str">
        <f t="shared" si="87"/>
        <v>0.1%</v>
      </c>
    </row>
    <row r="1387" spans="1:6" x14ac:dyDescent="0.25">
      <c r="A1387" s="13">
        <f t="shared" si="84"/>
        <v>0.10095911155981829</v>
      </c>
      <c r="B1387" s="14">
        <v>1.0095911155981829E-3</v>
      </c>
      <c r="C1387" t="s">
        <v>3844</v>
      </c>
      <c r="D1387">
        <f t="shared" si="85"/>
        <v>2.0000000000000004</v>
      </c>
      <c r="E1387" s="8" t="str">
        <f t="shared" si="86"/>
        <v xml:space="preserve">(2/1981) </v>
      </c>
      <c r="F1387" s="6" t="str">
        <f t="shared" si="87"/>
        <v>0.1%</v>
      </c>
    </row>
    <row r="1388" spans="1:6" x14ac:dyDescent="0.25">
      <c r="A1388" s="13">
        <f t="shared" si="84"/>
        <v>0.10095911155981829</v>
      </c>
      <c r="B1388" s="14">
        <v>1.0095911155981829E-3</v>
      </c>
      <c r="C1388" t="s">
        <v>3845</v>
      </c>
      <c r="D1388">
        <f t="shared" si="85"/>
        <v>2.0000000000000004</v>
      </c>
      <c r="E1388" s="8" t="str">
        <f t="shared" si="86"/>
        <v xml:space="preserve">(2/1981) </v>
      </c>
      <c r="F1388" s="6" t="str">
        <f t="shared" si="87"/>
        <v>0.1%</v>
      </c>
    </row>
    <row r="1389" spans="1:6" x14ac:dyDescent="0.25">
      <c r="A1389" s="13">
        <f t="shared" si="84"/>
        <v>0.10095911155981829</v>
      </c>
      <c r="B1389" s="14">
        <v>1.0095911155981829E-3</v>
      </c>
      <c r="C1389" t="s">
        <v>3846</v>
      </c>
      <c r="D1389">
        <f t="shared" si="85"/>
        <v>2.0000000000000004</v>
      </c>
      <c r="E1389" s="8" t="str">
        <f t="shared" si="86"/>
        <v xml:space="preserve">(2/1981) </v>
      </c>
      <c r="F1389" s="6" t="str">
        <f t="shared" si="87"/>
        <v>0.1%</v>
      </c>
    </row>
    <row r="1390" spans="1:6" x14ac:dyDescent="0.25">
      <c r="A1390" s="13">
        <f t="shared" si="84"/>
        <v>0.10095911155981829</v>
      </c>
      <c r="B1390" s="14">
        <v>1.0095911155981829E-3</v>
      </c>
      <c r="C1390" t="s">
        <v>3847</v>
      </c>
      <c r="D1390">
        <f t="shared" si="85"/>
        <v>2.0000000000000004</v>
      </c>
      <c r="E1390" s="8" t="str">
        <f t="shared" si="86"/>
        <v xml:space="preserve">(2/1981) </v>
      </c>
      <c r="F1390" s="6" t="str">
        <f t="shared" si="87"/>
        <v>0.1%</v>
      </c>
    </row>
    <row r="1391" spans="1:6" x14ac:dyDescent="0.25">
      <c r="A1391" s="13">
        <f t="shared" si="84"/>
        <v>0.10095911155981829</v>
      </c>
      <c r="B1391" s="14">
        <v>1.0095911155981829E-3</v>
      </c>
      <c r="C1391" t="s">
        <v>3848</v>
      </c>
      <c r="D1391">
        <f t="shared" si="85"/>
        <v>2.0000000000000004</v>
      </c>
      <c r="E1391" s="8" t="str">
        <f t="shared" si="86"/>
        <v xml:space="preserve">(2/1981) </v>
      </c>
      <c r="F1391" s="6" t="str">
        <f t="shared" si="87"/>
        <v>0.1%</v>
      </c>
    </row>
    <row r="1392" spans="1:6" x14ac:dyDescent="0.25">
      <c r="A1392" s="13">
        <f t="shared" si="84"/>
        <v>0.10095911155981829</v>
      </c>
      <c r="B1392" s="14">
        <v>1.0095911155981829E-3</v>
      </c>
      <c r="C1392" t="s">
        <v>3849</v>
      </c>
      <c r="D1392">
        <f t="shared" si="85"/>
        <v>2.0000000000000004</v>
      </c>
      <c r="E1392" s="8" t="str">
        <f t="shared" si="86"/>
        <v xml:space="preserve">(2/1981) </v>
      </c>
      <c r="F1392" s="6" t="str">
        <f t="shared" si="87"/>
        <v>0.1%</v>
      </c>
    </row>
    <row r="1393" spans="1:6" x14ac:dyDescent="0.25">
      <c r="A1393" s="13">
        <f t="shared" si="84"/>
        <v>0.10095911155981829</v>
      </c>
      <c r="B1393" s="14">
        <v>1.0095911155981829E-3</v>
      </c>
      <c r="C1393" t="s">
        <v>3850</v>
      </c>
      <c r="D1393">
        <f t="shared" si="85"/>
        <v>2.0000000000000004</v>
      </c>
      <c r="E1393" s="8" t="str">
        <f t="shared" si="86"/>
        <v xml:space="preserve">(2/1981) </v>
      </c>
      <c r="F1393" s="6" t="str">
        <f t="shared" si="87"/>
        <v>0.1%</v>
      </c>
    </row>
    <row r="1394" spans="1:6" x14ac:dyDescent="0.25">
      <c r="A1394" s="13">
        <f t="shared" si="84"/>
        <v>0.10095911155981829</v>
      </c>
      <c r="B1394" s="14">
        <v>1.0095911155981829E-3</v>
      </c>
      <c r="C1394" t="s">
        <v>3851</v>
      </c>
      <c r="D1394">
        <f t="shared" si="85"/>
        <v>2.0000000000000004</v>
      </c>
      <c r="E1394" s="8" t="str">
        <f t="shared" si="86"/>
        <v xml:space="preserve">(2/1981) </v>
      </c>
      <c r="F1394" s="6" t="str">
        <f t="shared" si="87"/>
        <v>0.1%</v>
      </c>
    </row>
    <row r="1395" spans="1:6" x14ac:dyDescent="0.25">
      <c r="A1395" s="13">
        <f t="shared" si="84"/>
        <v>0.10095911155981829</v>
      </c>
      <c r="B1395" s="14">
        <v>1.0095911155981829E-3</v>
      </c>
      <c r="C1395" t="s">
        <v>3852</v>
      </c>
      <c r="D1395">
        <f t="shared" si="85"/>
        <v>2.0000000000000004</v>
      </c>
      <c r="E1395" s="8" t="str">
        <f t="shared" si="86"/>
        <v xml:space="preserve">(2/1981) </v>
      </c>
      <c r="F1395" s="6" t="str">
        <f t="shared" si="87"/>
        <v>0.1%</v>
      </c>
    </row>
    <row r="1396" spans="1:6" x14ac:dyDescent="0.25">
      <c r="A1396" s="13">
        <f t="shared" si="84"/>
        <v>0.10095911155981829</v>
      </c>
      <c r="B1396" s="14">
        <v>1.0095911155981829E-3</v>
      </c>
      <c r="C1396" t="s">
        <v>3853</v>
      </c>
      <c r="D1396">
        <f t="shared" si="85"/>
        <v>2.0000000000000004</v>
      </c>
      <c r="E1396" s="8" t="str">
        <f t="shared" si="86"/>
        <v xml:space="preserve">(2/1981) </v>
      </c>
      <c r="F1396" s="6" t="str">
        <f t="shared" si="87"/>
        <v>0.1%</v>
      </c>
    </row>
    <row r="1397" spans="1:6" x14ac:dyDescent="0.25">
      <c r="A1397" s="13">
        <f t="shared" si="84"/>
        <v>0.10095911155981829</v>
      </c>
      <c r="B1397" s="14">
        <v>1.0095911155981829E-3</v>
      </c>
      <c r="C1397" t="s">
        <v>3854</v>
      </c>
      <c r="D1397">
        <f t="shared" si="85"/>
        <v>2.0000000000000004</v>
      </c>
      <c r="E1397" s="8" t="str">
        <f t="shared" si="86"/>
        <v xml:space="preserve">(2/1981) </v>
      </c>
      <c r="F1397" s="6" t="str">
        <f t="shared" si="87"/>
        <v>0.1%</v>
      </c>
    </row>
    <row r="1398" spans="1:6" x14ac:dyDescent="0.25">
      <c r="A1398" s="13">
        <f t="shared" si="84"/>
        <v>0.10095911155981829</v>
      </c>
      <c r="B1398" s="14">
        <v>1.0095911155981829E-3</v>
      </c>
      <c r="C1398" t="s">
        <v>3855</v>
      </c>
      <c r="D1398">
        <f t="shared" si="85"/>
        <v>2.0000000000000004</v>
      </c>
      <c r="E1398" s="8" t="str">
        <f t="shared" si="86"/>
        <v xml:space="preserve">(2/1981) </v>
      </c>
      <c r="F1398" s="6" t="str">
        <f t="shared" si="87"/>
        <v>0.1%</v>
      </c>
    </row>
    <row r="1399" spans="1:6" x14ac:dyDescent="0.25">
      <c r="A1399" s="13">
        <f t="shared" si="84"/>
        <v>0.10095911155981829</v>
      </c>
      <c r="B1399" s="14">
        <v>1.0095911155981829E-3</v>
      </c>
      <c r="C1399" t="s">
        <v>3856</v>
      </c>
      <c r="D1399">
        <f t="shared" si="85"/>
        <v>2.0000000000000004</v>
      </c>
      <c r="E1399" s="8" t="str">
        <f t="shared" si="86"/>
        <v xml:space="preserve">(2/1981) </v>
      </c>
      <c r="F1399" s="6" t="str">
        <f t="shared" si="87"/>
        <v>0.1%</v>
      </c>
    </row>
    <row r="1400" spans="1:6" x14ac:dyDescent="0.25">
      <c r="A1400" s="13">
        <f t="shared" si="84"/>
        <v>0.10095911155981829</v>
      </c>
      <c r="B1400" s="14">
        <v>1.0095911155981829E-3</v>
      </c>
      <c r="C1400" t="s">
        <v>3857</v>
      </c>
      <c r="D1400">
        <f t="shared" si="85"/>
        <v>2.0000000000000004</v>
      </c>
      <c r="E1400" s="8" t="str">
        <f t="shared" si="86"/>
        <v xml:space="preserve">(2/1981) </v>
      </c>
      <c r="F1400" s="6" t="str">
        <f t="shared" si="87"/>
        <v>0.1%</v>
      </c>
    </row>
    <row r="1401" spans="1:6" x14ac:dyDescent="0.25">
      <c r="A1401" s="13">
        <f t="shared" si="84"/>
        <v>0.10095911155981829</v>
      </c>
      <c r="B1401" s="14">
        <v>1.0095911155981829E-3</v>
      </c>
      <c r="C1401" t="s">
        <v>3858</v>
      </c>
      <c r="D1401">
        <f t="shared" si="85"/>
        <v>2.0000000000000004</v>
      </c>
      <c r="E1401" s="8" t="str">
        <f t="shared" si="86"/>
        <v xml:space="preserve">(2/1981) </v>
      </c>
      <c r="F1401" s="6" t="str">
        <f t="shared" si="87"/>
        <v>0.1%</v>
      </c>
    </row>
    <row r="1402" spans="1:6" x14ac:dyDescent="0.25">
      <c r="A1402" s="13">
        <f t="shared" si="84"/>
        <v>0.10095911155981829</v>
      </c>
      <c r="B1402" s="14">
        <v>1.0095911155981829E-3</v>
      </c>
      <c r="C1402" t="s">
        <v>3859</v>
      </c>
      <c r="D1402">
        <f t="shared" si="85"/>
        <v>2.0000000000000004</v>
      </c>
      <c r="E1402" s="8" t="str">
        <f t="shared" si="86"/>
        <v xml:space="preserve">(2/1981) </v>
      </c>
      <c r="F1402" s="6" t="str">
        <f t="shared" si="87"/>
        <v>0.1%</v>
      </c>
    </row>
    <row r="1403" spans="1:6" x14ac:dyDescent="0.25">
      <c r="A1403" s="13">
        <f t="shared" si="84"/>
        <v>0.10095911155981829</v>
      </c>
      <c r="B1403" s="14">
        <v>1.0095911155981829E-3</v>
      </c>
      <c r="C1403" t="s">
        <v>3860</v>
      </c>
      <c r="D1403">
        <f t="shared" si="85"/>
        <v>2.0000000000000004</v>
      </c>
      <c r="E1403" s="8" t="str">
        <f t="shared" si="86"/>
        <v xml:space="preserve">(2/1981) </v>
      </c>
      <c r="F1403" s="6" t="str">
        <f t="shared" si="87"/>
        <v>0.1%</v>
      </c>
    </row>
    <row r="1404" spans="1:6" x14ac:dyDescent="0.25">
      <c r="A1404" s="13">
        <f t="shared" si="84"/>
        <v>0.10095911155981829</v>
      </c>
      <c r="B1404" s="14">
        <v>1.0095911155981829E-3</v>
      </c>
      <c r="C1404" t="s">
        <v>3861</v>
      </c>
      <c r="D1404">
        <f t="shared" si="85"/>
        <v>2.0000000000000004</v>
      </c>
      <c r="E1404" s="8" t="str">
        <f t="shared" si="86"/>
        <v xml:space="preserve">(2/1981) </v>
      </c>
      <c r="F1404" s="6" t="str">
        <f t="shared" si="87"/>
        <v>0.1%</v>
      </c>
    </row>
    <row r="1405" spans="1:6" x14ac:dyDescent="0.25">
      <c r="A1405" s="13">
        <f t="shared" si="84"/>
        <v>0.10095911155981829</v>
      </c>
      <c r="B1405" s="14">
        <v>1.0095911155981829E-3</v>
      </c>
      <c r="C1405" t="s">
        <v>3862</v>
      </c>
      <c r="D1405">
        <f t="shared" si="85"/>
        <v>2.0000000000000004</v>
      </c>
      <c r="E1405" s="8" t="str">
        <f t="shared" si="86"/>
        <v xml:space="preserve">(2/1981) </v>
      </c>
      <c r="F1405" s="6" t="str">
        <f t="shared" si="87"/>
        <v>0.1%</v>
      </c>
    </row>
    <row r="1406" spans="1:6" x14ac:dyDescent="0.25">
      <c r="A1406" s="13">
        <f t="shared" si="84"/>
        <v>0.10095911155981829</v>
      </c>
      <c r="B1406" s="14">
        <v>1.0095911155981829E-3</v>
      </c>
      <c r="C1406" t="s">
        <v>3863</v>
      </c>
      <c r="D1406">
        <f t="shared" si="85"/>
        <v>2.0000000000000004</v>
      </c>
      <c r="E1406" s="8" t="str">
        <f t="shared" si="86"/>
        <v xml:space="preserve">(2/1981) </v>
      </c>
      <c r="F1406" s="6" t="str">
        <f t="shared" si="87"/>
        <v>0.1%</v>
      </c>
    </row>
    <row r="1407" spans="1:6" x14ac:dyDescent="0.25">
      <c r="A1407" s="13">
        <f t="shared" si="84"/>
        <v>0.10095911155981829</v>
      </c>
      <c r="B1407" s="14">
        <v>1.0095911155981829E-3</v>
      </c>
      <c r="C1407" t="s">
        <v>3864</v>
      </c>
      <c r="D1407">
        <f t="shared" si="85"/>
        <v>2.0000000000000004</v>
      </c>
      <c r="E1407" s="8" t="str">
        <f t="shared" si="86"/>
        <v xml:space="preserve">(2/1981) </v>
      </c>
      <c r="F1407" s="6" t="str">
        <f t="shared" si="87"/>
        <v>0.1%</v>
      </c>
    </row>
    <row r="1408" spans="1:6" x14ac:dyDescent="0.25">
      <c r="A1408" s="13">
        <f t="shared" si="84"/>
        <v>0.10095911155981829</v>
      </c>
      <c r="B1408" s="14">
        <v>1.0095911155981829E-3</v>
      </c>
      <c r="C1408" t="s">
        <v>3865</v>
      </c>
      <c r="D1408">
        <f t="shared" si="85"/>
        <v>2.0000000000000004</v>
      </c>
      <c r="E1408" s="8" t="str">
        <f t="shared" si="86"/>
        <v xml:space="preserve">(2/1981) </v>
      </c>
      <c r="F1408" s="6" t="str">
        <f t="shared" si="87"/>
        <v>0.1%</v>
      </c>
    </row>
    <row r="1409" spans="1:6" x14ac:dyDescent="0.25">
      <c r="A1409" s="13">
        <f t="shared" si="84"/>
        <v>0.10095911155981829</v>
      </c>
      <c r="B1409" s="14">
        <v>1.0095911155981829E-3</v>
      </c>
      <c r="C1409" t="s">
        <v>3866</v>
      </c>
      <c r="D1409">
        <f t="shared" si="85"/>
        <v>2.0000000000000004</v>
      </c>
      <c r="E1409" s="8" t="str">
        <f t="shared" si="86"/>
        <v xml:space="preserve">(2/1981) </v>
      </c>
      <c r="F1409" s="6" t="str">
        <f t="shared" si="87"/>
        <v>0.1%</v>
      </c>
    </row>
    <row r="1410" spans="1:6" x14ac:dyDescent="0.25">
      <c r="A1410" s="13">
        <f t="shared" si="84"/>
        <v>0.10095911155981829</v>
      </c>
      <c r="B1410" s="14">
        <v>1.0095911155981829E-3</v>
      </c>
      <c r="C1410" t="s">
        <v>3867</v>
      </c>
      <c r="D1410">
        <f t="shared" si="85"/>
        <v>2.0000000000000004</v>
      </c>
      <c r="E1410" s="8" t="str">
        <f t="shared" si="86"/>
        <v xml:space="preserve">(2/1981) </v>
      </c>
      <c r="F1410" s="6" t="str">
        <f t="shared" si="87"/>
        <v>0.1%</v>
      </c>
    </row>
    <row r="1411" spans="1:6" x14ac:dyDescent="0.25">
      <c r="A1411" s="13">
        <f t="shared" ref="A1411:A1474" si="88">B1411*100</f>
        <v>0.10095911155981829</v>
      </c>
      <c r="B1411" s="14">
        <v>1.0095911155981829E-3</v>
      </c>
      <c r="C1411" t="s">
        <v>3868</v>
      </c>
      <c r="D1411">
        <f t="shared" ref="D1411:D1474" si="89">B1411*1981</f>
        <v>2.0000000000000004</v>
      </c>
      <c r="E1411" s="8" t="str">
        <f t="shared" ref="E1411:E1474" si="90">"("&amp;D1411&amp;"/1981) "</f>
        <v xml:space="preserve">(2/1981) </v>
      </c>
      <c r="F1411" s="6" t="str">
        <f t="shared" ref="F1411:F1474" si="91">TEXT(D1411/1981, "0.0%")</f>
        <v>0.1%</v>
      </c>
    </row>
    <row r="1412" spans="1:6" x14ac:dyDescent="0.25">
      <c r="A1412" s="13">
        <f t="shared" si="88"/>
        <v>0.10095911155981829</v>
      </c>
      <c r="B1412" s="14">
        <v>1.0095911155981829E-3</v>
      </c>
      <c r="C1412" t="s">
        <v>3869</v>
      </c>
      <c r="D1412">
        <f t="shared" si="89"/>
        <v>2.0000000000000004</v>
      </c>
      <c r="E1412" s="8" t="str">
        <f t="shared" si="90"/>
        <v xml:space="preserve">(2/1981) </v>
      </c>
      <c r="F1412" s="6" t="str">
        <f t="shared" si="91"/>
        <v>0.1%</v>
      </c>
    </row>
    <row r="1413" spans="1:6" x14ac:dyDescent="0.25">
      <c r="A1413" s="13">
        <f t="shared" si="88"/>
        <v>0.10095911155981829</v>
      </c>
      <c r="B1413" s="14">
        <v>1.0095911155981829E-3</v>
      </c>
      <c r="C1413" t="s">
        <v>3870</v>
      </c>
      <c r="D1413">
        <f t="shared" si="89"/>
        <v>2.0000000000000004</v>
      </c>
      <c r="E1413" s="8" t="str">
        <f t="shared" si="90"/>
        <v xml:space="preserve">(2/1981) </v>
      </c>
      <c r="F1413" s="6" t="str">
        <f t="shared" si="91"/>
        <v>0.1%</v>
      </c>
    </row>
    <row r="1414" spans="1:6" x14ac:dyDescent="0.25">
      <c r="A1414" s="13">
        <f t="shared" si="88"/>
        <v>0.10095911155981829</v>
      </c>
      <c r="B1414" s="14">
        <v>1.0095911155981829E-3</v>
      </c>
      <c r="C1414" t="s">
        <v>3871</v>
      </c>
      <c r="D1414">
        <f t="shared" si="89"/>
        <v>2.0000000000000004</v>
      </c>
      <c r="E1414" s="8" t="str">
        <f t="shared" si="90"/>
        <v xml:space="preserve">(2/1981) </v>
      </c>
      <c r="F1414" s="6" t="str">
        <f t="shared" si="91"/>
        <v>0.1%</v>
      </c>
    </row>
    <row r="1415" spans="1:6" x14ac:dyDescent="0.25">
      <c r="A1415" s="13">
        <f t="shared" si="88"/>
        <v>0.10095911155981829</v>
      </c>
      <c r="B1415" s="14">
        <v>1.0095911155981829E-3</v>
      </c>
      <c r="C1415" t="s">
        <v>3872</v>
      </c>
      <c r="D1415">
        <f t="shared" si="89"/>
        <v>2.0000000000000004</v>
      </c>
      <c r="E1415" s="8" t="str">
        <f t="shared" si="90"/>
        <v xml:space="preserve">(2/1981) </v>
      </c>
      <c r="F1415" s="6" t="str">
        <f t="shared" si="91"/>
        <v>0.1%</v>
      </c>
    </row>
    <row r="1416" spans="1:6" x14ac:dyDescent="0.25">
      <c r="A1416" s="13">
        <f t="shared" si="88"/>
        <v>0.10095911155981829</v>
      </c>
      <c r="B1416" s="14">
        <v>1.0095911155981829E-3</v>
      </c>
      <c r="C1416" t="s">
        <v>3873</v>
      </c>
      <c r="D1416">
        <f t="shared" si="89"/>
        <v>2.0000000000000004</v>
      </c>
      <c r="E1416" s="8" t="str">
        <f t="shared" si="90"/>
        <v xml:space="preserve">(2/1981) </v>
      </c>
      <c r="F1416" s="6" t="str">
        <f t="shared" si="91"/>
        <v>0.1%</v>
      </c>
    </row>
    <row r="1417" spans="1:6" x14ac:dyDescent="0.25">
      <c r="A1417" s="13">
        <f t="shared" si="88"/>
        <v>0.10095911155981829</v>
      </c>
      <c r="B1417" s="14">
        <v>1.0095911155981829E-3</v>
      </c>
      <c r="C1417" t="s">
        <v>3874</v>
      </c>
      <c r="D1417">
        <f t="shared" si="89"/>
        <v>2.0000000000000004</v>
      </c>
      <c r="E1417" s="8" t="str">
        <f t="shared" si="90"/>
        <v xml:space="preserve">(2/1981) </v>
      </c>
      <c r="F1417" s="6" t="str">
        <f t="shared" si="91"/>
        <v>0.1%</v>
      </c>
    </row>
    <row r="1418" spans="1:6" x14ac:dyDescent="0.25">
      <c r="A1418" s="13">
        <f t="shared" si="88"/>
        <v>0.10095911155981829</v>
      </c>
      <c r="B1418" s="14">
        <v>1.0095911155981829E-3</v>
      </c>
      <c r="C1418" t="s">
        <v>3875</v>
      </c>
      <c r="D1418">
        <f t="shared" si="89"/>
        <v>2.0000000000000004</v>
      </c>
      <c r="E1418" s="8" t="str">
        <f t="shared" si="90"/>
        <v xml:space="preserve">(2/1981) </v>
      </c>
      <c r="F1418" s="6" t="str">
        <f t="shared" si="91"/>
        <v>0.1%</v>
      </c>
    </row>
    <row r="1419" spans="1:6" x14ac:dyDescent="0.25">
      <c r="A1419" s="13">
        <f t="shared" si="88"/>
        <v>0.10095911155981829</v>
      </c>
      <c r="B1419" s="14">
        <v>1.0095911155981829E-3</v>
      </c>
      <c r="C1419" t="s">
        <v>3876</v>
      </c>
      <c r="D1419">
        <f t="shared" si="89"/>
        <v>2.0000000000000004</v>
      </c>
      <c r="E1419" s="8" t="str">
        <f t="shared" si="90"/>
        <v xml:space="preserve">(2/1981) </v>
      </c>
      <c r="F1419" s="6" t="str">
        <f t="shared" si="91"/>
        <v>0.1%</v>
      </c>
    </row>
    <row r="1420" spans="1:6" x14ac:dyDescent="0.25">
      <c r="A1420" s="13">
        <f t="shared" si="88"/>
        <v>0.10095911155981829</v>
      </c>
      <c r="B1420" s="14">
        <v>1.0095911155981829E-3</v>
      </c>
      <c r="C1420" t="s">
        <v>3877</v>
      </c>
      <c r="D1420">
        <f t="shared" si="89"/>
        <v>2.0000000000000004</v>
      </c>
      <c r="E1420" s="8" t="str">
        <f t="shared" si="90"/>
        <v xml:space="preserve">(2/1981) </v>
      </c>
      <c r="F1420" s="6" t="str">
        <f t="shared" si="91"/>
        <v>0.1%</v>
      </c>
    </row>
    <row r="1421" spans="1:6" x14ac:dyDescent="0.25">
      <c r="A1421" s="13">
        <f t="shared" si="88"/>
        <v>0.10095911155981829</v>
      </c>
      <c r="B1421" s="14">
        <v>1.0095911155981829E-3</v>
      </c>
      <c r="C1421" t="s">
        <v>3878</v>
      </c>
      <c r="D1421">
        <f t="shared" si="89"/>
        <v>2.0000000000000004</v>
      </c>
      <c r="E1421" s="8" t="str">
        <f t="shared" si="90"/>
        <v xml:space="preserve">(2/1981) </v>
      </c>
      <c r="F1421" s="6" t="str">
        <f t="shared" si="91"/>
        <v>0.1%</v>
      </c>
    </row>
    <row r="1422" spans="1:6" x14ac:dyDescent="0.25">
      <c r="A1422" s="13">
        <f t="shared" si="88"/>
        <v>0.10095911155981829</v>
      </c>
      <c r="B1422" s="14">
        <v>1.0095911155981829E-3</v>
      </c>
      <c r="C1422" t="s">
        <v>3879</v>
      </c>
      <c r="D1422">
        <f t="shared" si="89"/>
        <v>2.0000000000000004</v>
      </c>
      <c r="E1422" s="8" t="str">
        <f t="shared" si="90"/>
        <v xml:space="preserve">(2/1981) </v>
      </c>
      <c r="F1422" s="6" t="str">
        <f t="shared" si="91"/>
        <v>0.1%</v>
      </c>
    </row>
    <row r="1423" spans="1:6" x14ac:dyDescent="0.25">
      <c r="A1423" s="13">
        <f t="shared" si="88"/>
        <v>0.10095911155981829</v>
      </c>
      <c r="B1423" s="14">
        <v>1.0095911155981829E-3</v>
      </c>
      <c r="C1423" t="s">
        <v>3880</v>
      </c>
      <c r="D1423">
        <f t="shared" si="89"/>
        <v>2.0000000000000004</v>
      </c>
      <c r="E1423" s="8" t="str">
        <f t="shared" si="90"/>
        <v xml:space="preserve">(2/1981) </v>
      </c>
      <c r="F1423" s="6" t="str">
        <f t="shared" si="91"/>
        <v>0.1%</v>
      </c>
    </row>
    <row r="1424" spans="1:6" x14ac:dyDescent="0.25">
      <c r="A1424" s="13">
        <f t="shared" si="88"/>
        <v>0.10095911155981829</v>
      </c>
      <c r="B1424" s="14">
        <v>1.0095911155981829E-3</v>
      </c>
      <c r="C1424" t="s">
        <v>3881</v>
      </c>
      <c r="D1424">
        <f t="shared" si="89"/>
        <v>2.0000000000000004</v>
      </c>
      <c r="E1424" s="8" t="str">
        <f t="shared" si="90"/>
        <v xml:space="preserve">(2/1981) </v>
      </c>
      <c r="F1424" s="6" t="str">
        <f t="shared" si="91"/>
        <v>0.1%</v>
      </c>
    </row>
    <row r="1425" spans="1:6" x14ac:dyDescent="0.25">
      <c r="A1425" s="13">
        <f t="shared" si="88"/>
        <v>0.10095911155981829</v>
      </c>
      <c r="B1425" s="14">
        <v>1.0095911155981829E-3</v>
      </c>
      <c r="C1425" t="s">
        <v>3882</v>
      </c>
      <c r="D1425">
        <f t="shared" si="89"/>
        <v>2.0000000000000004</v>
      </c>
      <c r="E1425" s="8" t="str">
        <f t="shared" si="90"/>
        <v xml:space="preserve">(2/1981) </v>
      </c>
      <c r="F1425" s="6" t="str">
        <f t="shared" si="91"/>
        <v>0.1%</v>
      </c>
    </row>
    <row r="1426" spans="1:6" x14ac:dyDescent="0.25">
      <c r="A1426" s="13">
        <f t="shared" si="88"/>
        <v>0.10095911155981829</v>
      </c>
      <c r="B1426" s="14">
        <v>1.0095911155981829E-3</v>
      </c>
      <c r="C1426" t="s">
        <v>3883</v>
      </c>
      <c r="D1426">
        <f t="shared" si="89"/>
        <v>2.0000000000000004</v>
      </c>
      <c r="E1426" s="8" t="str">
        <f t="shared" si="90"/>
        <v xml:space="preserve">(2/1981) </v>
      </c>
      <c r="F1426" s="6" t="str">
        <f t="shared" si="91"/>
        <v>0.1%</v>
      </c>
    </row>
    <row r="1427" spans="1:6" x14ac:dyDescent="0.25">
      <c r="A1427" s="13">
        <f t="shared" si="88"/>
        <v>0.10095911155981829</v>
      </c>
      <c r="B1427" s="14">
        <v>1.0095911155981829E-3</v>
      </c>
      <c r="C1427" t="s">
        <v>3884</v>
      </c>
      <c r="D1427">
        <f t="shared" si="89"/>
        <v>2.0000000000000004</v>
      </c>
      <c r="E1427" s="8" t="str">
        <f t="shared" si="90"/>
        <v xml:space="preserve">(2/1981) </v>
      </c>
      <c r="F1427" s="6" t="str">
        <f t="shared" si="91"/>
        <v>0.1%</v>
      </c>
    </row>
    <row r="1428" spans="1:6" x14ac:dyDescent="0.25">
      <c r="A1428" s="13">
        <f t="shared" si="88"/>
        <v>0.10095911155981829</v>
      </c>
      <c r="B1428" s="14">
        <v>1.0095911155981829E-3</v>
      </c>
      <c r="C1428" t="s">
        <v>3885</v>
      </c>
      <c r="D1428">
        <f t="shared" si="89"/>
        <v>2.0000000000000004</v>
      </c>
      <c r="E1428" s="8" t="str">
        <f t="shared" si="90"/>
        <v xml:space="preserve">(2/1981) </v>
      </c>
      <c r="F1428" s="6" t="str">
        <f t="shared" si="91"/>
        <v>0.1%</v>
      </c>
    </row>
    <row r="1429" spans="1:6" x14ac:dyDescent="0.25">
      <c r="A1429" s="13">
        <f t="shared" si="88"/>
        <v>0.10095911155981829</v>
      </c>
      <c r="B1429" s="14">
        <v>1.0095911155981829E-3</v>
      </c>
      <c r="C1429" t="s">
        <v>3886</v>
      </c>
      <c r="D1429">
        <f t="shared" si="89"/>
        <v>2.0000000000000004</v>
      </c>
      <c r="E1429" s="8" t="str">
        <f t="shared" si="90"/>
        <v xml:space="preserve">(2/1981) </v>
      </c>
      <c r="F1429" s="6" t="str">
        <f t="shared" si="91"/>
        <v>0.1%</v>
      </c>
    </row>
    <row r="1430" spans="1:6" x14ac:dyDescent="0.25">
      <c r="A1430" s="13">
        <f t="shared" si="88"/>
        <v>0.10095911155981829</v>
      </c>
      <c r="B1430" s="14">
        <v>1.0095911155981829E-3</v>
      </c>
      <c r="C1430" t="s">
        <v>3887</v>
      </c>
      <c r="D1430">
        <f t="shared" si="89"/>
        <v>2.0000000000000004</v>
      </c>
      <c r="E1430" s="8" t="str">
        <f t="shared" si="90"/>
        <v xml:space="preserve">(2/1981) </v>
      </c>
      <c r="F1430" s="6" t="str">
        <f t="shared" si="91"/>
        <v>0.1%</v>
      </c>
    </row>
    <row r="1431" spans="1:6" x14ac:dyDescent="0.25">
      <c r="A1431" s="13">
        <f t="shared" si="88"/>
        <v>0.10095911155981829</v>
      </c>
      <c r="B1431" s="14">
        <v>1.0095911155981829E-3</v>
      </c>
      <c r="C1431" t="s">
        <v>3888</v>
      </c>
      <c r="D1431">
        <f t="shared" si="89"/>
        <v>2.0000000000000004</v>
      </c>
      <c r="E1431" s="8" t="str">
        <f t="shared" si="90"/>
        <v xml:space="preserve">(2/1981) </v>
      </c>
      <c r="F1431" s="6" t="str">
        <f t="shared" si="91"/>
        <v>0.1%</v>
      </c>
    </row>
    <row r="1432" spans="1:6" x14ac:dyDescent="0.25">
      <c r="A1432" s="13">
        <f t="shared" si="88"/>
        <v>0.10095911155981829</v>
      </c>
      <c r="B1432" s="14">
        <v>1.0095911155981829E-3</v>
      </c>
      <c r="C1432" t="s">
        <v>3889</v>
      </c>
      <c r="D1432">
        <f t="shared" si="89"/>
        <v>2.0000000000000004</v>
      </c>
      <c r="E1432" s="8" t="str">
        <f t="shared" si="90"/>
        <v xml:space="preserve">(2/1981) </v>
      </c>
      <c r="F1432" s="6" t="str">
        <f t="shared" si="91"/>
        <v>0.1%</v>
      </c>
    </row>
    <row r="1433" spans="1:6" x14ac:dyDescent="0.25">
      <c r="A1433" s="13">
        <f t="shared" si="88"/>
        <v>0.10095911155981829</v>
      </c>
      <c r="B1433" s="14">
        <v>1.0095911155981829E-3</v>
      </c>
      <c r="C1433" t="s">
        <v>3890</v>
      </c>
      <c r="D1433">
        <f t="shared" si="89"/>
        <v>2.0000000000000004</v>
      </c>
      <c r="E1433" s="8" t="str">
        <f t="shared" si="90"/>
        <v xml:space="preserve">(2/1981) </v>
      </c>
      <c r="F1433" s="6" t="str">
        <f t="shared" si="91"/>
        <v>0.1%</v>
      </c>
    </row>
    <row r="1434" spans="1:6" x14ac:dyDescent="0.25">
      <c r="A1434" s="13">
        <f t="shared" si="88"/>
        <v>0.10095911155981829</v>
      </c>
      <c r="B1434" s="14">
        <v>1.0095911155981829E-3</v>
      </c>
      <c r="C1434" t="s">
        <v>3891</v>
      </c>
      <c r="D1434">
        <f t="shared" si="89"/>
        <v>2.0000000000000004</v>
      </c>
      <c r="E1434" s="8" t="str">
        <f t="shared" si="90"/>
        <v xml:space="preserve">(2/1981) </v>
      </c>
      <c r="F1434" s="6" t="str">
        <f t="shared" si="91"/>
        <v>0.1%</v>
      </c>
    </row>
    <row r="1435" spans="1:6" x14ac:dyDescent="0.25">
      <c r="A1435" s="13">
        <f t="shared" si="88"/>
        <v>0.10095911155981829</v>
      </c>
      <c r="B1435" s="14">
        <v>1.0095911155981829E-3</v>
      </c>
      <c r="C1435" t="s">
        <v>3892</v>
      </c>
      <c r="D1435">
        <f t="shared" si="89"/>
        <v>2.0000000000000004</v>
      </c>
      <c r="E1435" s="8" t="str">
        <f t="shared" si="90"/>
        <v xml:space="preserve">(2/1981) </v>
      </c>
      <c r="F1435" s="6" t="str">
        <f t="shared" si="91"/>
        <v>0.1%</v>
      </c>
    </row>
    <row r="1436" spans="1:6" x14ac:dyDescent="0.25">
      <c r="A1436" s="13">
        <f t="shared" si="88"/>
        <v>0.10095911155981829</v>
      </c>
      <c r="B1436" s="14">
        <v>1.0095911155981829E-3</v>
      </c>
      <c r="C1436" t="s">
        <v>3893</v>
      </c>
      <c r="D1436">
        <f t="shared" si="89"/>
        <v>2.0000000000000004</v>
      </c>
      <c r="E1436" s="8" t="str">
        <f t="shared" si="90"/>
        <v xml:space="preserve">(2/1981) </v>
      </c>
      <c r="F1436" s="6" t="str">
        <f t="shared" si="91"/>
        <v>0.1%</v>
      </c>
    </row>
    <row r="1437" spans="1:6" x14ac:dyDescent="0.25">
      <c r="A1437" s="13">
        <f t="shared" si="88"/>
        <v>0.10095911155981829</v>
      </c>
      <c r="B1437" s="14">
        <v>1.0095911155981829E-3</v>
      </c>
      <c r="C1437" t="s">
        <v>3894</v>
      </c>
      <c r="D1437">
        <f t="shared" si="89"/>
        <v>2.0000000000000004</v>
      </c>
      <c r="E1437" s="8" t="str">
        <f t="shared" si="90"/>
        <v xml:space="preserve">(2/1981) </v>
      </c>
      <c r="F1437" s="6" t="str">
        <f t="shared" si="91"/>
        <v>0.1%</v>
      </c>
    </row>
    <row r="1438" spans="1:6" x14ac:dyDescent="0.25">
      <c r="A1438" s="13">
        <f t="shared" si="88"/>
        <v>0.10095911155981829</v>
      </c>
      <c r="B1438" s="14">
        <v>1.0095911155981829E-3</v>
      </c>
      <c r="C1438" t="s">
        <v>3895</v>
      </c>
      <c r="D1438">
        <f t="shared" si="89"/>
        <v>2.0000000000000004</v>
      </c>
      <c r="E1438" s="8" t="str">
        <f t="shared" si="90"/>
        <v xml:space="preserve">(2/1981) </v>
      </c>
      <c r="F1438" s="6" t="str">
        <f t="shared" si="91"/>
        <v>0.1%</v>
      </c>
    </row>
    <row r="1439" spans="1:6" x14ac:dyDescent="0.25">
      <c r="A1439" s="13">
        <f t="shared" si="88"/>
        <v>0.10095911155981829</v>
      </c>
      <c r="B1439" s="14">
        <v>1.0095911155981829E-3</v>
      </c>
      <c r="C1439" t="s">
        <v>3896</v>
      </c>
      <c r="D1439">
        <f t="shared" si="89"/>
        <v>2.0000000000000004</v>
      </c>
      <c r="E1439" s="8" t="str">
        <f t="shared" si="90"/>
        <v xml:space="preserve">(2/1981) </v>
      </c>
      <c r="F1439" s="6" t="str">
        <f t="shared" si="91"/>
        <v>0.1%</v>
      </c>
    </row>
    <row r="1440" spans="1:6" x14ac:dyDescent="0.25">
      <c r="A1440" s="13">
        <f t="shared" si="88"/>
        <v>0.10095911155981829</v>
      </c>
      <c r="B1440" s="14">
        <v>1.0095911155981829E-3</v>
      </c>
      <c r="C1440" t="s">
        <v>3897</v>
      </c>
      <c r="D1440">
        <f t="shared" si="89"/>
        <v>2.0000000000000004</v>
      </c>
      <c r="E1440" s="8" t="str">
        <f t="shared" si="90"/>
        <v xml:space="preserve">(2/1981) </v>
      </c>
      <c r="F1440" s="6" t="str">
        <f t="shared" si="91"/>
        <v>0.1%</v>
      </c>
    </row>
    <row r="1441" spans="1:6" x14ac:dyDescent="0.25">
      <c r="A1441" s="13">
        <f t="shared" si="88"/>
        <v>0.10095911155981829</v>
      </c>
      <c r="B1441" s="14">
        <v>1.0095911155981829E-3</v>
      </c>
      <c r="C1441" t="s">
        <v>3898</v>
      </c>
      <c r="D1441">
        <f t="shared" si="89"/>
        <v>2.0000000000000004</v>
      </c>
      <c r="E1441" s="8" t="str">
        <f t="shared" si="90"/>
        <v xml:space="preserve">(2/1981) </v>
      </c>
      <c r="F1441" s="6" t="str">
        <f t="shared" si="91"/>
        <v>0.1%</v>
      </c>
    </row>
    <row r="1442" spans="1:6" x14ac:dyDescent="0.25">
      <c r="A1442" s="13">
        <f t="shared" si="88"/>
        <v>0.10095911155981829</v>
      </c>
      <c r="B1442" s="14">
        <v>1.0095911155981829E-3</v>
      </c>
      <c r="C1442" t="s">
        <v>3899</v>
      </c>
      <c r="D1442">
        <f t="shared" si="89"/>
        <v>2.0000000000000004</v>
      </c>
      <c r="E1442" s="8" t="str">
        <f t="shared" si="90"/>
        <v xml:space="preserve">(2/1981) </v>
      </c>
      <c r="F1442" s="6" t="str">
        <f t="shared" si="91"/>
        <v>0.1%</v>
      </c>
    </row>
    <row r="1443" spans="1:6" x14ac:dyDescent="0.25">
      <c r="A1443" s="13">
        <f t="shared" si="88"/>
        <v>0.10095911155981829</v>
      </c>
      <c r="B1443" s="14">
        <v>1.0095911155981829E-3</v>
      </c>
      <c r="C1443" t="s">
        <v>3900</v>
      </c>
      <c r="D1443">
        <f t="shared" si="89"/>
        <v>2.0000000000000004</v>
      </c>
      <c r="E1443" s="8" t="str">
        <f t="shared" si="90"/>
        <v xml:space="preserve">(2/1981) </v>
      </c>
      <c r="F1443" s="6" t="str">
        <f t="shared" si="91"/>
        <v>0.1%</v>
      </c>
    </row>
    <row r="1444" spans="1:6" x14ac:dyDescent="0.25">
      <c r="A1444" s="13">
        <f t="shared" si="88"/>
        <v>0.10095911155981829</v>
      </c>
      <c r="B1444" s="14">
        <v>1.0095911155981829E-3</v>
      </c>
      <c r="C1444" t="s">
        <v>3901</v>
      </c>
      <c r="D1444">
        <f t="shared" si="89"/>
        <v>2.0000000000000004</v>
      </c>
      <c r="E1444" s="8" t="str">
        <f t="shared" si="90"/>
        <v xml:space="preserve">(2/1981) </v>
      </c>
      <c r="F1444" s="6" t="str">
        <f t="shared" si="91"/>
        <v>0.1%</v>
      </c>
    </row>
    <row r="1445" spans="1:6" x14ac:dyDescent="0.25">
      <c r="A1445" s="13">
        <f t="shared" si="88"/>
        <v>0.10095911155981829</v>
      </c>
      <c r="B1445" s="14">
        <v>1.0095911155981829E-3</v>
      </c>
      <c r="C1445" t="s">
        <v>3902</v>
      </c>
      <c r="D1445">
        <f t="shared" si="89"/>
        <v>2.0000000000000004</v>
      </c>
      <c r="E1445" s="8" t="str">
        <f t="shared" si="90"/>
        <v xml:space="preserve">(2/1981) </v>
      </c>
      <c r="F1445" s="6" t="str">
        <f t="shared" si="91"/>
        <v>0.1%</v>
      </c>
    </row>
    <row r="1446" spans="1:6" x14ac:dyDescent="0.25">
      <c r="A1446" s="13">
        <f t="shared" si="88"/>
        <v>0.10095911155981829</v>
      </c>
      <c r="B1446" s="14">
        <v>1.0095911155981829E-3</v>
      </c>
      <c r="C1446" t="s">
        <v>3903</v>
      </c>
      <c r="D1446">
        <f t="shared" si="89"/>
        <v>2.0000000000000004</v>
      </c>
      <c r="E1446" s="8" t="str">
        <f t="shared" si="90"/>
        <v xml:space="preserve">(2/1981) </v>
      </c>
      <c r="F1446" s="6" t="str">
        <f t="shared" si="91"/>
        <v>0.1%</v>
      </c>
    </row>
    <row r="1447" spans="1:6" x14ac:dyDescent="0.25">
      <c r="A1447" s="13">
        <f t="shared" si="88"/>
        <v>0.10095911155981829</v>
      </c>
      <c r="B1447" s="14">
        <v>1.0095911155981829E-3</v>
      </c>
      <c r="C1447" t="s">
        <v>3904</v>
      </c>
      <c r="D1447">
        <f t="shared" si="89"/>
        <v>2.0000000000000004</v>
      </c>
      <c r="E1447" s="8" t="str">
        <f t="shared" si="90"/>
        <v xml:space="preserve">(2/1981) </v>
      </c>
      <c r="F1447" s="6" t="str">
        <f t="shared" si="91"/>
        <v>0.1%</v>
      </c>
    </row>
    <row r="1448" spans="1:6" x14ac:dyDescent="0.25">
      <c r="A1448" s="13">
        <f t="shared" si="88"/>
        <v>0.10095911155981829</v>
      </c>
      <c r="B1448" s="14">
        <v>1.0095911155981829E-3</v>
      </c>
      <c r="C1448" t="s">
        <v>3905</v>
      </c>
      <c r="D1448">
        <f t="shared" si="89"/>
        <v>2.0000000000000004</v>
      </c>
      <c r="E1448" s="8" t="str">
        <f t="shared" si="90"/>
        <v xml:space="preserve">(2/1981) </v>
      </c>
      <c r="F1448" s="6" t="str">
        <f t="shared" si="91"/>
        <v>0.1%</v>
      </c>
    </row>
    <row r="1449" spans="1:6" x14ac:dyDescent="0.25">
      <c r="A1449" s="13">
        <f t="shared" si="88"/>
        <v>0.10095911155981829</v>
      </c>
      <c r="B1449" s="14">
        <v>1.0095911155981829E-3</v>
      </c>
      <c r="C1449" t="s">
        <v>3906</v>
      </c>
      <c r="D1449">
        <f t="shared" si="89"/>
        <v>2.0000000000000004</v>
      </c>
      <c r="E1449" s="8" t="str">
        <f t="shared" si="90"/>
        <v xml:space="preserve">(2/1981) </v>
      </c>
      <c r="F1449" s="6" t="str">
        <f t="shared" si="91"/>
        <v>0.1%</v>
      </c>
    </row>
    <row r="1450" spans="1:6" x14ac:dyDescent="0.25">
      <c r="A1450" s="13">
        <f t="shared" si="88"/>
        <v>0.10095911155981829</v>
      </c>
      <c r="B1450" s="14">
        <v>1.0095911155981829E-3</v>
      </c>
      <c r="C1450" t="s">
        <v>3907</v>
      </c>
      <c r="D1450">
        <f t="shared" si="89"/>
        <v>2.0000000000000004</v>
      </c>
      <c r="E1450" s="8" t="str">
        <f t="shared" si="90"/>
        <v xml:space="preserve">(2/1981) </v>
      </c>
      <c r="F1450" s="6" t="str">
        <f t="shared" si="91"/>
        <v>0.1%</v>
      </c>
    </row>
    <row r="1451" spans="1:6" x14ac:dyDescent="0.25">
      <c r="A1451" s="13">
        <f t="shared" si="88"/>
        <v>0.10095911155981829</v>
      </c>
      <c r="B1451" s="14">
        <v>1.0095911155981829E-3</v>
      </c>
      <c r="C1451" t="s">
        <v>3908</v>
      </c>
      <c r="D1451">
        <f t="shared" si="89"/>
        <v>2.0000000000000004</v>
      </c>
      <c r="E1451" s="8" t="str">
        <f t="shared" si="90"/>
        <v xml:space="preserve">(2/1981) </v>
      </c>
      <c r="F1451" s="6" t="str">
        <f t="shared" si="91"/>
        <v>0.1%</v>
      </c>
    </row>
    <row r="1452" spans="1:6" x14ac:dyDescent="0.25">
      <c r="A1452" s="13">
        <f t="shared" si="88"/>
        <v>0.10095911155981829</v>
      </c>
      <c r="B1452" s="14">
        <v>1.0095911155981829E-3</v>
      </c>
      <c r="C1452" t="s">
        <v>3909</v>
      </c>
      <c r="D1452">
        <f t="shared" si="89"/>
        <v>2.0000000000000004</v>
      </c>
      <c r="E1452" s="8" t="str">
        <f t="shared" si="90"/>
        <v xml:space="preserve">(2/1981) </v>
      </c>
      <c r="F1452" s="6" t="str">
        <f t="shared" si="91"/>
        <v>0.1%</v>
      </c>
    </row>
    <row r="1453" spans="1:6" x14ac:dyDescent="0.25">
      <c r="A1453" s="13">
        <f t="shared" si="88"/>
        <v>0.10095911155981829</v>
      </c>
      <c r="B1453" s="14">
        <v>1.0095911155981829E-3</v>
      </c>
      <c r="C1453" t="s">
        <v>3910</v>
      </c>
      <c r="D1453">
        <f t="shared" si="89"/>
        <v>2.0000000000000004</v>
      </c>
      <c r="E1453" s="8" t="str">
        <f t="shared" si="90"/>
        <v xml:space="preserve">(2/1981) </v>
      </c>
      <c r="F1453" s="6" t="str">
        <f t="shared" si="91"/>
        <v>0.1%</v>
      </c>
    </row>
    <row r="1454" spans="1:6" x14ac:dyDescent="0.25">
      <c r="A1454" s="13">
        <f t="shared" si="88"/>
        <v>0.10095911155981829</v>
      </c>
      <c r="B1454" s="14">
        <v>1.0095911155981829E-3</v>
      </c>
      <c r="C1454" t="s">
        <v>3911</v>
      </c>
      <c r="D1454">
        <f t="shared" si="89"/>
        <v>2.0000000000000004</v>
      </c>
      <c r="E1454" s="8" t="str">
        <f t="shared" si="90"/>
        <v xml:space="preserve">(2/1981) </v>
      </c>
      <c r="F1454" s="6" t="str">
        <f t="shared" si="91"/>
        <v>0.1%</v>
      </c>
    </row>
    <row r="1455" spans="1:6" x14ac:dyDescent="0.25">
      <c r="A1455" s="13">
        <f t="shared" si="88"/>
        <v>0.10095911155981829</v>
      </c>
      <c r="B1455" s="14">
        <v>1.0095911155981829E-3</v>
      </c>
      <c r="C1455" t="s">
        <v>3912</v>
      </c>
      <c r="D1455">
        <f t="shared" si="89"/>
        <v>2.0000000000000004</v>
      </c>
      <c r="E1455" s="8" t="str">
        <f t="shared" si="90"/>
        <v xml:space="preserve">(2/1981) </v>
      </c>
      <c r="F1455" s="6" t="str">
        <f t="shared" si="91"/>
        <v>0.1%</v>
      </c>
    </row>
    <row r="1456" spans="1:6" x14ac:dyDescent="0.25">
      <c r="A1456" s="13">
        <f t="shared" si="88"/>
        <v>0.10095911155981829</v>
      </c>
      <c r="B1456" s="14">
        <v>1.0095911155981829E-3</v>
      </c>
      <c r="C1456" t="s">
        <v>3913</v>
      </c>
      <c r="D1456">
        <f t="shared" si="89"/>
        <v>2.0000000000000004</v>
      </c>
      <c r="E1456" s="8" t="str">
        <f t="shared" si="90"/>
        <v xml:space="preserve">(2/1981) </v>
      </c>
      <c r="F1456" s="6" t="str">
        <f t="shared" si="91"/>
        <v>0.1%</v>
      </c>
    </row>
    <row r="1457" spans="1:6" x14ac:dyDescent="0.25">
      <c r="A1457" s="13">
        <f t="shared" si="88"/>
        <v>0.10095911155981829</v>
      </c>
      <c r="B1457" s="14">
        <v>1.0095911155981829E-3</v>
      </c>
      <c r="C1457" t="s">
        <v>3914</v>
      </c>
      <c r="D1457">
        <f t="shared" si="89"/>
        <v>2.0000000000000004</v>
      </c>
      <c r="E1457" s="8" t="str">
        <f t="shared" si="90"/>
        <v xml:space="preserve">(2/1981) </v>
      </c>
      <c r="F1457" s="6" t="str">
        <f t="shared" si="91"/>
        <v>0.1%</v>
      </c>
    </row>
    <row r="1458" spans="1:6" x14ac:dyDescent="0.25">
      <c r="A1458" s="13">
        <f t="shared" si="88"/>
        <v>0.10095911155981829</v>
      </c>
      <c r="B1458" s="14">
        <v>1.0095911155981829E-3</v>
      </c>
      <c r="C1458" t="s">
        <v>3915</v>
      </c>
      <c r="D1458">
        <f t="shared" si="89"/>
        <v>2.0000000000000004</v>
      </c>
      <c r="E1458" s="8" t="str">
        <f t="shared" si="90"/>
        <v xml:space="preserve">(2/1981) </v>
      </c>
      <c r="F1458" s="6" t="str">
        <f t="shared" si="91"/>
        <v>0.1%</v>
      </c>
    </row>
    <row r="1459" spans="1:6" x14ac:dyDescent="0.25">
      <c r="A1459" s="13">
        <f t="shared" si="88"/>
        <v>0.10095911155981829</v>
      </c>
      <c r="B1459" s="14">
        <v>1.0095911155981829E-3</v>
      </c>
      <c r="C1459" t="s">
        <v>3916</v>
      </c>
      <c r="D1459">
        <f t="shared" si="89"/>
        <v>2.0000000000000004</v>
      </c>
      <c r="E1459" s="8" t="str">
        <f t="shared" si="90"/>
        <v xml:space="preserve">(2/1981) </v>
      </c>
      <c r="F1459" s="6" t="str">
        <f t="shared" si="91"/>
        <v>0.1%</v>
      </c>
    </row>
    <row r="1460" spans="1:6" x14ac:dyDescent="0.25">
      <c r="A1460" s="13">
        <f t="shared" si="88"/>
        <v>0.10095911155981829</v>
      </c>
      <c r="B1460" s="14">
        <v>1.0095911155981829E-3</v>
      </c>
      <c r="C1460" t="s">
        <v>3917</v>
      </c>
      <c r="D1460">
        <f t="shared" si="89"/>
        <v>2.0000000000000004</v>
      </c>
      <c r="E1460" s="8" t="str">
        <f t="shared" si="90"/>
        <v xml:space="preserve">(2/1981) </v>
      </c>
      <c r="F1460" s="6" t="str">
        <f t="shared" si="91"/>
        <v>0.1%</v>
      </c>
    </row>
    <row r="1461" spans="1:6" x14ac:dyDescent="0.25">
      <c r="A1461" s="13">
        <f t="shared" si="88"/>
        <v>0.10095911155981829</v>
      </c>
      <c r="B1461" s="14">
        <v>1.0095911155981829E-3</v>
      </c>
      <c r="C1461" t="s">
        <v>3918</v>
      </c>
      <c r="D1461">
        <f t="shared" si="89"/>
        <v>2.0000000000000004</v>
      </c>
      <c r="E1461" s="8" t="str">
        <f t="shared" si="90"/>
        <v xml:space="preserve">(2/1981) </v>
      </c>
      <c r="F1461" s="6" t="str">
        <f t="shared" si="91"/>
        <v>0.1%</v>
      </c>
    </row>
    <row r="1462" spans="1:6" x14ac:dyDescent="0.25">
      <c r="A1462" s="13">
        <f t="shared" si="88"/>
        <v>0.10095911155981829</v>
      </c>
      <c r="B1462" s="14">
        <v>1.0095911155981829E-3</v>
      </c>
      <c r="C1462" t="s">
        <v>3919</v>
      </c>
      <c r="D1462">
        <f t="shared" si="89"/>
        <v>2.0000000000000004</v>
      </c>
      <c r="E1462" s="8" t="str">
        <f t="shared" si="90"/>
        <v xml:space="preserve">(2/1981) </v>
      </c>
      <c r="F1462" s="6" t="str">
        <f t="shared" si="91"/>
        <v>0.1%</v>
      </c>
    </row>
    <row r="1463" spans="1:6" x14ac:dyDescent="0.25">
      <c r="A1463" s="13">
        <f t="shared" si="88"/>
        <v>0.10095911155981829</v>
      </c>
      <c r="B1463" s="14">
        <v>1.0095911155981829E-3</v>
      </c>
      <c r="C1463" t="s">
        <v>3920</v>
      </c>
      <c r="D1463">
        <f t="shared" si="89"/>
        <v>2.0000000000000004</v>
      </c>
      <c r="E1463" s="8" t="str">
        <f t="shared" si="90"/>
        <v xml:space="preserve">(2/1981) </v>
      </c>
      <c r="F1463" s="6" t="str">
        <f t="shared" si="91"/>
        <v>0.1%</v>
      </c>
    </row>
    <row r="1464" spans="1:6" x14ac:dyDescent="0.25">
      <c r="A1464" s="13">
        <f t="shared" si="88"/>
        <v>0.10095911155981829</v>
      </c>
      <c r="B1464" s="14">
        <v>1.0095911155981829E-3</v>
      </c>
      <c r="C1464" t="s">
        <v>3921</v>
      </c>
      <c r="D1464">
        <f t="shared" si="89"/>
        <v>2.0000000000000004</v>
      </c>
      <c r="E1464" s="8" t="str">
        <f t="shared" si="90"/>
        <v xml:space="preserve">(2/1981) </v>
      </c>
      <c r="F1464" s="6" t="str">
        <f t="shared" si="91"/>
        <v>0.1%</v>
      </c>
    </row>
    <row r="1465" spans="1:6" x14ac:dyDescent="0.25">
      <c r="A1465" s="13">
        <f t="shared" si="88"/>
        <v>0.10095911155981829</v>
      </c>
      <c r="B1465" s="14">
        <v>1.0095911155981829E-3</v>
      </c>
      <c r="C1465" t="s">
        <v>3922</v>
      </c>
      <c r="D1465">
        <f t="shared" si="89"/>
        <v>2.0000000000000004</v>
      </c>
      <c r="E1465" s="8" t="str">
        <f t="shared" si="90"/>
        <v xml:space="preserve">(2/1981) </v>
      </c>
      <c r="F1465" s="6" t="str">
        <f t="shared" si="91"/>
        <v>0.1%</v>
      </c>
    </row>
    <row r="1466" spans="1:6" x14ac:dyDescent="0.25">
      <c r="A1466" s="13">
        <f t="shared" si="88"/>
        <v>0.10095911155981829</v>
      </c>
      <c r="B1466" s="14">
        <v>1.0095911155981829E-3</v>
      </c>
      <c r="C1466" t="s">
        <v>3923</v>
      </c>
      <c r="D1466">
        <f t="shared" si="89"/>
        <v>2.0000000000000004</v>
      </c>
      <c r="E1466" s="8" t="str">
        <f t="shared" si="90"/>
        <v xml:space="preserve">(2/1981) </v>
      </c>
      <c r="F1466" s="6" t="str">
        <f t="shared" si="91"/>
        <v>0.1%</v>
      </c>
    </row>
    <row r="1467" spans="1:6" x14ac:dyDescent="0.25">
      <c r="A1467" s="13">
        <f t="shared" si="88"/>
        <v>0.10095911155981829</v>
      </c>
      <c r="B1467" s="14">
        <v>1.0095911155981829E-3</v>
      </c>
      <c r="C1467" t="s">
        <v>3924</v>
      </c>
      <c r="D1467">
        <f t="shared" si="89"/>
        <v>2.0000000000000004</v>
      </c>
      <c r="E1467" s="8" t="str">
        <f t="shared" si="90"/>
        <v xml:space="preserve">(2/1981) </v>
      </c>
      <c r="F1467" s="6" t="str">
        <f t="shared" si="91"/>
        <v>0.1%</v>
      </c>
    </row>
    <row r="1468" spans="1:6" x14ac:dyDescent="0.25">
      <c r="A1468" s="13">
        <f t="shared" si="88"/>
        <v>0.10095911155981829</v>
      </c>
      <c r="B1468" s="14">
        <v>1.0095911155981829E-3</v>
      </c>
      <c r="C1468" t="s">
        <v>3925</v>
      </c>
      <c r="D1468">
        <f t="shared" si="89"/>
        <v>2.0000000000000004</v>
      </c>
      <c r="E1468" s="8" t="str">
        <f t="shared" si="90"/>
        <v xml:space="preserve">(2/1981) </v>
      </c>
      <c r="F1468" s="6" t="str">
        <f t="shared" si="91"/>
        <v>0.1%</v>
      </c>
    </row>
    <row r="1469" spans="1:6" x14ac:dyDescent="0.25">
      <c r="A1469" s="13">
        <f t="shared" si="88"/>
        <v>0.10095911155981829</v>
      </c>
      <c r="B1469" s="14">
        <v>1.0095911155981829E-3</v>
      </c>
      <c r="C1469" t="s">
        <v>3926</v>
      </c>
      <c r="D1469">
        <f t="shared" si="89"/>
        <v>2.0000000000000004</v>
      </c>
      <c r="E1469" s="8" t="str">
        <f t="shared" si="90"/>
        <v xml:space="preserve">(2/1981) </v>
      </c>
      <c r="F1469" s="6" t="str">
        <f t="shared" si="91"/>
        <v>0.1%</v>
      </c>
    </row>
    <row r="1470" spans="1:6" x14ac:dyDescent="0.25">
      <c r="A1470" s="13">
        <f t="shared" si="88"/>
        <v>0.10095911155981829</v>
      </c>
      <c r="B1470" s="14">
        <v>1.0095911155981829E-3</v>
      </c>
      <c r="C1470" t="s">
        <v>3927</v>
      </c>
      <c r="D1470">
        <f t="shared" si="89"/>
        <v>2.0000000000000004</v>
      </c>
      <c r="E1470" s="8" t="str">
        <f t="shared" si="90"/>
        <v xml:space="preserve">(2/1981) </v>
      </c>
      <c r="F1470" s="6" t="str">
        <f t="shared" si="91"/>
        <v>0.1%</v>
      </c>
    </row>
    <row r="1471" spans="1:6" x14ac:dyDescent="0.25">
      <c r="A1471" s="13">
        <f t="shared" si="88"/>
        <v>0.10095911155981829</v>
      </c>
      <c r="B1471" s="14">
        <v>1.0095911155981829E-3</v>
      </c>
      <c r="C1471" t="s">
        <v>3928</v>
      </c>
      <c r="D1471">
        <f t="shared" si="89"/>
        <v>2.0000000000000004</v>
      </c>
      <c r="E1471" s="8" t="str">
        <f t="shared" si="90"/>
        <v xml:space="preserve">(2/1981) </v>
      </c>
      <c r="F1471" s="6" t="str">
        <f t="shared" si="91"/>
        <v>0.1%</v>
      </c>
    </row>
    <row r="1472" spans="1:6" x14ac:dyDescent="0.25">
      <c r="A1472" s="13">
        <f t="shared" si="88"/>
        <v>0.10095911155981829</v>
      </c>
      <c r="B1472" s="14">
        <v>1.0095911155981829E-3</v>
      </c>
      <c r="C1472" t="s">
        <v>3929</v>
      </c>
      <c r="D1472">
        <f t="shared" si="89"/>
        <v>2.0000000000000004</v>
      </c>
      <c r="E1472" s="8" t="str">
        <f t="shared" si="90"/>
        <v xml:space="preserve">(2/1981) </v>
      </c>
      <c r="F1472" s="6" t="str">
        <f t="shared" si="91"/>
        <v>0.1%</v>
      </c>
    </row>
    <row r="1473" spans="1:6" x14ac:dyDescent="0.25">
      <c r="A1473" s="13">
        <f t="shared" si="88"/>
        <v>0.10095911155981829</v>
      </c>
      <c r="B1473" s="14">
        <v>1.0095911155981829E-3</v>
      </c>
      <c r="C1473" t="s">
        <v>3930</v>
      </c>
      <c r="D1473">
        <f t="shared" si="89"/>
        <v>2.0000000000000004</v>
      </c>
      <c r="E1473" s="8" t="str">
        <f t="shared" si="90"/>
        <v xml:space="preserve">(2/1981) </v>
      </c>
      <c r="F1473" s="6" t="str">
        <f t="shared" si="91"/>
        <v>0.1%</v>
      </c>
    </row>
    <row r="1474" spans="1:6" x14ac:dyDescent="0.25">
      <c r="A1474" s="13">
        <f t="shared" si="88"/>
        <v>0.10095911155981829</v>
      </c>
      <c r="B1474" s="14">
        <v>1.0095911155981829E-3</v>
      </c>
      <c r="C1474" t="s">
        <v>3931</v>
      </c>
      <c r="D1474">
        <f t="shared" si="89"/>
        <v>2.0000000000000004</v>
      </c>
      <c r="E1474" s="8" t="str">
        <f t="shared" si="90"/>
        <v xml:space="preserve">(2/1981) </v>
      </c>
      <c r="F1474" s="6" t="str">
        <f t="shared" si="91"/>
        <v>0.1%</v>
      </c>
    </row>
    <row r="1475" spans="1:6" x14ac:dyDescent="0.25">
      <c r="A1475" s="13">
        <f t="shared" ref="A1475:A1538" si="92">B1475*100</f>
        <v>0.10095911155981829</v>
      </c>
      <c r="B1475" s="14">
        <v>1.0095911155981829E-3</v>
      </c>
      <c r="C1475" t="s">
        <v>3932</v>
      </c>
      <c r="D1475">
        <f t="shared" ref="D1475:D1538" si="93">B1475*1981</f>
        <v>2.0000000000000004</v>
      </c>
      <c r="E1475" s="8" t="str">
        <f t="shared" ref="E1475:E1538" si="94">"("&amp;D1475&amp;"/1981) "</f>
        <v xml:space="preserve">(2/1981) </v>
      </c>
      <c r="F1475" s="6" t="str">
        <f t="shared" ref="F1475:F1538" si="95">TEXT(D1475/1981, "0.0%")</f>
        <v>0.1%</v>
      </c>
    </row>
    <row r="1476" spans="1:6" x14ac:dyDescent="0.25">
      <c r="A1476" s="13">
        <f t="shared" si="92"/>
        <v>0.10095911155981829</v>
      </c>
      <c r="B1476" s="14">
        <v>1.0095911155981829E-3</v>
      </c>
      <c r="C1476" t="s">
        <v>3933</v>
      </c>
      <c r="D1476">
        <f t="shared" si="93"/>
        <v>2.0000000000000004</v>
      </c>
      <c r="E1476" s="8" t="str">
        <f t="shared" si="94"/>
        <v xml:space="preserve">(2/1981) </v>
      </c>
      <c r="F1476" s="6" t="str">
        <f t="shared" si="95"/>
        <v>0.1%</v>
      </c>
    </row>
    <row r="1477" spans="1:6" x14ac:dyDescent="0.25">
      <c r="A1477" s="13">
        <f t="shared" si="92"/>
        <v>0.10095911155981829</v>
      </c>
      <c r="B1477" s="14">
        <v>1.0095911155981829E-3</v>
      </c>
      <c r="C1477" t="s">
        <v>3934</v>
      </c>
      <c r="D1477">
        <f t="shared" si="93"/>
        <v>2.0000000000000004</v>
      </c>
      <c r="E1477" s="8" t="str">
        <f t="shared" si="94"/>
        <v xml:space="preserve">(2/1981) </v>
      </c>
      <c r="F1477" s="6" t="str">
        <f t="shared" si="95"/>
        <v>0.1%</v>
      </c>
    </row>
    <row r="1478" spans="1:6" x14ac:dyDescent="0.25">
      <c r="A1478" s="13">
        <f t="shared" si="92"/>
        <v>0.10095911155981829</v>
      </c>
      <c r="B1478" s="14">
        <v>1.0095911155981829E-3</v>
      </c>
      <c r="C1478" t="s">
        <v>3935</v>
      </c>
      <c r="D1478">
        <f t="shared" si="93"/>
        <v>2.0000000000000004</v>
      </c>
      <c r="E1478" s="8" t="str">
        <f t="shared" si="94"/>
        <v xml:space="preserve">(2/1981) </v>
      </c>
      <c r="F1478" s="6" t="str">
        <f t="shared" si="95"/>
        <v>0.1%</v>
      </c>
    </row>
    <row r="1479" spans="1:6" x14ac:dyDescent="0.25">
      <c r="A1479" s="13">
        <f t="shared" si="92"/>
        <v>0.10095911155981829</v>
      </c>
      <c r="B1479" s="14">
        <v>1.0095911155981829E-3</v>
      </c>
      <c r="C1479" t="s">
        <v>3936</v>
      </c>
      <c r="D1479">
        <f t="shared" si="93"/>
        <v>2.0000000000000004</v>
      </c>
      <c r="E1479" s="8" t="str">
        <f t="shared" si="94"/>
        <v xml:space="preserve">(2/1981) </v>
      </c>
      <c r="F1479" s="6" t="str">
        <f t="shared" si="95"/>
        <v>0.1%</v>
      </c>
    </row>
    <row r="1480" spans="1:6" x14ac:dyDescent="0.25">
      <c r="A1480" s="13">
        <f t="shared" si="92"/>
        <v>0.10095911155981829</v>
      </c>
      <c r="B1480" s="14">
        <v>1.0095911155981829E-3</v>
      </c>
      <c r="C1480" t="s">
        <v>3937</v>
      </c>
      <c r="D1480">
        <f t="shared" si="93"/>
        <v>2.0000000000000004</v>
      </c>
      <c r="E1480" s="8" t="str">
        <f t="shared" si="94"/>
        <v xml:space="preserve">(2/1981) </v>
      </c>
      <c r="F1480" s="6" t="str">
        <f t="shared" si="95"/>
        <v>0.1%</v>
      </c>
    </row>
    <row r="1481" spans="1:6" x14ac:dyDescent="0.25">
      <c r="A1481" s="13">
        <f t="shared" si="92"/>
        <v>0.10095911155981829</v>
      </c>
      <c r="B1481" s="14">
        <v>1.0095911155981829E-3</v>
      </c>
      <c r="C1481" t="s">
        <v>3938</v>
      </c>
      <c r="D1481">
        <f t="shared" si="93"/>
        <v>2.0000000000000004</v>
      </c>
      <c r="E1481" s="8" t="str">
        <f t="shared" si="94"/>
        <v xml:space="preserve">(2/1981) </v>
      </c>
      <c r="F1481" s="6" t="str">
        <f t="shared" si="95"/>
        <v>0.1%</v>
      </c>
    </row>
    <row r="1482" spans="1:6" x14ac:dyDescent="0.25">
      <c r="A1482" s="13">
        <f t="shared" si="92"/>
        <v>0.10095911155981829</v>
      </c>
      <c r="B1482" s="14">
        <v>1.0095911155981829E-3</v>
      </c>
      <c r="C1482" t="s">
        <v>3939</v>
      </c>
      <c r="D1482">
        <f t="shared" si="93"/>
        <v>2.0000000000000004</v>
      </c>
      <c r="E1482" s="8" t="str">
        <f t="shared" si="94"/>
        <v xml:space="preserve">(2/1981) </v>
      </c>
      <c r="F1482" s="6" t="str">
        <f t="shared" si="95"/>
        <v>0.1%</v>
      </c>
    </row>
    <row r="1483" spans="1:6" x14ac:dyDescent="0.25">
      <c r="A1483" s="13">
        <f t="shared" si="92"/>
        <v>0.10095911155981829</v>
      </c>
      <c r="B1483" s="14">
        <v>1.0095911155981829E-3</v>
      </c>
      <c r="C1483" t="s">
        <v>3940</v>
      </c>
      <c r="D1483">
        <f t="shared" si="93"/>
        <v>2.0000000000000004</v>
      </c>
      <c r="E1483" s="8" t="str">
        <f t="shared" si="94"/>
        <v xml:space="preserve">(2/1981) </v>
      </c>
      <c r="F1483" s="6" t="str">
        <f t="shared" si="95"/>
        <v>0.1%</v>
      </c>
    </row>
    <row r="1484" spans="1:6" x14ac:dyDescent="0.25">
      <c r="A1484" s="13">
        <f t="shared" si="92"/>
        <v>0.10095911155981829</v>
      </c>
      <c r="B1484" s="14">
        <v>1.0095911155981829E-3</v>
      </c>
      <c r="C1484" t="s">
        <v>3941</v>
      </c>
      <c r="D1484">
        <f t="shared" si="93"/>
        <v>2.0000000000000004</v>
      </c>
      <c r="E1484" s="8" t="str">
        <f t="shared" si="94"/>
        <v xml:space="preserve">(2/1981) </v>
      </c>
      <c r="F1484" s="6" t="str">
        <f t="shared" si="95"/>
        <v>0.1%</v>
      </c>
    </row>
    <row r="1485" spans="1:6" x14ac:dyDescent="0.25">
      <c r="A1485" s="13">
        <f t="shared" si="92"/>
        <v>0.10095911155981829</v>
      </c>
      <c r="B1485" s="14">
        <v>1.0095911155981829E-3</v>
      </c>
      <c r="C1485" t="s">
        <v>3942</v>
      </c>
      <c r="D1485">
        <f t="shared" si="93"/>
        <v>2.0000000000000004</v>
      </c>
      <c r="E1485" s="8" t="str">
        <f t="shared" si="94"/>
        <v xml:space="preserve">(2/1981) </v>
      </c>
      <c r="F1485" s="6" t="str">
        <f t="shared" si="95"/>
        <v>0.1%</v>
      </c>
    </row>
    <row r="1486" spans="1:6" x14ac:dyDescent="0.25">
      <c r="A1486" s="13">
        <f t="shared" si="92"/>
        <v>0.10095911155981829</v>
      </c>
      <c r="B1486" s="14">
        <v>1.0095911155981829E-3</v>
      </c>
      <c r="C1486" t="s">
        <v>3943</v>
      </c>
      <c r="D1486">
        <f t="shared" si="93"/>
        <v>2.0000000000000004</v>
      </c>
      <c r="E1486" s="8" t="str">
        <f t="shared" si="94"/>
        <v xml:space="preserve">(2/1981) </v>
      </c>
      <c r="F1486" s="6" t="str">
        <f t="shared" si="95"/>
        <v>0.1%</v>
      </c>
    </row>
    <row r="1487" spans="1:6" x14ac:dyDescent="0.25">
      <c r="A1487" s="13">
        <f t="shared" si="92"/>
        <v>0.10095911155981829</v>
      </c>
      <c r="B1487" s="14">
        <v>1.0095911155981829E-3</v>
      </c>
      <c r="C1487" t="s">
        <v>3944</v>
      </c>
      <c r="D1487">
        <f t="shared" si="93"/>
        <v>2.0000000000000004</v>
      </c>
      <c r="E1487" s="8" t="str">
        <f t="shared" si="94"/>
        <v xml:space="preserve">(2/1981) </v>
      </c>
      <c r="F1487" s="6" t="str">
        <f t="shared" si="95"/>
        <v>0.1%</v>
      </c>
    </row>
    <row r="1488" spans="1:6" x14ac:dyDescent="0.25">
      <c r="A1488" s="13">
        <f t="shared" si="92"/>
        <v>0.10095911155981829</v>
      </c>
      <c r="B1488" s="14">
        <v>1.0095911155981829E-3</v>
      </c>
      <c r="C1488" t="s">
        <v>3945</v>
      </c>
      <c r="D1488">
        <f t="shared" si="93"/>
        <v>2.0000000000000004</v>
      </c>
      <c r="E1488" s="8" t="str">
        <f t="shared" si="94"/>
        <v xml:space="preserve">(2/1981) </v>
      </c>
      <c r="F1488" s="6" t="str">
        <f t="shared" si="95"/>
        <v>0.1%</v>
      </c>
    </row>
    <row r="1489" spans="1:6" x14ac:dyDescent="0.25">
      <c r="A1489" s="13">
        <f t="shared" si="92"/>
        <v>0.10095911155981829</v>
      </c>
      <c r="B1489" s="14">
        <v>1.0095911155981829E-3</v>
      </c>
      <c r="C1489" t="s">
        <v>3946</v>
      </c>
      <c r="D1489">
        <f t="shared" si="93"/>
        <v>2.0000000000000004</v>
      </c>
      <c r="E1489" s="8" t="str">
        <f t="shared" si="94"/>
        <v xml:space="preserve">(2/1981) </v>
      </c>
      <c r="F1489" s="6" t="str">
        <f t="shared" si="95"/>
        <v>0.1%</v>
      </c>
    </row>
    <row r="1490" spans="1:6" x14ac:dyDescent="0.25">
      <c r="A1490" s="13">
        <f t="shared" si="92"/>
        <v>0.10095911155981829</v>
      </c>
      <c r="B1490" s="14">
        <v>1.0095911155981829E-3</v>
      </c>
      <c r="C1490" t="s">
        <v>3947</v>
      </c>
      <c r="D1490">
        <f t="shared" si="93"/>
        <v>2.0000000000000004</v>
      </c>
      <c r="E1490" s="8" t="str">
        <f t="shared" si="94"/>
        <v xml:space="preserve">(2/1981) </v>
      </c>
      <c r="F1490" s="6" t="str">
        <f t="shared" si="95"/>
        <v>0.1%</v>
      </c>
    </row>
    <row r="1491" spans="1:6" x14ac:dyDescent="0.25">
      <c r="A1491" s="13">
        <f t="shared" si="92"/>
        <v>0.10095911155981829</v>
      </c>
      <c r="B1491" s="14">
        <v>1.0095911155981829E-3</v>
      </c>
      <c r="C1491" t="s">
        <v>3948</v>
      </c>
      <c r="D1491">
        <f t="shared" si="93"/>
        <v>2.0000000000000004</v>
      </c>
      <c r="E1491" s="8" t="str">
        <f t="shared" si="94"/>
        <v xml:space="preserve">(2/1981) </v>
      </c>
      <c r="F1491" s="6" t="str">
        <f t="shared" si="95"/>
        <v>0.1%</v>
      </c>
    </row>
    <row r="1492" spans="1:6" x14ac:dyDescent="0.25">
      <c r="A1492" s="13">
        <f t="shared" si="92"/>
        <v>0.10095911155981829</v>
      </c>
      <c r="B1492" s="14">
        <v>1.0095911155981829E-3</v>
      </c>
      <c r="C1492" t="s">
        <v>3949</v>
      </c>
      <c r="D1492">
        <f t="shared" si="93"/>
        <v>2.0000000000000004</v>
      </c>
      <c r="E1492" s="8" t="str">
        <f t="shared" si="94"/>
        <v xml:space="preserve">(2/1981) </v>
      </c>
      <c r="F1492" s="6" t="str">
        <f t="shared" si="95"/>
        <v>0.1%</v>
      </c>
    </row>
    <row r="1493" spans="1:6" x14ac:dyDescent="0.25">
      <c r="A1493" s="13">
        <f t="shared" si="92"/>
        <v>0.10095911155981829</v>
      </c>
      <c r="B1493" s="14">
        <v>1.0095911155981829E-3</v>
      </c>
      <c r="C1493" t="s">
        <v>3950</v>
      </c>
      <c r="D1493">
        <f t="shared" si="93"/>
        <v>2.0000000000000004</v>
      </c>
      <c r="E1493" s="8" t="str">
        <f t="shared" si="94"/>
        <v xml:space="preserve">(2/1981) </v>
      </c>
      <c r="F1493" s="6" t="str">
        <f t="shared" si="95"/>
        <v>0.1%</v>
      </c>
    </row>
    <row r="1494" spans="1:6" x14ac:dyDescent="0.25">
      <c r="A1494" s="13">
        <f t="shared" si="92"/>
        <v>0.10095911155981829</v>
      </c>
      <c r="B1494" s="14">
        <v>1.0095911155981829E-3</v>
      </c>
      <c r="C1494" t="s">
        <v>3951</v>
      </c>
      <c r="D1494">
        <f t="shared" si="93"/>
        <v>2.0000000000000004</v>
      </c>
      <c r="E1494" s="8" t="str">
        <f t="shared" si="94"/>
        <v xml:space="preserve">(2/1981) </v>
      </c>
      <c r="F1494" s="6" t="str">
        <f t="shared" si="95"/>
        <v>0.1%</v>
      </c>
    </row>
    <row r="1495" spans="1:6" x14ac:dyDescent="0.25">
      <c r="A1495" s="13">
        <f t="shared" si="92"/>
        <v>0.10095911155981829</v>
      </c>
      <c r="B1495" s="14">
        <v>1.0095911155981829E-3</v>
      </c>
      <c r="C1495" t="s">
        <v>3952</v>
      </c>
      <c r="D1495">
        <f t="shared" si="93"/>
        <v>2.0000000000000004</v>
      </c>
      <c r="E1495" s="8" t="str">
        <f t="shared" si="94"/>
        <v xml:space="preserve">(2/1981) </v>
      </c>
      <c r="F1495" s="6" t="str">
        <f t="shared" si="95"/>
        <v>0.1%</v>
      </c>
    </row>
    <row r="1496" spans="1:6" x14ac:dyDescent="0.25">
      <c r="A1496" s="13">
        <f t="shared" si="92"/>
        <v>0.10095911155981829</v>
      </c>
      <c r="B1496" s="14">
        <v>1.0095911155981829E-3</v>
      </c>
      <c r="C1496" t="s">
        <v>3953</v>
      </c>
      <c r="D1496">
        <f t="shared" si="93"/>
        <v>2.0000000000000004</v>
      </c>
      <c r="E1496" s="8" t="str">
        <f t="shared" si="94"/>
        <v xml:space="preserve">(2/1981) </v>
      </c>
      <c r="F1496" s="6" t="str">
        <f t="shared" si="95"/>
        <v>0.1%</v>
      </c>
    </row>
    <row r="1497" spans="1:6" x14ac:dyDescent="0.25">
      <c r="A1497" s="13">
        <f t="shared" si="92"/>
        <v>0.10095911155981829</v>
      </c>
      <c r="B1497" s="14">
        <v>1.0095911155981829E-3</v>
      </c>
      <c r="C1497" t="s">
        <v>3954</v>
      </c>
      <c r="D1497">
        <f t="shared" si="93"/>
        <v>2.0000000000000004</v>
      </c>
      <c r="E1497" s="8" t="str">
        <f t="shared" si="94"/>
        <v xml:space="preserve">(2/1981) </v>
      </c>
      <c r="F1497" s="6" t="str">
        <f t="shared" si="95"/>
        <v>0.1%</v>
      </c>
    </row>
    <row r="1498" spans="1:6" x14ac:dyDescent="0.25">
      <c r="A1498" s="13">
        <f t="shared" si="92"/>
        <v>0.10095911155981829</v>
      </c>
      <c r="B1498" s="14">
        <v>1.0095911155981829E-3</v>
      </c>
      <c r="C1498" t="s">
        <v>3955</v>
      </c>
      <c r="D1498">
        <f t="shared" si="93"/>
        <v>2.0000000000000004</v>
      </c>
      <c r="E1498" s="8" t="str">
        <f t="shared" si="94"/>
        <v xml:space="preserve">(2/1981) </v>
      </c>
      <c r="F1498" s="6" t="str">
        <f t="shared" si="95"/>
        <v>0.1%</v>
      </c>
    </row>
    <row r="1499" spans="1:6" x14ac:dyDescent="0.25">
      <c r="A1499" s="13">
        <f t="shared" si="92"/>
        <v>0.10095911155981829</v>
      </c>
      <c r="B1499" s="14">
        <v>1.0095911155981829E-3</v>
      </c>
      <c r="C1499" t="s">
        <v>3956</v>
      </c>
      <c r="D1499">
        <f t="shared" si="93"/>
        <v>2.0000000000000004</v>
      </c>
      <c r="E1499" s="8" t="str">
        <f t="shared" si="94"/>
        <v xml:space="preserve">(2/1981) </v>
      </c>
      <c r="F1499" s="6" t="str">
        <f t="shared" si="95"/>
        <v>0.1%</v>
      </c>
    </row>
    <row r="1500" spans="1:6" x14ac:dyDescent="0.25">
      <c r="A1500" s="13">
        <f t="shared" si="92"/>
        <v>0.10095911155981829</v>
      </c>
      <c r="B1500" s="14">
        <v>1.0095911155981829E-3</v>
      </c>
      <c r="C1500" t="s">
        <v>3957</v>
      </c>
      <c r="D1500">
        <f t="shared" si="93"/>
        <v>2.0000000000000004</v>
      </c>
      <c r="E1500" s="8" t="str">
        <f t="shared" si="94"/>
        <v xml:space="preserve">(2/1981) </v>
      </c>
      <c r="F1500" s="6" t="str">
        <f t="shared" si="95"/>
        <v>0.1%</v>
      </c>
    </row>
    <row r="1501" spans="1:6" x14ac:dyDescent="0.25">
      <c r="A1501" s="13">
        <f t="shared" si="92"/>
        <v>0.10095911155981829</v>
      </c>
      <c r="B1501" s="14">
        <v>1.0095911155981829E-3</v>
      </c>
      <c r="C1501" t="s">
        <v>3958</v>
      </c>
      <c r="D1501">
        <f t="shared" si="93"/>
        <v>2.0000000000000004</v>
      </c>
      <c r="E1501" s="8" t="str">
        <f t="shared" si="94"/>
        <v xml:space="preserve">(2/1981) </v>
      </c>
      <c r="F1501" s="6" t="str">
        <f t="shared" si="95"/>
        <v>0.1%</v>
      </c>
    </row>
    <row r="1502" spans="1:6" x14ac:dyDescent="0.25">
      <c r="A1502" s="13">
        <f t="shared" si="92"/>
        <v>0.10095911155981829</v>
      </c>
      <c r="B1502" s="14">
        <v>1.0095911155981829E-3</v>
      </c>
      <c r="C1502" t="s">
        <v>3959</v>
      </c>
      <c r="D1502">
        <f t="shared" si="93"/>
        <v>2.0000000000000004</v>
      </c>
      <c r="E1502" s="8" t="str">
        <f t="shared" si="94"/>
        <v xml:space="preserve">(2/1981) </v>
      </c>
      <c r="F1502" s="6" t="str">
        <f t="shared" si="95"/>
        <v>0.1%</v>
      </c>
    </row>
    <row r="1503" spans="1:6" x14ac:dyDescent="0.25">
      <c r="A1503" s="13">
        <f t="shared" si="92"/>
        <v>0.10095911155981829</v>
      </c>
      <c r="B1503" s="14">
        <v>1.0095911155981829E-3</v>
      </c>
      <c r="C1503" t="s">
        <v>3960</v>
      </c>
      <c r="D1503">
        <f t="shared" si="93"/>
        <v>2.0000000000000004</v>
      </c>
      <c r="E1503" s="8" t="str">
        <f t="shared" si="94"/>
        <v xml:space="preserve">(2/1981) </v>
      </c>
      <c r="F1503" s="6" t="str">
        <f t="shared" si="95"/>
        <v>0.1%</v>
      </c>
    </row>
    <row r="1504" spans="1:6" x14ac:dyDescent="0.25">
      <c r="A1504" s="13">
        <f t="shared" si="92"/>
        <v>0.10095911155981829</v>
      </c>
      <c r="B1504" s="14">
        <v>1.0095911155981829E-3</v>
      </c>
      <c r="C1504" t="s">
        <v>3961</v>
      </c>
      <c r="D1504">
        <f t="shared" si="93"/>
        <v>2.0000000000000004</v>
      </c>
      <c r="E1504" s="8" t="str">
        <f t="shared" si="94"/>
        <v xml:space="preserve">(2/1981) </v>
      </c>
      <c r="F1504" s="6" t="str">
        <f t="shared" si="95"/>
        <v>0.1%</v>
      </c>
    </row>
    <row r="1505" spans="1:6" x14ac:dyDescent="0.25">
      <c r="A1505" s="13">
        <f t="shared" si="92"/>
        <v>0.10095911155981829</v>
      </c>
      <c r="B1505" s="14">
        <v>1.0095911155981829E-3</v>
      </c>
      <c r="C1505" t="s">
        <v>3962</v>
      </c>
      <c r="D1505">
        <f t="shared" si="93"/>
        <v>2.0000000000000004</v>
      </c>
      <c r="E1505" s="8" t="str">
        <f t="shared" si="94"/>
        <v xml:space="preserve">(2/1981) </v>
      </c>
      <c r="F1505" s="6" t="str">
        <f t="shared" si="95"/>
        <v>0.1%</v>
      </c>
    </row>
    <row r="1506" spans="1:6" x14ac:dyDescent="0.25">
      <c r="A1506" s="13">
        <f t="shared" si="92"/>
        <v>0.10095911155981829</v>
      </c>
      <c r="B1506" s="14">
        <v>1.0095911155981829E-3</v>
      </c>
      <c r="C1506" t="s">
        <v>3963</v>
      </c>
      <c r="D1506">
        <f t="shared" si="93"/>
        <v>2.0000000000000004</v>
      </c>
      <c r="E1506" s="8" t="str">
        <f t="shared" si="94"/>
        <v xml:space="preserve">(2/1981) </v>
      </c>
      <c r="F1506" s="6" t="str">
        <f t="shared" si="95"/>
        <v>0.1%</v>
      </c>
    </row>
    <row r="1507" spans="1:6" x14ac:dyDescent="0.25">
      <c r="A1507" s="13">
        <f t="shared" si="92"/>
        <v>0.10095911155981829</v>
      </c>
      <c r="B1507" s="14">
        <v>1.0095911155981829E-3</v>
      </c>
      <c r="C1507" t="s">
        <v>3964</v>
      </c>
      <c r="D1507">
        <f t="shared" si="93"/>
        <v>2.0000000000000004</v>
      </c>
      <c r="E1507" s="8" t="str">
        <f t="shared" si="94"/>
        <v xml:space="preserve">(2/1981) </v>
      </c>
      <c r="F1507" s="6" t="str">
        <f t="shared" si="95"/>
        <v>0.1%</v>
      </c>
    </row>
    <row r="1508" spans="1:6" x14ac:dyDescent="0.25">
      <c r="A1508" s="13">
        <f t="shared" si="92"/>
        <v>0.10095911155981829</v>
      </c>
      <c r="B1508" s="14">
        <v>1.0095911155981829E-3</v>
      </c>
      <c r="C1508" t="s">
        <v>3965</v>
      </c>
      <c r="D1508">
        <f t="shared" si="93"/>
        <v>2.0000000000000004</v>
      </c>
      <c r="E1508" s="8" t="str">
        <f t="shared" si="94"/>
        <v xml:space="preserve">(2/1981) </v>
      </c>
      <c r="F1508" s="6" t="str">
        <f t="shared" si="95"/>
        <v>0.1%</v>
      </c>
    </row>
    <row r="1509" spans="1:6" x14ac:dyDescent="0.25">
      <c r="A1509" s="13">
        <f t="shared" si="92"/>
        <v>0.10095911155981829</v>
      </c>
      <c r="B1509" s="14">
        <v>1.0095911155981829E-3</v>
      </c>
      <c r="C1509" t="s">
        <v>3966</v>
      </c>
      <c r="D1509">
        <f t="shared" si="93"/>
        <v>2.0000000000000004</v>
      </c>
      <c r="E1509" s="8" t="str">
        <f t="shared" si="94"/>
        <v xml:space="preserve">(2/1981) </v>
      </c>
      <c r="F1509" s="6" t="str">
        <f t="shared" si="95"/>
        <v>0.1%</v>
      </c>
    </row>
    <row r="1510" spans="1:6" x14ac:dyDescent="0.25">
      <c r="A1510" s="13">
        <f t="shared" si="92"/>
        <v>0.10095911155981829</v>
      </c>
      <c r="B1510" s="14">
        <v>1.0095911155981829E-3</v>
      </c>
      <c r="C1510" t="s">
        <v>3967</v>
      </c>
      <c r="D1510">
        <f t="shared" si="93"/>
        <v>2.0000000000000004</v>
      </c>
      <c r="E1510" s="8" t="str">
        <f t="shared" si="94"/>
        <v xml:space="preserve">(2/1981) </v>
      </c>
      <c r="F1510" s="6" t="str">
        <f t="shared" si="95"/>
        <v>0.1%</v>
      </c>
    </row>
    <row r="1511" spans="1:6" x14ac:dyDescent="0.25">
      <c r="A1511" s="13">
        <f t="shared" si="92"/>
        <v>0.10095911155981829</v>
      </c>
      <c r="B1511" s="14">
        <v>1.0095911155981829E-3</v>
      </c>
      <c r="C1511" t="s">
        <v>3968</v>
      </c>
      <c r="D1511">
        <f t="shared" si="93"/>
        <v>2.0000000000000004</v>
      </c>
      <c r="E1511" s="8" t="str">
        <f t="shared" si="94"/>
        <v xml:space="preserve">(2/1981) </v>
      </c>
      <c r="F1511" s="6" t="str">
        <f t="shared" si="95"/>
        <v>0.1%</v>
      </c>
    </row>
    <row r="1512" spans="1:6" x14ac:dyDescent="0.25">
      <c r="A1512" s="13">
        <f t="shared" si="92"/>
        <v>0.10095911155981829</v>
      </c>
      <c r="B1512" s="14">
        <v>1.0095911155981829E-3</v>
      </c>
      <c r="C1512" t="s">
        <v>3969</v>
      </c>
      <c r="D1512">
        <f t="shared" si="93"/>
        <v>2.0000000000000004</v>
      </c>
      <c r="E1512" s="8" t="str">
        <f t="shared" si="94"/>
        <v xml:space="preserve">(2/1981) </v>
      </c>
      <c r="F1512" s="6" t="str">
        <f t="shared" si="95"/>
        <v>0.1%</v>
      </c>
    </row>
    <row r="1513" spans="1:6" x14ac:dyDescent="0.25">
      <c r="A1513" s="13">
        <f t="shared" si="92"/>
        <v>0.10095911155981829</v>
      </c>
      <c r="B1513" s="14">
        <v>1.0095911155981829E-3</v>
      </c>
      <c r="C1513" t="s">
        <v>3970</v>
      </c>
      <c r="D1513">
        <f t="shared" si="93"/>
        <v>2.0000000000000004</v>
      </c>
      <c r="E1513" s="8" t="str">
        <f t="shared" si="94"/>
        <v xml:space="preserve">(2/1981) </v>
      </c>
      <c r="F1513" s="6" t="str">
        <f t="shared" si="95"/>
        <v>0.1%</v>
      </c>
    </row>
    <row r="1514" spans="1:6" x14ac:dyDescent="0.25">
      <c r="A1514" s="13">
        <f t="shared" si="92"/>
        <v>0.10095911155981829</v>
      </c>
      <c r="B1514" s="14">
        <v>1.0095911155981829E-3</v>
      </c>
      <c r="C1514" t="s">
        <v>3971</v>
      </c>
      <c r="D1514">
        <f t="shared" si="93"/>
        <v>2.0000000000000004</v>
      </c>
      <c r="E1514" s="8" t="str">
        <f t="shared" si="94"/>
        <v xml:space="preserve">(2/1981) </v>
      </c>
      <c r="F1514" s="6" t="str">
        <f t="shared" si="95"/>
        <v>0.1%</v>
      </c>
    </row>
    <row r="1515" spans="1:6" x14ac:dyDescent="0.25">
      <c r="A1515" s="13">
        <f t="shared" si="92"/>
        <v>0.10095911155981829</v>
      </c>
      <c r="B1515" s="14">
        <v>1.0095911155981829E-3</v>
      </c>
      <c r="C1515" t="s">
        <v>3972</v>
      </c>
      <c r="D1515">
        <f t="shared" si="93"/>
        <v>2.0000000000000004</v>
      </c>
      <c r="E1515" s="8" t="str">
        <f t="shared" si="94"/>
        <v xml:space="preserve">(2/1981) </v>
      </c>
      <c r="F1515" s="6" t="str">
        <f t="shared" si="95"/>
        <v>0.1%</v>
      </c>
    </row>
    <row r="1516" spans="1:6" x14ac:dyDescent="0.25">
      <c r="A1516" s="13">
        <f t="shared" si="92"/>
        <v>0.10095911155981829</v>
      </c>
      <c r="B1516" s="14">
        <v>1.0095911155981829E-3</v>
      </c>
      <c r="C1516" t="s">
        <v>3973</v>
      </c>
      <c r="D1516">
        <f t="shared" si="93"/>
        <v>2.0000000000000004</v>
      </c>
      <c r="E1516" s="8" t="str">
        <f t="shared" si="94"/>
        <v xml:space="preserve">(2/1981) </v>
      </c>
      <c r="F1516" s="6" t="str">
        <f t="shared" si="95"/>
        <v>0.1%</v>
      </c>
    </row>
    <row r="1517" spans="1:6" x14ac:dyDescent="0.25">
      <c r="A1517" s="13">
        <f t="shared" si="92"/>
        <v>0.10095911155981829</v>
      </c>
      <c r="B1517" s="14">
        <v>1.0095911155981829E-3</v>
      </c>
      <c r="C1517" t="s">
        <v>3974</v>
      </c>
      <c r="D1517">
        <f t="shared" si="93"/>
        <v>2.0000000000000004</v>
      </c>
      <c r="E1517" s="8" t="str">
        <f t="shared" si="94"/>
        <v xml:space="preserve">(2/1981) </v>
      </c>
      <c r="F1517" s="6" t="str">
        <f t="shared" si="95"/>
        <v>0.1%</v>
      </c>
    </row>
    <row r="1518" spans="1:6" x14ac:dyDescent="0.25">
      <c r="A1518" s="13">
        <f t="shared" si="92"/>
        <v>0.10095911155981829</v>
      </c>
      <c r="B1518" s="14">
        <v>1.0095911155981829E-3</v>
      </c>
      <c r="C1518" t="s">
        <v>3975</v>
      </c>
      <c r="D1518">
        <f t="shared" si="93"/>
        <v>2.0000000000000004</v>
      </c>
      <c r="E1518" s="8" t="str">
        <f t="shared" si="94"/>
        <v xml:space="preserve">(2/1981) </v>
      </c>
      <c r="F1518" s="6" t="str">
        <f t="shared" si="95"/>
        <v>0.1%</v>
      </c>
    </row>
    <row r="1519" spans="1:6" x14ac:dyDescent="0.25">
      <c r="A1519" s="13">
        <f t="shared" si="92"/>
        <v>0.10095911155981829</v>
      </c>
      <c r="B1519" s="14">
        <v>1.0095911155981829E-3</v>
      </c>
      <c r="C1519" t="s">
        <v>3976</v>
      </c>
      <c r="D1519">
        <f t="shared" si="93"/>
        <v>2.0000000000000004</v>
      </c>
      <c r="E1519" s="8" t="str">
        <f t="shared" si="94"/>
        <v xml:space="preserve">(2/1981) </v>
      </c>
      <c r="F1519" s="6" t="str">
        <f t="shared" si="95"/>
        <v>0.1%</v>
      </c>
    </row>
    <row r="1520" spans="1:6" x14ac:dyDescent="0.25">
      <c r="A1520" s="13">
        <f t="shared" si="92"/>
        <v>0.10095911155981829</v>
      </c>
      <c r="B1520" s="14">
        <v>1.0095911155981829E-3</v>
      </c>
      <c r="C1520" t="s">
        <v>3977</v>
      </c>
      <c r="D1520">
        <f t="shared" si="93"/>
        <v>2.0000000000000004</v>
      </c>
      <c r="E1520" s="8" t="str">
        <f t="shared" si="94"/>
        <v xml:space="preserve">(2/1981) </v>
      </c>
      <c r="F1520" s="6" t="str">
        <f t="shared" si="95"/>
        <v>0.1%</v>
      </c>
    </row>
    <row r="1521" spans="1:6" x14ac:dyDescent="0.25">
      <c r="A1521" s="13">
        <f t="shared" si="92"/>
        <v>0.10095911155981829</v>
      </c>
      <c r="B1521" s="14">
        <v>1.0095911155981829E-3</v>
      </c>
      <c r="C1521" t="s">
        <v>3978</v>
      </c>
      <c r="D1521">
        <f t="shared" si="93"/>
        <v>2.0000000000000004</v>
      </c>
      <c r="E1521" s="8" t="str">
        <f t="shared" si="94"/>
        <v xml:space="preserve">(2/1981) </v>
      </c>
      <c r="F1521" s="6" t="str">
        <f t="shared" si="95"/>
        <v>0.1%</v>
      </c>
    </row>
    <row r="1522" spans="1:6" x14ac:dyDescent="0.25">
      <c r="A1522" s="13">
        <f t="shared" si="92"/>
        <v>0.10095911155981829</v>
      </c>
      <c r="B1522" s="14">
        <v>1.0095911155981829E-3</v>
      </c>
      <c r="C1522" t="s">
        <v>3979</v>
      </c>
      <c r="D1522">
        <f t="shared" si="93"/>
        <v>2.0000000000000004</v>
      </c>
      <c r="E1522" s="8" t="str">
        <f t="shared" si="94"/>
        <v xml:space="preserve">(2/1981) </v>
      </c>
      <c r="F1522" s="6" t="str">
        <f t="shared" si="95"/>
        <v>0.1%</v>
      </c>
    </row>
    <row r="1523" spans="1:6" x14ac:dyDescent="0.25">
      <c r="A1523" s="13">
        <f t="shared" si="92"/>
        <v>0.10095911155981829</v>
      </c>
      <c r="B1523" s="14">
        <v>1.0095911155981829E-3</v>
      </c>
      <c r="C1523" t="s">
        <v>3980</v>
      </c>
      <c r="D1523">
        <f t="shared" si="93"/>
        <v>2.0000000000000004</v>
      </c>
      <c r="E1523" s="8" t="str">
        <f t="shared" si="94"/>
        <v xml:space="preserve">(2/1981) </v>
      </c>
      <c r="F1523" s="6" t="str">
        <f t="shared" si="95"/>
        <v>0.1%</v>
      </c>
    </row>
    <row r="1524" spans="1:6" x14ac:dyDescent="0.25">
      <c r="A1524" s="13">
        <f t="shared" si="92"/>
        <v>0.10095911155981829</v>
      </c>
      <c r="B1524" s="14">
        <v>1.0095911155981829E-3</v>
      </c>
      <c r="C1524" t="s">
        <v>3981</v>
      </c>
      <c r="D1524">
        <f t="shared" si="93"/>
        <v>2.0000000000000004</v>
      </c>
      <c r="E1524" s="8" t="str">
        <f t="shared" si="94"/>
        <v xml:space="preserve">(2/1981) </v>
      </c>
      <c r="F1524" s="6" t="str">
        <f t="shared" si="95"/>
        <v>0.1%</v>
      </c>
    </row>
    <row r="1525" spans="1:6" x14ac:dyDescent="0.25">
      <c r="A1525" s="13">
        <f t="shared" si="92"/>
        <v>0.10095911155981829</v>
      </c>
      <c r="B1525" s="14">
        <v>1.0095911155981829E-3</v>
      </c>
      <c r="C1525" t="s">
        <v>3982</v>
      </c>
      <c r="D1525">
        <f t="shared" si="93"/>
        <v>2.0000000000000004</v>
      </c>
      <c r="E1525" s="8" t="str">
        <f t="shared" si="94"/>
        <v xml:space="preserve">(2/1981) </v>
      </c>
      <c r="F1525" s="6" t="str">
        <f t="shared" si="95"/>
        <v>0.1%</v>
      </c>
    </row>
    <row r="1526" spans="1:6" x14ac:dyDescent="0.25">
      <c r="A1526" s="13">
        <f t="shared" si="92"/>
        <v>0.10095911155981829</v>
      </c>
      <c r="B1526" s="14">
        <v>1.0095911155981829E-3</v>
      </c>
      <c r="C1526" t="s">
        <v>3983</v>
      </c>
      <c r="D1526">
        <f t="shared" si="93"/>
        <v>2.0000000000000004</v>
      </c>
      <c r="E1526" s="8" t="str">
        <f t="shared" si="94"/>
        <v xml:space="preserve">(2/1981) </v>
      </c>
      <c r="F1526" s="6" t="str">
        <f t="shared" si="95"/>
        <v>0.1%</v>
      </c>
    </row>
    <row r="1527" spans="1:6" x14ac:dyDescent="0.25">
      <c r="A1527" s="13">
        <f t="shared" si="92"/>
        <v>0.10095911155981829</v>
      </c>
      <c r="B1527" s="14">
        <v>1.0095911155981829E-3</v>
      </c>
      <c r="C1527" t="s">
        <v>3984</v>
      </c>
      <c r="D1527">
        <f t="shared" si="93"/>
        <v>2.0000000000000004</v>
      </c>
      <c r="E1527" s="8" t="str">
        <f t="shared" si="94"/>
        <v xml:space="preserve">(2/1981) </v>
      </c>
      <c r="F1527" s="6" t="str">
        <f t="shared" si="95"/>
        <v>0.1%</v>
      </c>
    </row>
    <row r="1528" spans="1:6" x14ac:dyDescent="0.25">
      <c r="A1528" s="13">
        <f t="shared" si="92"/>
        <v>0.10095911155981829</v>
      </c>
      <c r="B1528" s="14">
        <v>1.0095911155981829E-3</v>
      </c>
      <c r="C1528" t="s">
        <v>3985</v>
      </c>
      <c r="D1528">
        <f t="shared" si="93"/>
        <v>2.0000000000000004</v>
      </c>
      <c r="E1528" s="8" t="str">
        <f t="shared" si="94"/>
        <v xml:space="preserve">(2/1981) </v>
      </c>
      <c r="F1528" s="6" t="str">
        <f t="shared" si="95"/>
        <v>0.1%</v>
      </c>
    </row>
    <row r="1529" spans="1:6" x14ac:dyDescent="0.25">
      <c r="A1529" s="13">
        <f t="shared" si="92"/>
        <v>0.10095911155981829</v>
      </c>
      <c r="B1529" s="14">
        <v>1.0095911155981829E-3</v>
      </c>
      <c r="C1529" t="s">
        <v>3986</v>
      </c>
      <c r="D1529">
        <f t="shared" si="93"/>
        <v>2.0000000000000004</v>
      </c>
      <c r="E1529" s="8" t="str">
        <f t="shared" si="94"/>
        <v xml:space="preserve">(2/1981) </v>
      </c>
      <c r="F1529" s="6" t="str">
        <f t="shared" si="95"/>
        <v>0.1%</v>
      </c>
    </row>
    <row r="1530" spans="1:6" x14ac:dyDescent="0.25">
      <c r="A1530" s="13">
        <f t="shared" si="92"/>
        <v>0.10095911155981829</v>
      </c>
      <c r="B1530" s="14">
        <v>1.0095911155981829E-3</v>
      </c>
      <c r="C1530" t="s">
        <v>3987</v>
      </c>
      <c r="D1530">
        <f t="shared" si="93"/>
        <v>2.0000000000000004</v>
      </c>
      <c r="E1530" s="8" t="str">
        <f t="shared" si="94"/>
        <v xml:space="preserve">(2/1981) </v>
      </c>
      <c r="F1530" s="6" t="str">
        <f t="shared" si="95"/>
        <v>0.1%</v>
      </c>
    </row>
    <row r="1531" spans="1:6" x14ac:dyDescent="0.25">
      <c r="A1531" s="13">
        <f t="shared" si="92"/>
        <v>0.10095911155981829</v>
      </c>
      <c r="B1531" s="14">
        <v>1.0095911155981829E-3</v>
      </c>
      <c r="C1531" t="s">
        <v>3988</v>
      </c>
      <c r="D1531">
        <f t="shared" si="93"/>
        <v>2.0000000000000004</v>
      </c>
      <c r="E1531" s="8" t="str">
        <f t="shared" si="94"/>
        <v xml:space="preserve">(2/1981) </v>
      </c>
      <c r="F1531" s="6" t="str">
        <f t="shared" si="95"/>
        <v>0.1%</v>
      </c>
    </row>
    <row r="1532" spans="1:6" x14ac:dyDescent="0.25">
      <c r="A1532" s="13">
        <f t="shared" si="92"/>
        <v>0.10095911155981829</v>
      </c>
      <c r="B1532" s="14">
        <v>1.0095911155981829E-3</v>
      </c>
      <c r="C1532" t="s">
        <v>3989</v>
      </c>
      <c r="D1532">
        <f t="shared" si="93"/>
        <v>2.0000000000000004</v>
      </c>
      <c r="E1532" s="8" t="str">
        <f t="shared" si="94"/>
        <v xml:space="preserve">(2/1981) </v>
      </c>
      <c r="F1532" s="6" t="str">
        <f t="shared" si="95"/>
        <v>0.1%</v>
      </c>
    </row>
    <row r="1533" spans="1:6" x14ac:dyDescent="0.25">
      <c r="A1533" s="13">
        <f t="shared" si="92"/>
        <v>0.10095911155981829</v>
      </c>
      <c r="B1533" s="14">
        <v>1.0095911155981829E-3</v>
      </c>
      <c r="C1533" t="s">
        <v>3990</v>
      </c>
      <c r="D1533">
        <f t="shared" si="93"/>
        <v>2.0000000000000004</v>
      </c>
      <c r="E1533" s="8" t="str">
        <f t="shared" si="94"/>
        <v xml:space="preserve">(2/1981) </v>
      </c>
      <c r="F1533" s="6" t="str">
        <f t="shared" si="95"/>
        <v>0.1%</v>
      </c>
    </row>
    <row r="1534" spans="1:6" x14ac:dyDescent="0.25">
      <c r="A1534" s="13">
        <f t="shared" si="92"/>
        <v>0.10095911155981829</v>
      </c>
      <c r="B1534" s="14">
        <v>1.0095911155981829E-3</v>
      </c>
      <c r="C1534" t="s">
        <v>3991</v>
      </c>
      <c r="D1534">
        <f t="shared" si="93"/>
        <v>2.0000000000000004</v>
      </c>
      <c r="E1534" s="8" t="str">
        <f t="shared" si="94"/>
        <v xml:space="preserve">(2/1981) </v>
      </c>
      <c r="F1534" s="6" t="str">
        <f t="shared" si="95"/>
        <v>0.1%</v>
      </c>
    </row>
    <row r="1535" spans="1:6" x14ac:dyDescent="0.25">
      <c r="A1535" s="13">
        <f t="shared" si="92"/>
        <v>0.10095911155981829</v>
      </c>
      <c r="B1535" s="14">
        <v>1.0095911155981829E-3</v>
      </c>
      <c r="C1535" t="s">
        <v>3992</v>
      </c>
      <c r="D1535">
        <f t="shared" si="93"/>
        <v>2.0000000000000004</v>
      </c>
      <c r="E1535" s="8" t="str">
        <f t="shared" si="94"/>
        <v xml:space="preserve">(2/1981) </v>
      </c>
      <c r="F1535" s="6" t="str">
        <f t="shared" si="95"/>
        <v>0.1%</v>
      </c>
    </row>
    <row r="1536" spans="1:6" x14ac:dyDescent="0.25">
      <c r="A1536" s="13">
        <f t="shared" si="92"/>
        <v>0.10095911155981829</v>
      </c>
      <c r="B1536" s="14">
        <v>1.0095911155981829E-3</v>
      </c>
      <c r="C1536" t="s">
        <v>3993</v>
      </c>
      <c r="D1536">
        <f t="shared" si="93"/>
        <v>2.0000000000000004</v>
      </c>
      <c r="E1536" s="8" t="str">
        <f t="shared" si="94"/>
        <v xml:space="preserve">(2/1981) </v>
      </c>
      <c r="F1536" s="6" t="str">
        <f t="shared" si="95"/>
        <v>0.1%</v>
      </c>
    </row>
    <row r="1537" spans="1:6" x14ac:dyDescent="0.25">
      <c r="A1537" s="13">
        <f t="shared" si="92"/>
        <v>0.10095911155981829</v>
      </c>
      <c r="B1537" s="14">
        <v>1.0095911155981829E-3</v>
      </c>
      <c r="C1537" t="s">
        <v>3994</v>
      </c>
      <c r="D1537">
        <f t="shared" si="93"/>
        <v>2.0000000000000004</v>
      </c>
      <c r="E1537" s="8" t="str">
        <f t="shared" si="94"/>
        <v xml:space="preserve">(2/1981) </v>
      </c>
      <c r="F1537" s="6" t="str">
        <f t="shared" si="95"/>
        <v>0.1%</v>
      </c>
    </row>
    <row r="1538" spans="1:6" x14ac:dyDescent="0.25">
      <c r="A1538" s="13">
        <f t="shared" si="92"/>
        <v>0.10095911155981829</v>
      </c>
      <c r="B1538" s="14">
        <v>1.0095911155981829E-3</v>
      </c>
      <c r="C1538" t="s">
        <v>3995</v>
      </c>
      <c r="D1538">
        <f t="shared" si="93"/>
        <v>2.0000000000000004</v>
      </c>
      <c r="E1538" s="8" t="str">
        <f t="shared" si="94"/>
        <v xml:space="preserve">(2/1981) </v>
      </c>
      <c r="F1538" s="6" t="str">
        <f t="shared" si="95"/>
        <v>0.1%</v>
      </c>
    </row>
    <row r="1539" spans="1:6" x14ac:dyDescent="0.25">
      <c r="A1539" s="13">
        <f t="shared" ref="A1539:A1602" si="96">B1539*100</f>
        <v>0.10095911155981829</v>
      </c>
      <c r="B1539" s="14">
        <v>1.0095911155981829E-3</v>
      </c>
      <c r="C1539" t="s">
        <v>3996</v>
      </c>
      <c r="D1539">
        <f t="shared" ref="D1539:D1602" si="97">B1539*1981</f>
        <v>2.0000000000000004</v>
      </c>
      <c r="E1539" s="8" t="str">
        <f t="shared" ref="E1539:E1602" si="98">"("&amp;D1539&amp;"/1981) "</f>
        <v xml:space="preserve">(2/1981) </v>
      </c>
      <c r="F1539" s="6" t="str">
        <f t="shared" ref="F1539:F1602" si="99">TEXT(D1539/1981, "0.0%")</f>
        <v>0.1%</v>
      </c>
    </row>
    <row r="1540" spans="1:6" x14ac:dyDescent="0.25">
      <c r="A1540" s="13">
        <f t="shared" si="96"/>
        <v>0.10095911155981829</v>
      </c>
      <c r="B1540" s="14">
        <v>1.0095911155981829E-3</v>
      </c>
      <c r="C1540" t="s">
        <v>3997</v>
      </c>
      <c r="D1540">
        <f t="shared" si="97"/>
        <v>2.0000000000000004</v>
      </c>
      <c r="E1540" s="8" t="str">
        <f t="shared" si="98"/>
        <v xml:space="preserve">(2/1981) </v>
      </c>
      <c r="F1540" s="6" t="str">
        <f t="shared" si="99"/>
        <v>0.1%</v>
      </c>
    </row>
    <row r="1541" spans="1:6" x14ac:dyDescent="0.25">
      <c r="A1541" s="13">
        <f t="shared" si="96"/>
        <v>0.10095911155981829</v>
      </c>
      <c r="B1541" s="14">
        <v>1.0095911155981829E-3</v>
      </c>
      <c r="C1541" t="s">
        <v>3998</v>
      </c>
      <c r="D1541">
        <f t="shared" si="97"/>
        <v>2.0000000000000004</v>
      </c>
      <c r="E1541" s="8" t="str">
        <f t="shared" si="98"/>
        <v xml:space="preserve">(2/1981) </v>
      </c>
      <c r="F1541" s="6" t="str">
        <f t="shared" si="99"/>
        <v>0.1%</v>
      </c>
    </row>
    <row r="1542" spans="1:6" x14ac:dyDescent="0.25">
      <c r="A1542" s="13">
        <f t="shared" si="96"/>
        <v>0.10095911155981829</v>
      </c>
      <c r="B1542" s="14">
        <v>1.0095911155981829E-3</v>
      </c>
      <c r="C1542" t="s">
        <v>3999</v>
      </c>
      <c r="D1542">
        <f t="shared" si="97"/>
        <v>2.0000000000000004</v>
      </c>
      <c r="E1542" s="8" t="str">
        <f t="shared" si="98"/>
        <v xml:space="preserve">(2/1981) </v>
      </c>
      <c r="F1542" s="6" t="str">
        <f t="shared" si="99"/>
        <v>0.1%</v>
      </c>
    </row>
    <row r="1543" spans="1:6" x14ac:dyDescent="0.25">
      <c r="A1543" s="13">
        <f t="shared" si="96"/>
        <v>0.10095911155981829</v>
      </c>
      <c r="B1543" s="14">
        <v>1.0095911155981829E-3</v>
      </c>
      <c r="C1543" t="s">
        <v>4000</v>
      </c>
      <c r="D1543">
        <f t="shared" si="97"/>
        <v>2.0000000000000004</v>
      </c>
      <c r="E1543" s="8" t="str">
        <f t="shared" si="98"/>
        <v xml:space="preserve">(2/1981) </v>
      </c>
      <c r="F1543" s="6" t="str">
        <f t="shared" si="99"/>
        <v>0.1%</v>
      </c>
    </row>
    <row r="1544" spans="1:6" x14ac:dyDescent="0.25">
      <c r="A1544" s="13">
        <f t="shared" si="96"/>
        <v>0.10095911155981829</v>
      </c>
      <c r="B1544" s="14">
        <v>1.0095911155981829E-3</v>
      </c>
      <c r="C1544" t="s">
        <v>4001</v>
      </c>
      <c r="D1544">
        <f t="shared" si="97"/>
        <v>2.0000000000000004</v>
      </c>
      <c r="E1544" s="8" t="str">
        <f t="shared" si="98"/>
        <v xml:space="preserve">(2/1981) </v>
      </c>
      <c r="F1544" s="6" t="str">
        <f t="shared" si="99"/>
        <v>0.1%</v>
      </c>
    </row>
    <row r="1545" spans="1:6" x14ac:dyDescent="0.25">
      <c r="A1545" s="13">
        <f t="shared" si="96"/>
        <v>0.10095911155981829</v>
      </c>
      <c r="B1545" s="14">
        <v>1.0095911155981829E-3</v>
      </c>
      <c r="C1545" t="s">
        <v>4002</v>
      </c>
      <c r="D1545">
        <f t="shared" si="97"/>
        <v>2.0000000000000004</v>
      </c>
      <c r="E1545" s="8" t="str">
        <f t="shared" si="98"/>
        <v xml:space="preserve">(2/1981) </v>
      </c>
      <c r="F1545" s="6" t="str">
        <f t="shared" si="99"/>
        <v>0.1%</v>
      </c>
    </row>
    <row r="1546" spans="1:6" x14ac:dyDescent="0.25">
      <c r="A1546" s="13">
        <f t="shared" si="96"/>
        <v>0.10095911155981829</v>
      </c>
      <c r="B1546" s="14">
        <v>1.0095911155981829E-3</v>
      </c>
      <c r="C1546" t="s">
        <v>4003</v>
      </c>
      <c r="D1546">
        <f t="shared" si="97"/>
        <v>2.0000000000000004</v>
      </c>
      <c r="E1546" s="8" t="str">
        <f t="shared" si="98"/>
        <v xml:space="preserve">(2/1981) </v>
      </c>
      <c r="F1546" s="6" t="str">
        <f t="shared" si="99"/>
        <v>0.1%</v>
      </c>
    </row>
    <row r="1547" spans="1:6" x14ac:dyDescent="0.25">
      <c r="A1547" s="13">
        <f t="shared" si="96"/>
        <v>0.10095911155981829</v>
      </c>
      <c r="B1547" s="14">
        <v>1.0095911155981829E-3</v>
      </c>
      <c r="C1547" t="s">
        <v>4004</v>
      </c>
      <c r="D1547">
        <f t="shared" si="97"/>
        <v>2.0000000000000004</v>
      </c>
      <c r="E1547" s="8" t="str">
        <f t="shared" si="98"/>
        <v xml:space="preserve">(2/1981) </v>
      </c>
      <c r="F1547" s="6" t="str">
        <f t="shared" si="99"/>
        <v>0.1%</v>
      </c>
    </row>
    <row r="1548" spans="1:6" x14ac:dyDescent="0.25">
      <c r="A1548" s="13">
        <f t="shared" si="96"/>
        <v>0.10095911155981829</v>
      </c>
      <c r="B1548" s="14">
        <v>1.0095911155981829E-3</v>
      </c>
      <c r="C1548" t="s">
        <v>4005</v>
      </c>
      <c r="D1548">
        <f t="shared" si="97"/>
        <v>2.0000000000000004</v>
      </c>
      <c r="E1548" s="8" t="str">
        <f t="shared" si="98"/>
        <v xml:space="preserve">(2/1981) </v>
      </c>
      <c r="F1548" s="6" t="str">
        <f t="shared" si="99"/>
        <v>0.1%</v>
      </c>
    </row>
    <row r="1549" spans="1:6" x14ac:dyDescent="0.25">
      <c r="A1549" s="13">
        <f t="shared" si="96"/>
        <v>0.10095911155981829</v>
      </c>
      <c r="B1549" s="14">
        <v>1.0095911155981829E-3</v>
      </c>
      <c r="C1549" t="s">
        <v>4006</v>
      </c>
      <c r="D1549">
        <f t="shared" si="97"/>
        <v>2.0000000000000004</v>
      </c>
      <c r="E1549" s="8" t="str">
        <f t="shared" si="98"/>
        <v xml:space="preserve">(2/1981) </v>
      </c>
      <c r="F1549" s="6" t="str">
        <f t="shared" si="99"/>
        <v>0.1%</v>
      </c>
    </row>
    <row r="1550" spans="1:6" x14ac:dyDescent="0.25">
      <c r="A1550" s="13">
        <f t="shared" si="96"/>
        <v>0.10095911155981829</v>
      </c>
      <c r="B1550" s="14">
        <v>1.0095911155981829E-3</v>
      </c>
      <c r="C1550" t="s">
        <v>4007</v>
      </c>
      <c r="D1550">
        <f t="shared" si="97"/>
        <v>2.0000000000000004</v>
      </c>
      <c r="E1550" s="8" t="str">
        <f t="shared" si="98"/>
        <v xml:space="preserve">(2/1981) </v>
      </c>
      <c r="F1550" s="6" t="str">
        <f t="shared" si="99"/>
        <v>0.1%</v>
      </c>
    </row>
    <row r="1551" spans="1:6" x14ac:dyDescent="0.25">
      <c r="A1551" s="13">
        <f t="shared" si="96"/>
        <v>0.10095911155981829</v>
      </c>
      <c r="B1551" s="14">
        <v>1.0095911155981829E-3</v>
      </c>
      <c r="C1551" t="s">
        <v>4008</v>
      </c>
      <c r="D1551">
        <f t="shared" si="97"/>
        <v>2.0000000000000004</v>
      </c>
      <c r="E1551" s="8" t="str">
        <f t="shared" si="98"/>
        <v xml:space="preserve">(2/1981) </v>
      </c>
      <c r="F1551" s="6" t="str">
        <f t="shared" si="99"/>
        <v>0.1%</v>
      </c>
    </row>
    <row r="1552" spans="1:6" x14ac:dyDescent="0.25">
      <c r="A1552" s="13">
        <f t="shared" si="96"/>
        <v>0.10095911155981829</v>
      </c>
      <c r="B1552" s="14">
        <v>1.0095911155981829E-3</v>
      </c>
      <c r="C1552" t="s">
        <v>4009</v>
      </c>
      <c r="D1552">
        <f t="shared" si="97"/>
        <v>2.0000000000000004</v>
      </c>
      <c r="E1552" s="8" t="str">
        <f t="shared" si="98"/>
        <v xml:space="preserve">(2/1981) </v>
      </c>
      <c r="F1552" s="6" t="str">
        <f t="shared" si="99"/>
        <v>0.1%</v>
      </c>
    </row>
    <row r="1553" spans="1:6" x14ac:dyDescent="0.25">
      <c r="A1553" s="13">
        <f t="shared" si="96"/>
        <v>0.10095911155981829</v>
      </c>
      <c r="B1553" s="14">
        <v>1.0095911155981829E-3</v>
      </c>
      <c r="C1553" t="s">
        <v>4010</v>
      </c>
      <c r="D1553">
        <f t="shared" si="97"/>
        <v>2.0000000000000004</v>
      </c>
      <c r="E1553" s="8" t="str">
        <f t="shared" si="98"/>
        <v xml:space="preserve">(2/1981) </v>
      </c>
      <c r="F1553" s="6" t="str">
        <f t="shared" si="99"/>
        <v>0.1%</v>
      </c>
    </row>
    <row r="1554" spans="1:6" x14ac:dyDescent="0.25">
      <c r="A1554" s="13">
        <f t="shared" si="96"/>
        <v>0.10095911155981829</v>
      </c>
      <c r="B1554" s="14">
        <v>1.0095911155981829E-3</v>
      </c>
      <c r="C1554" t="s">
        <v>4011</v>
      </c>
      <c r="D1554">
        <f t="shared" si="97"/>
        <v>2.0000000000000004</v>
      </c>
      <c r="E1554" s="8" t="str">
        <f t="shared" si="98"/>
        <v xml:space="preserve">(2/1981) </v>
      </c>
      <c r="F1554" s="6" t="str">
        <f t="shared" si="99"/>
        <v>0.1%</v>
      </c>
    </row>
    <row r="1555" spans="1:6" x14ac:dyDescent="0.25">
      <c r="A1555" s="13">
        <f t="shared" si="96"/>
        <v>0.10095911155981829</v>
      </c>
      <c r="B1555" s="14">
        <v>1.0095911155981829E-3</v>
      </c>
      <c r="C1555" t="s">
        <v>4012</v>
      </c>
      <c r="D1555">
        <f t="shared" si="97"/>
        <v>2.0000000000000004</v>
      </c>
      <c r="E1555" s="8" t="str">
        <f t="shared" si="98"/>
        <v xml:space="preserve">(2/1981) </v>
      </c>
      <c r="F1555" s="6" t="str">
        <f t="shared" si="99"/>
        <v>0.1%</v>
      </c>
    </row>
    <row r="1556" spans="1:6" x14ac:dyDescent="0.25">
      <c r="A1556" s="13">
        <f t="shared" si="96"/>
        <v>0.10095911155981829</v>
      </c>
      <c r="B1556" s="14">
        <v>1.0095911155981829E-3</v>
      </c>
      <c r="C1556" t="s">
        <v>4013</v>
      </c>
      <c r="D1556">
        <f t="shared" si="97"/>
        <v>2.0000000000000004</v>
      </c>
      <c r="E1556" s="8" t="str">
        <f t="shared" si="98"/>
        <v xml:space="preserve">(2/1981) </v>
      </c>
      <c r="F1556" s="6" t="str">
        <f t="shared" si="99"/>
        <v>0.1%</v>
      </c>
    </row>
    <row r="1557" spans="1:6" x14ac:dyDescent="0.25">
      <c r="A1557" s="13">
        <f t="shared" si="96"/>
        <v>0.10095911155981829</v>
      </c>
      <c r="B1557" s="14">
        <v>1.0095911155981829E-3</v>
      </c>
      <c r="C1557" t="s">
        <v>4014</v>
      </c>
      <c r="D1557">
        <f t="shared" si="97"/>
        <v>2.0000000000000004</v>
      </c>
      <c r="E1557" s="8" t="str">
        <f t="shared" si="98"/>
        <v xml:space="preserve">(2/1981) </v>
      </c>
      <c r="F1557" s="6" t="str">
        <f t="shared" si="99"/>
        <v>0.1%</v>
      </c>
    </row>
    <row r="1558" spans="1:6" x14ac:dyDescent="0.25">
      <c r="A1558" s="13">
        <f t="shared" si="96"/>
        <v>0.10095911155981829</v>
      </c>
      <c r="B1558" s="14">
        <v>1.0095911155981829E-3</v>
      </c>
      <c r="C1558" t="s">
        <v>4015</v>
      </c>
      <c r="D1558">
        <f t="shared" si="97"/>
        <v>2.0000000000000004</v>
      </c>
      <c r="E1558" s="8" t="str">
        <f t="shared" si="98"/>
        <v xml:space="preserve">(2/1981) </v>
      </c>
      <c r="F1558" s="6" t="str">
        <f t="shared" si="99"/>
        <v>0.1%</v>
      </c>
    </row>
    <row r="1559" spans="1:6" x14ac:dyDescent="0.25">
      <c r="A1559" s="13">
        <f t="shared" si="96"/>
        <v>0.10095911155981829</v>
      </c>
      <c r="B1559" s="14">
        <v>1.0095911155981829E-3</v>
      </c>
      <c r="C1559" t="s">
        <v>4016</v>
      </c>
      <c r="D1559">
        <f t="shared" si="97"/>
        <v>2.0000000000000004</v>
      </c>
      <c r="E1559" s="8" t="str">
        <f t="shared" si="98"/>
        <v xml:space="preserve">(2/1981) </v>
      </c>
      <c r="F1559" s="6" t="str">
        <f t="shared" si="99"/>
        <v>0.1%</v>
      </c>
    </row>
    <row r="1560" spans="1:6" x14ac:dyDescent="0.25">
      <c r="A1560" s="13">
        <f t="shared" si="96"/>
        <v>0.10095911155981829</v>
      </c>
      <c r="B1560" s="14">
        <v>1.0095911155981829E-3</v>
      </c>
      <c r="C1560" t="s">
        <v>4017</v>
      </c>
      <c r="D1560">
        <f t="shared" si="97"/>
        <v>2.0000000000000004</v>
      </c>
      <c r="E1560" s="8" t="str">
        <f t="shared" si="98"/>
        <v xml:space="preserve">(2/1981) </v>
      </c>
      <c r="F1560" s="6" t="str">
        <f t="shared" si="99"/>
        <v>0.1%</v>
      </c>
    </row>
    <row r="1561" spans="1:6" x14ac:dyDescent="0.25">
      <c r="A1561" s="13">
        <f t="shared" si="96"/>
        <v>0.10095911155981829</v>
      </c>
      <c r="B1561" s="14">
        <v>1.0095911155981829E-3</v>
      </c>
      <c r="C1561" t="s">
        <v>4018</v>
      </c>
      <c r="D1561">
        <f t="shared" si="97"/>
        <v>2.0000000000000004</v>
      </c>
      <c r="E1561" s="8" t="str">
        <f t="shared" si="98"/>
        <v xml:space="preserve">(2/1981) </v>
      </c>
      <c r="F1561" s="6" t="str">
        <f t="shared" si="99"/>
        <v>0.1%</v>
      </c>
    </row>
    <row r="1562" spans="1:6" x14ac:dyDescent="0.25">
      <c r="A1562" s="13">
        <f t="shared" si="96"/>
        <v>0.10095911155981829</v>
      </c>
      <c r="B1562" s="14">
        <v>1.0095911155981829E-3</v>
      </c>
      <c r="C1562" t="s">
        <v>4019</v>
      </c>
      <c r="D1562">
        <f t="shared" si="97"/>
        <v>2.0000000000000004</v>
      </c>
      <c r="E1562" s="8" t="str">
        <f t="shared" si="98"/>
        <v xml:space="preserve">(2/1981) </v>
      </c>
      <c r="F1562" s="6" t="str">
        <f t="shared" si="99"/>
        <v>0.1%</v>
      </c>
    </row>
    <row r="1563" spans="1:6" x14ac:dyDescent="0.25">
      <c r="A1563" s="13">
        <f t="shared" si="96"/>
        <v>0.10095911155981829</v>
      </c>
      <c r="B1563" s="14">
        <v>1.0095911155981829E-3</v>
      </c>
      <c r="C1563" t="s">
        <v>4020</v>
      </c>
      <c r="D1563">
        <f t="shared" si="97"/>
        <v>2.0000000000000004</v>
      </c>
      <c r="E1563" s="8" t="str">
        <f t="shared" si="98"/>
        <v xml:space="preserve">(2/1981) </v>
      </c>
      <c r="F1563" s="6" t="str">
        <f t="shared" si="99"/>
        <v>0.1%</v>
      </c>
    </row>
    <row r="1564" spans="1:6" x14ac:dyDescent="0.25">
      <c r="A1564" s="13">
        <f t="shared" si="96"/>
        <v>0.10095911155981829</v>
      </c>
      <c r="B1564" s="14">
        <v>1.0095911155981829E-3</v>
      </c>
      <c r="C1564" t="s">
        <v>4021</v>
      </c>
      <c r="D1564">
        <f t="shared" si="97"/>
        <v>2.0000000000000004</v>
      </c>
      <c r="E1564" s="8" t="str">
        <f t="shared" si="98"/>
        <v xml:space="preserve">(2/1981) </v>
      </c>
      <c r="F1564" s="6" t="str">
        <f t="shared" si="99"/>
        <v>0.1%</v>
      </c>
    </row>
    <row r="1565" spans="1:6" x14ac:dyDescent="0.25">
      <c r="A1565" s="13">
        <f t="shared" si="96"/>
        <v>0.10095911155981829</v>
      </c>
      <c r="B1565" s="14">
        <v>1.0095911155981829E-3</v>
      </c>
      <c r="C1565" t="s">
        <v>4022</v>
      </c>
      <c r="D1565">
        <f t="shared" si="97"/>
        <v>2.0000000000000004</v>
      </c>
      <c r="E1565" s="8" t="str">
        <f t="shared" si="98"/>
        <v xml:space="preserve">(2/1981) </v>
      </c>
      <c r="F1565" s="6" t="str">
        <f t="shared" si="99"/>
        <v>0.1%</v>
      </c>
    </row>
    <row r="1566" spans="1:6" x14ac:dyDescent="0.25">
      <c r="A1566" s="13">
        <f t="shared" si="96"/>
        <v>0.10095911155981829</v>
      </c>
      <c r="B1566" s="14">
        <v>1.0095911155981829E-3</v>
      </c>
      <c r="C1566" t="s">
        <v>4023</v>
      </c>
      <c r="D1566">
        <f t="shared" si="97"/>
        <v>2.0000000000000004</v>
      </c>
      <c r="E1566" s="8" t="str">
        <f t="shared" si="98"/>
        <v xml:space="preserve">(2/1981) </v>
      </c>
      <c r="F1566" s="6" t="str">
        <f t="shared" si="99"/>
        <v>0.1%</v>
      </c>
    </row>
    <row r="1567" spans="1:6" x14ac:dyDescent="0.25">
      <c r="A1567" s="13">
        <f t="shared" si="96"/>
        <v>0.10095911155981829</v>
      </c>
      <c r="B1567" s="14">
        <v>1.0095911155981829E-3</v>
      </c>
      <c r="C1567" t="s">
        <v>4024</v>
      </c>
      <c r="D1567">
        <f t="shared" si="97"/>
        <v>2.0000000000000004</v>
      </c>
      <c r="E1567" s="8" t="str">
        <f t="shared" si="98"/>
        <v xml:space="preserve">(2/1981) </v>
      </c>
      <c r="F1567" s="6" t="str">
        <f t="shared" si="99"/>
        <v>0.1%</v>
      </c>
    </row>
    <row r="1568" spans="1:6" x14ac:dyDescent="0.25">
      <c r="A1568" s="13">
        <f t="shared" si="96"/>
        <v>0.10095911155981829</v>
      </c>
      <c r="B1568" s="14">
        <v>1.0095911155981829E-3</v>
      </c>
      <c r="C1568" t="s">
        <v>4025</v>
      </c>
      <c r="D1568">
        <f t="shared" si="97"/>
        <v>2.0000000000000004</v>
      </c>
      <c r="E1568" s="8" t="str">
        <f t="shared" si="98"/>
        <v xml:space="preserve">(2/1981) </v>
      </c>
      <c r="F1568" s="6" t="str">
        <f t="shared" si="99"/>
        <v>0.1%</v>
      </c>
    </row>
    <row r="1569" spans="1:6" x14ac:dyDescent="0.25">
      <c r="A1569" s="13">
        <f t="shared" si="96"/>
        <v>0.10095911155981829</v>
      </c>
      <c r="B1569" s="14">
        <v>1.0095911155981829E-3</v>
      </c>
      <c r="C1569" t="s">
        <v>4026</v>
      </c>
      <c r="D1569">
        <f t="shared" si="97"/>
        <v>2.0000000000000004</v>
      </c>
      <c r="E1569" s="8" t="str">
        <f t="shared" si="98"/>
        <v xml:space="preserve">(2/1981) </v>
      </c>
      <c r="F1569" s="6" t="str">
        <f t="shared" si="99"/>
        <v>0.1%</v>
      </c>
    </row>
    <row r="1570" spans="1:6" x14ac:dyDescent="0.25">
      <c r="A1570" s="13">
        <f t="shared" si="96"/>
        <v>0.10095911155981829</v>
      </c>
      <c r="B1570" s="14">
        <v>1.0095911155981829E-3</v>
      </c>
      <c r="C1570" t="s">
        <v>4027</v>
      </c>
      <c r="D1570">
        <f t="shared" si="97"/>
        <v>2.0000000000000004</v>
      </c>
      <c r="E1570" s="8" t="str">
        <f t="shared" si="98"/>
        <v xml:space="preserve">(2/1981) </v>
      </c>
      <c r="F1570" s="6" t="str">
        <f t="shared" si="99"/>
        <v>0.1%</v>
      </c>
    </row>
    <row r="1571" spans="1:6" x14ac:dyDescent="0.25">
      <c r="A1571" s="13">
        <f t="shared" si="96"/>
        <v>0.10095911155981829</v>
      </c>
      <c r="B1571" s="14">
        <v>1.0095911155981829E-3</v>
      </c>
      <c r="C1571" t="s">
        <v>4028</v>
      </c>
      <c r="D1571">
        <f t="shared" si="97"/>
        <v>2.0000000000000004</v>
      </c>
      <c r="E1571" s="8" t="str">
        <f t="shared" si="98"/>
        <v xml:space="preserve">(2/1981) </v>
      </c>
      <c r="F1571" s="6" t="str">
        <f t="shared" si="99"/>
        <v>0.1%</v>
      </c>
    </row>
    <row r="1572" spans="1:6" x14ac:dyDescent="0.25">
      <c r="A1572" s="13">
        <f t="shared" si="96"/>
        <v>0.10095911155981829</v>
      </c>
      <c r="B1572" s="14">
        <v>1.0095911155981829E-3</v>
      </c>
      <c r="C1572" t="s">
        <v>4029</v>
      </c>
      <c r="D1572">
        <f t="shared" si="97"/>
        <v>2.0000000000000004</v>
      </c>
      <c r="E1572" s="8" t="str">
        <f t="shared" si="98"/>
        <v xml:space="preserve">(2/1981) </v>
      </c>
      <c r="F1572" s="6" t="str">
        <f t="shared" si="99"/>
        <v>0.1%</v>
      </c>
    </row>
    <row r="1573" spans="1:6" x14ac:dyDescent="0.25">
      <c r="A1573" s="13">
        <f t="shared" si="96"/>
        <v>0.10095911155981829</v>
      </c>
      <c r="B1573" s="14">
        <v>1.0095911155981829E-3</v>
      </c>
      <c r="C1573" t="s">
        <v>4030</v>
      </c>
      <c r="D1573">
        <f t="shared" si="97"/>
        <v>2.0000000000000004</v>
      </c>
      <c r="E1573" s="8" t="str">
        <f t="shared" si="98"/>
        <v xml:space="preserve">(2/1981) </v>
      </c>
      <c r="F1573" s="6" t="str">
        <f t="shared" si="99"/>
        <v>0.1%</v>
      </c>
    </row>
    <row r="1574" spans="1:6" x14ac:dyDescent="0.25">
      <c r="A1574" s="13">
        <f t="shared" si="96"/>
        <v>0.10095911155981829</v>
      </c>
      <c r="B1574" s="14">
        <v>1.0095911155981829E-3</v>
      </c>
      <c r="C1574" t="s">
        <v>4031</v>
      </c>
      <c r="D1574">
        <f t="shared" si="97"/>
        <v>2.0000000000000004</v>
      </c>
      <c r="E1574" s="8" t="str">
        <f t="shared" si="98"/>
        <v xml:space="preserve">(2/1981) </v>
      </c>
      <c r="F1574" s="6" t="str">
        <f t="shared" si="99"/>
        <v>0.1%</v>
      </c>
    </row>
    <row r="1575" spans="1:6" x14ac:dyDescent="0.25">
      <c r="A1575" s="13">
        <f t="shared" si="96"/>
        <v>0.10095911155981829</v>
      </c>
      <c r="B1575" s="14">
        <v>1.0095911155981829E-3</v>
      </c>
      <c r="C1575" t="s">
        <v>4032</v>
      </c>
      <c r="D1575">
        <f t="shared" si="97"/>
        <v>2.0000000000000004</v>
      </c>
      <c r="E1575" s="8" t="str">
        <f t="shared" si="98"/>
        <v xml:space="preserve">(2/1981) </v>
      </c>
      <c r="F1575" s="6" t="str">
        <f t="shared" si="99"/>
        <v>0.1%</v>
      </c>
    </row>
    <row r="1576" spans="1:6" x14ac:dyDescent="0.25">
      <c r="A1576" s="13">
        <f t="shared" si="96"/>
        <v>0.10095911155981829</v>
      </c>
      <c r="B1576" s="14">
        <v>1.0095911155981829E-3</v>
      </c>
      <c r="C1576" t="s">
        <v>4033</v>
      </c>
      <c r="D1576">
        <f t="shared" si="97"/>
        <v>2.0000000000000004</v>
      </c>
      <c r="E1576" s="8" t="str">
        <f t="shared" si="98"/>
        <v xml:space="preserve">(2/1981) </v>
      </c>
      <c r="F1576" s="6" t="str">
        <f t="shared" si="99"/>
        <v>0.1%</v>
      </c>
    </row>
    <row r="1577" spans="1:6" x14ac:dyDescent="0.25">
      <c r="A1577" s="13">
        <f t="shared" si="96"/>
        <v>0.10095911155981829</v>
      </c>
      <c r="B1577" s="14">
        <v>1.0095911155981829E-3</v>
      </c>
      <c r="C1577" t="s">
        <v>4034</v>
      </c>
      <c r="D1577">
        <f t="shared" si="97"/>
        <v>2.0000000000000004</v>
      </c>
      <c r="E1577" s="8" t="str">
        <f t="shared" si="98"/>
        <v xml:space="preserve">(2/1981) </v>
      </c>
      <c r="F1577" s="6" t="str">
        <f t="shared" si="99"/>
        <v>0.1%</v>
      </c>
    </row>
    <row r="1578" spans="1:6" x14ac:dyDescent="0.25">
      <c r="A1578" s="13">
        <f t="shared" si="96"/>
        <v>0.10095911155981829</v>
      </c>
      <c r="B1578" s="14">
        <v>1.0095911155981829E-3</v>
      </c>
      <c r="C1578" t="s">
        <v>4035</v>
      </c>
      <c r="D1578">
        <f t="shared" si="97"/>
        <v>2.0000000000000004</v>
      </c>
      <c r="E1578" s="8" t="str">
        <f t="shared" si="98"/>
        <v xml:space="preserve">(2/1981) </v>
      </c>
      <c r="F1578" s="6" t="str">
        <f t="shared" si="99"/>
        <v>0.1%</v>
      </c>
    </row>
    <row r="1579" spans="1:6" x14ac:dyDescent="0.25">
      <c r="A1579" s="13">
        <f t="shared" si="96"/>
        <v>0.10095911155981829</v>
      </c>
      <c r="B1579" s="14">
        <v>1.0095911155981829E-3</v>
      </c>
      <c r="C1579" t="s">
        <v>4036</v>
      </c>
      <c r="D1579">
        <f t="shared" si="97"/>
        <v>2.0000000000000004</v>
      </c>
      <c r="E1579" s="8" t="str">
        <f t="shared" si="98"/>
        <v xml:space="preserve">(2/1981) </v>
      </c>
      <c r="F1579" s="6" t="str">
        <f t="shared" si="99"/>
        <v>0.1%</v>
      </c>
    </row>
    <row r="1580" spans="1:6" x14ac:dyDescent="0.25">
      <c r="A1580" s="13">
        <f t="shared" si="96"/>
        <v>0.10095911155981829</v>
      </c>
      <c r="B1580" s="14">
        <v>1.0095911155981829E-3</v>
      </c>
      <c r="C1580" t="s">
        <v>4037</v>
      </c>
      <c r="D1580">
        <f t="shared" si="97"/>
        <v>2.0000000000000004</v>
      </c>
      <c r="E1580" s="8" t="str">
        <f t="shared" si="98"/>
        <v xml:space="preserve">(2/1981) </v>
      </c>
      <c r="F1580" s="6" t="str">
        <f t="shared" si="99"/>
        <v>0.1%</v>
      </c>
    </row>
    <row r="1581" spans="1:6" x14ac:dyDescent="0.25">
      <c r="A1581" s="13">
        <f t="shared" si="96"/>
        <v>0.10095911155981829</v>
      </c>
      <c r="B1581" s="14">
        <v>1.0095911155981829E-3</v>
      </c>
      <c r="C1581" t="s">
        <v>4038</v>
      </c>
      <c r="D1581">
        <f t="shared" si="97"/>
        <v>2.0000000000000004</v>
      </c>
      <c r="E1581" s="8" t="str">
        <f t="shared" si="98"/>
        <v xml:space="preserve">(2/1981) </v>
      </c>
      <c r="F1581" s="6" t="str">
        <f t="shared" si="99"/>
        <v>0.1%</v>
      </c>
    </row>
    <row r="1582" spans="1:6" x14ac:dyDescent="0.25">
      <c r="A1582" s="13">
        <f t="shared" si="96"/>
        <v>0.10095911155981829</v>
      </c>
      <c r="B1582" s="14">
        <v>1.0095911155981829E-3</v>
      </c>
      <c r="C1582" t="s">
        <v>4039</v>
      </c>
      <c r="D1582">
        <f t="shared" si="97"/>
        <v>2.0000000000000004</v>
      </c>
      <c r="E1582" s="8" t="str">
        <f t="shared" si="98"/>
        <v xml:space="preserve">(2/1981) </v>
      </c>
      <c r="F1582" s="6" t="str">
        <f t="shared" si="99"/>
        <v>0.1%</v>
      </c>
    </row>
    <row r="1583" spans="1:6" x14ac:dyDescent="0.25">
      <c r="A1583" s="13">
        <f t="shared" si="96"/>
        <v>0.10095911155981829</v>
      </c>
      <c r="B1583" s="14">
        <v>1.0095911155981829E-3</v>
      </c>
      <c r="C1583" t="s">
        <v>4040</v>
      </c>
      <c r="D1583">
        <f t="shared" si="97"/>
        <v>2.0000000000000004</v>
      </c>
      <c r="E1583" s="8" t="str">
        <f t="shared" si="98"/>
        <v xml:space="preserve">(2/1981) </v>
      </c>
      <c r="F1583" s="6" t="str">
        <f t="shared" si="99"/>
        <v>0.1%</v>
      </c>
    </row>
    <row r="1584" spans="1:6" x14ac:dyDescent="0.25">
      <c r="A1584" s="13">
        <f t="shared" si="96"/>
        <v>0.10095911155981829</v>
      </c>
      <c r="B1584" s="14">
        <v>1.0095911155981829E-3</v>
      </c>
      <c r="C1584" t="s">
        <v>4041</v>
      </c>
      <c r="D1584">
        <f t="shared" si="97"/>
        <v>2.0000000000000004</v>
      </c>
      <c r="E1584" s="8" t="str">
        <f t="shared" si="98"/>
        <v xml:space="preserve">(2/1981) </v>
      </c>
      <c r="F1584" s="6" t="str">
        <f t="shared" si="99"/>
        <v>0.1%</v>
      </c>
    </row>
    <row r="1585" spans="1:6" x14ac:dyDescent="0.25">
      <c r="A1585" s="13">
        <f t="shared" si="96"/>
        <v>0.10095911155981829</v>
      </c>
      <c r="B1585" s="14">
        <v>1.0095911155981829E-3</v>
      </c>
      <c r="C1585" t="s">
        <v>4042</v>
      </c>
      <c r="D1585">
        <f t="shared" si="97"/>
        <v>2.0000000000000004</v>
      </c>
      <c r="E1585" s="8" t="str">
        <f t="shared" si="98"/>
        <v xml:space="preserve">(2/1981) </v>
      </c>
      <c r="F1585" s="6" t="str">
        <f t="shared" si="99"/>
        <v>0.1%</v>
      </c>
    </row>
    <row r="1586" spans="1:6" x14ac:dyDescent="0.25">
      <c r="A1586" s="13">
        <f t="shared" si="96"/>
        <v>0.10095911155981829</v>
      </c>
      <c r="B1586" s="14">
        <v>1.0095911155981829E-3</v>
      </c>
      <c r="C1586" t="s">
        <v>4043</v>
      </c>
      <c r="D1586">
        <f t="shared" si="97"/>
        <v>2.0000000000000004</v>
      </c>
      <c r="E1586" s="8" t="str">
        <f t="shared" si="98"/>
        <v xml:space="preserve">(2/1981) </v>
      </c>
      <c r="F1586" s="6" t="str">
        <f t="shared" si="99"/>
        <v>0.1%</v>
      </c>
    </row>
    <row r="1587" spans="1:6" x14ac:dyDescent="0.25">
      <c r="A1587" s="13">
        <f t="shared" si="96"/>
        <v>0.10095911155981829</v>
      </c>
      <c r="B1587" s="14">
        <v>1.0095911155981829E-3</v>
      </c>
      <c r="C1587" t="s">
        <v>4044</v>
      </c>
      <c r="D1587">
        <f t="shared" si="97"/>
        <v>2.0000000000000004</v>
      </c>
      <c r="E1587" s="8" t="str">
        <f t="shared" si="98"/>
        <v xml:space="preserve">(2/1981) </v>
      </c>
      <c r="F1587" s="6" t="str">
        <f t="shared" si="99"/>
        <v>0.1%</v>
      </c>
    </row>
    <row r="1588" spans="1:6" x14ac:dyDescent="0.25">
      <c r="A1588" s="13">
        <f t="shared" si="96"/>
        <v>0.10095911155981829</v>
      </c>
      <c r="B1588" s="14">
        <v>1.0095911155981829E-3</v>
      </c>
      <c r="C1588" t="s">
        <v>4045</v>
      </c>
      <c r="D1588">
        <f t="shared" si="97"/>
        <v>2.0000000000000004</v>
      </c>
      <c r="E1588" s="8" t="str">
        <f t="shared" si="98"/>
        <v xml:space="preserve">(2/1981) </v>
      </c>
      <c r="F1588" s="6" t="str">
        <f t="shared" si="99"/>
        <v>0.1%</v>
      </c>
    </row>
    <row r="1589" spans="1:6" x14ac:dyDescent="0.25">
      <c r="A1589" s="13">
        <f t="shared" si="96"/>
        <v>0.10095911155981829</v>
      </c>
      <c r="B1589" s="14">
        <v>1.0095911155981829E-3</v>
      </c>
      <c r="C1589" t="s">
        <v>4046</v>
      </c>
      <c r="D1589">
        <f t="shared" si="97"/>
        <v>2.0000000000000004</v>
      </c>
      <c r="E1589" s="8" t="str">
        <f t="shared" si="98"/>
        <v xml:space="preserve">(2/1981) </v>
      </c>
      <c r="F1589" s="6" t="str">
        <f t="shared" si="99"/>
        <v>0.1%</v>
      </c>
    </row>
    <row r="1590" spans="1:6" x14ac:dyDescent="0.25">
      <c r="A1590" s="13">
        <f t="shared" si="96"/>
        <v>0.10095911155981829</v>
      </c>
      <c r="B1590" s="14">
        <v>1.0095911155981829E-3</v>
      </c>
      <c r="C1590" t="s">
        <v>4047</v>
      </c>
      <c r="D1590">
        <f t="shared" si="97"/>
        <v>2.0000000000000004</v>
      </c>
      <c r="E1590" s="8" t="str">
        <f t="shared" si="98"/>
        <v xml:space="preserve">(2/1981) </v>
      </c>
      <c r="F1590" s="6" t="str">
        <f t="shared" si="99"/>
        <v>0.1%</v>
      </c>
    </row>
    <row r="1591" spans="1:6" x14ac:dyDescent="0.25">
      <c r="A1591" s="13">
        <f t="shared" si="96"/>
        <v>0.10095911155981829</v>
      </c>
      <c r="B1591" s="14">
        <v>1.0095911155981829E-3</v>
      </c>
      <c r="C1591" t="s">
        <v>4048</v>
      </c>
      <c r="D1591">
        <f t="shared" si="97"/>
        <v>2.0000000000000004</v>
      </c>
      <c r="E1591" s="8" t="str">
        <f t="shared" si="98"/>
        <v xml:space="preserve">(2/1981) </v>
      </c>
      <c r="F1591" s="6" t="str">
        <f t="shared" si="99"/>
        <v>0.1%</v>
      </c>
    </row>
    <row r="1592" spans="1:6" x14ac:dyDescent="0.25">
      <c r="A1592" s="13">
        <f t="shared" si="96"/>
        <v>0.10095911155981829</v>
      </c>
      <c r="B1592" s="14">
        <v>1.0095911155981829E-3</v>
      </c>
      <c r="C1592" t="s">
        <v>4049</v>
      </c>
      <c r="D1592">
        <f t="shared" si="97"/>
        <v>2.0000000000000004</v>
      </c>
      <c r="E1592" s="8" t="str">
        <f t="shared" si="98"/>
        <v xml:space="preserve">(2/1981) </v>
      </c>
      <c r="F1592" s="6" t="str">
        <f t="shared" si="99"/>
        <v>0.1%</v>
      </c>
    </row>
    <row r="1593" spans="1:6" x14ac:dyDescent="0.25">
      <c r="A1593" s="13">
        <f t="shared" si="96"/>
        <v>0.10095911155981829</v>
      </c>
      <c r="B1593" s="14">
        <v>1.0095911155981829E-3</v>
      </c>
      <c r="C1593" t="s">
        <v>4050</v>
      </c>
      <c r="D1593">
        <f t="shared" si="97"/>
        <v>2.0000000000000004</v>
      </c>
      <c r="E1593" s="8" t="str">
        <f t="shared" si="98"/>
        <v xml:space="preserve">(2/1981) </v>
      </c>
      <c r="F1593" s="6" t="str">
        <f t="shared" si="99"/>
        <v>0.1%</v>
      </c>
    </row>
    <row r="1594" spans="1:6" x14ac:dyDescent="0.25">
      <c r="A1594" s="13">
        <f t="shared" si="96"/>
        <v>0.10095911155981829</v>
      </c>
      <c r="B1594" s="14">
        <v>1.0095911155981829E-3</v>
      </c>
      <c r="C1594" t="s">
        <v>4051</v>
      </c>
      <c r="D1594">
        <f t="shared" si="97"/>
        <v>2.0000000000000004</v>
      </c>
      <c r="E1594" s="8" t="str">
        <f t="shared" si="98"/>
        <v xml:space="preserve">(2/1981) </v>
      </c>
      <c r="F1594" s="6" t="str">
        <f t="shared" si="99"/>
        <v>0.1%</v>
      </c>
    </row>
    <row r="1595" spans="1:6" x14ac:dyDescent="0.25">
      <c r="A1595" s="13">
        <f t="shared" si="96"/>
        <v>0.10095911155981829</v>
      </c>
      <c r="B1595" s="14">
        <v>1.0095911155981829E-3</v>
      </c>
      <c r="C1595" t="s">
        <v>4052</v>
      </c>
      <c r="D1595">
        <f t="shared" si="97"/>
        <v>2.0000000000000004</v>
      </c>
      <c r="E1595" s="8" t="str">
        <f t="shared" si="98"/>
        <v xml:space="preserve">(2/1981) </v>
      </c>
      <c r="F1595" s="6" t="str">
        <f t="shared" si="99"/>
        <v>0.1%</v>
      </c>
    </row>
    <row r="1596" spans="1:6" x14ac:dyDescent="0.25">
      <c r="A1596" s="13">
        <f t="shared" si="96"/>
        <v>0.10095911155981829</v>
      </c>
      <c r="B1596" s="14">
        <v>1.0095911155981829E-3</v>
      </c>
      <c r="C1596" t="s">
        <v>4053</v>
      </c>
      <c r="D1596">
        <f t="shared" si="97"/>
        <v>2.0000000000000004</v>
      </c>
      <c r="E1596" s="8" t="str">
        <f t="shared" si="98"/>
        <v xml:space="preserve">(2/1981) </v>
      </c>
      <c r="F1596" s="6" t="str">
        <f t="shared" si="99"/>
        <v>0.1%</v>
      </c>
    </row>
    <row r="1597" spans="1:6" x14ac:dyDescent="0.25">
      <c r="A1597" s="13">
        <f t="shared" si="96"/>
        <v>0.10095911155981829</v>
      </c>
      <c r="B1597" s="14">
        <v>1.0095911155981829E-3</v>
      </c>
      <c r="C1597" t="s">
        <v>4054</v>
      </c>
      <c r="D1597">
        <f t="shared" si="97"/>
        <v>2.0000000000000004</v>
      </c>
      <c r="E1597" s="8" t="str">
        <f t="shared" si="98"/>
        <v xml:space="preserve">(2/1981) </v>
      </c>
      <c r="F1597" s="6" t="str">
        <f t="shared" si="99"/>
        <v>0.1%</v>
      </c>
    </row>
    <row r="1598" spans="1:6" x14ac:dyDescent="0.25">
      <c r="A1598" s="13">
        <f t="shared" si="96"/>
        <v>0.10095911155981829</v>
      </c>
      <c r="B1598" s="14">
        <v>1.0095911155981829E-3</v>
      </c>
      <c r="C1598" t="s">
        <v>4055</v>
      </c>
      <c r="D1598">
        <f t="shared" si="97"/>
        <v>2.0000000000000004</v>
      </c>
      <c r="E1598" s="8" t="str">
        <f t="shared" si="98"/>
        <v xml:space="preserve">(2/1981) </v>
      </c>
      <c r="F1598" s="6" t="str">
        <f t="shared" si="99"/>
        <v>0.1%</v>
      </c>
    </row>
    <row r="1599" spans="1:6" x14ac:dyDescent="0.25">
      <c r="A1599" s="13">
        <f t="shared" si="96"/>
        <v>0.10095911155981829</v>
      </c>
      <c r="B1599" s="14">
        <v>1.0095911155981829E-3</v>
      </c>
      <c r="C1599" t="s">
        <v>4056</v>
      </c>
      <c r="D1599">
        <f t="shared" si="97"/>
        <v>2.0000000000000004</v>
      </c>
      <c r="E1599" s="8" t="str">
        <f t="shared" si="98"/>
        <v xml:space="preserve">(2/1981) </v>
      </c>
      <c r="F1599" s="6" t="str">
        <f t="shared" si="99"/>
        <v>0.1%</v>
      </c>
    </row>
    <row r="1600" spans="1:6" x14ac:dyDescent="0.25">
      <c r="A1600" s="13">
        <f t="shared" si="96"/>
        <v>0.10095911155981829</v>
      </c>
      <c r="B1600" s="14">
        <v>1.0095911155981829E-3</v>
      </c>
      <c r="C1600" t="s">
        <v>4057</v>
      </c>
      <c r="D1600">
        <f t="shared" si="97"/>
        <v>2.0000000000000004</v>
      </c>
      <c r="E1600" s="8" t="str">
        <f t="shared" si="98"/>
        <v xml:space="preserve">(2/1981) </v>
      </c>
      <c r="F1600" s="6" t="str">
        <f t="shared" si="99"/>
        <v>0.1%</v>
      </c>
    </row>
    <row r="1601" spans="1:6" x14ac:dyDescent="0.25">
      <c r="A1601" s="13">
        <f t="shared" si="96"/>
        <v>0.10095911155981829</v>
      </c>
      <c r="B1601" s="14">
        <v>1.0095911155981829E-3</v>
      </c>
      <c r="C1601" t="s">
        <v>4058</v>
      </c>
      <c r="D1601">
        <f t="shared" si="97"/>
        <v>2.0000000000000004</v>
      </c>
      <c r="E1601" s="8" t="str">
        <f t="shared" si="98"/>
        <v xml:space="preserve">(2/1981) </v>
      </c>
      <c r="F1601" s="6" t="str">
        <f t="shared" si="99"/>
        <v>0.1%</v>
      </c>
    </row>
    <row r="1602" spans="1:6" x14ac:dyDescent="0.25">
      <c r="A1602" s="13">
        <f t="shared" si="96"/>
        <v>0.10095911155981829</v>
      </c>
      <c r="B1602" s="14">
        <v>1.0095911155981829E-3</v>
      </c>
      <c r="C1602" t="s">
        <v>4059</v>
      </c>
      <c r="D1602">
        <f t="shared" si="97"/>
        <v>2.0000000000000004</v>
      </c>
      <c r="E1602" s="8" t="str">
        <f t="shared" si="98"/>
        <v xml:space="preserve">(2/1981) </v>
      </c>
      <c r="F1602" s="6" t="str">
        <f t="shared" si="99"/>
        <v>0.1%</v>
      </c>
    </row>
    <row r="1603" spans="1:6" x14ac:dyDescent="0.25">
      <c r="A1603" s="13">
        <f t="shared" ref="A1603:A1666" si="100">B1603*100</f>
        <v>0.10095911155981829</v>
      </c>
      <c r="B1603" s="14">
        <v>1.0095911155981829E-3</v>
      </c>
      <c r="C1603" t="s">
        <v>4060</v>
      </c>
      <c r="D1603">
        <f t="shared" ref="D1603:D1666" si="101">B1603*1981</f>
        <v>2.0000000000000004</v>
      </c>
      <c r="E1603" s="8" t="str">
        <f t="shared" ref="E1603:E1666" si="102">"("&amp;D1603&amp;"/1981) "</f>
        <v xml:space="preserve">(2/1981) </v>
      </c>
      <c r="F1603" s="6" t="str">
        <f t="shared" ref="F1603:F1666" si="103">TEXT(D1603/1981, "0.0%")</f>
        <v>0.1%</v>
      </c>
    </row>
    <row r="1604" spans="1:6" x14ac:dyDescent="0.25">
      <c r="A1604" s="13">
        <f t="shared" si="100"/>
        <v>0.10095911155981829</v>
      </c>
      <c r="B1604" s="14">
        <v>1.0095911155981829E-3</v>
      </c>
      <c r="C1604" t="s">
        <v>4061</v>
      </c>
      <c r="D1604">
        <f t="shared" si="101"/>
        <v>2.0000000000000004</v>
      </c>
      <c r="E1604" s="8" t="str">
        <f t="shared" si="102"/>
        <v xml:space="preserve">(2/1981) </v>
      </c>
      <c r="F1604" s="6" t="str">
        <f t="shared" si="103"/>
        <v>0.1%</v>
      </c>
    </row>
    <row r="1605" spans="1:6" x14ac:dyDescent="0.25">
      <c r="A1605" s="13">
        <f t="shared" si="100"/>
        <v>0.10095911155981829</v>
      </c>
      <c r="B1605" s="14">
        <v>1.0095911155981829E-3</v>
      </c>
      <c r="C1605" t="s">
        <v>4062</v>
      </c>
      <c r="D1605">
        <f t="shared" si="101"/>
        <v>2.0000000000000004</v>
      </c>
      <c r="E1605" s="8" t="str">
        <f t="shared" si="102"/>
        <v xml:space="preserve">(2/1981) </v>
      </c>
      <c r="F1605" s="6" t="str">
        <f t="shared" si="103"/>
        <v>0.1%</v>
      </c>
    </row>
    <row r="1606" spans="1:6" x14ac:dyDescent="0.25">
      <c r="A1606" s="13">
        <f t="shared" si="100"/>
        <v>0.10095911155981829</v>
      </c>
      <c r="B1606" s="14">
        <v>1.0095911155981829E-3</v>
      </c>
      <c r="C1606" t="s">
        <v>4063</v>
      </c>
      <c r="D1606">
        <f t="shared" si="101"/>
        <v>2.0000000000000004</v>
      </c>
      <c r="E1606" s="8" t="str">
        <f t="shared" si="102"/>
        <v xml:space="preserve">(2/1981) </v>
      </c>
      <c r="F1606" s="6" t="str">
        <f t="shared" si="103"/>
        <v>0.1%</v>
      </c>
    </row>
    <row r="1607" spans="1:6" x14ac:dyDescent="0.25">
      <c r="A1607" s="13">
        <f t="shared" si="100"/>
        <v>0.10095911155981829</v>
      </c>
      <c r="B1607" s="14">
        <v>1.0095911155981829E-3</v>
      </c>
      <c r="C1607" t="s">
        <v>4064</v>
      </c>
      <c r="D1607">
        <f t="shared" si="101"/>
        <v>2.0000000000000004</v>
      </c>
      <c r="E1607" s="8" t="str">
        <f t="shared" si="102"/>
        <v xml:space="preserve">(2/1981) </v>
      </c>
      <c r="F1607" s="6" t="str">
        <f t="shared" si="103"/>
        <v>0.1%</v>
      </c>
    </row>
    <row r="1608" spans="1:6" x14ac:dyDescent="0.25">
      <c r="A1608" s="13">
        <f t="shared" si="100"/>
        <v>0.10095911155981829</v>
      </c>
      <c r="B1608" s="14">
        <v>1.0095911155981829E-3</v>
      </c>
      <c r="C1608" t="s">
        <v>4065</v>
      </c>
      <c r="D1608">
        <f t="shared" si="101"/>
        <v>2.0000000000000004</v>
      </c>
      <c r="E1608" s="8" t="str">
        <f t="shared" si="102"/>
        <v xml:space="preserve">(2/1981) </v>
      </c>
      <c r="F1608" s="6" t="str">
        <f t="shared" si="103"/>
        <v>0.1%</v>
      </c>
    </row>
    <row r="1609" spans="1:6" x14ac:dyDescent="0.25">
      <c r="A1609" s="13">
        <f t="shared" si="100"/>
        <v>0.10095911155981829</v>
      </c>
      <c r="B1609" s="14">
        <v>1.0095911155981829E-3</v>
      </c>
      <c r="C1609" t="s">
        <v>4066</v>
      </c>
      <c r="D1609">
        <f t="shared" si="101"/>
        <v>2.0000000000000004</v>
      </c>
      <c r="E1609" s="8" t="str">
        <f t="shared" si="102"/>
        <v xml:space="preserve">(2/1981) </v>
      </c>
      <c r="F1609" s="6" t="str">
        <f t="shared" si="103"/>
        <v>0.1%</v>
      </c>
    </row>
    <row r="1610" spans="1:6" x14ac:dyDescent="0.25">
      <c r="A1610" s="13">
        <f t="shared" si="100"/>
        <v>0.10095911155981829</v>
      </c>
      <c r="B1610" s="14">
        <v>1.0095911155981829E-3</v>
      </c>
      <c r="C1610" t="s">
        <v>4067</v>
      </c>
      <c r="D1610">
        <f t="shared" si="101"/>
        <v>2.0000000000000004</v>
      </c>
      <c r="E1610" s="8" t="str">
        <f t="shared" si="102"/>
        <v xml:space="preserve">(2/1981) </v>
      </c>
      <c r="F1610" s="6" t="str">
        <f t="shared" si="103"/>
        <v>0.1%</v>
      </c>
    </row>
    <row r="1611" spans="1:6" x14ac:dyDescent="0.25">
      <c r="A1611" s="13">
        <f t="shared" si="100"/>
        <v>0.10095911155981829</v>
      </c>
      <c r="B1611" s="14">
        <v>1.0095911155981829E-3</v>
      </c>
      <c r="C1611" t="s">
        <v>4068</v>
      </c>
      <c r="D1611">
        <f t="shared" si="101"/>
        <v>2.0000000000000004</v>
      </c>
      <c r="E1611" s="8" t="str">
        <f t="shared" si="102"/>
        <v xml:space="preserve">(2/1981) </v>
      </c>
      <c r="F1611" s="6" t="str">
        <f t="shared" si="103"/>
        <v>0.1%</v>
      </c>
    </row>
    <row r="1612" spans="1:6" x14ac:dyDescent="0.25">
      <c r="A1612" s="13">
        <f t="shared" si="100"/>
        <v>0.10095911155981829</v>
      </c>
      <c r="B1612" s="14">
        <v>1.0095911155981829E-3</v>
      </c>
      <c r="C1612" t="s">
        <v>4069</v>
      </c>
      <c r="D1612">
        <f t="shared" si="101"/>
        <v>2.0000000000000004</v>
      </c>
      <c r="E1612" s="8" t="str">
        <f t="shared" si="102"/>
        <v xml:space="preserve">(2/1981) </v>
      </c>
      <c r="F1612" s="6" t="str">
        <f t="shared" si="103"/>
        <v>0.1%</v>
      </c>
    </row>
    <row r="1613" spans="1:6" x14ac:dyDescent="0.25">
      <c r="A1613" s="13">
        <f t="shared" si="100"/>
        <v>0.10095911155981829</v>
      </c>
      <c r="B1613" s="14">
        <v>1.0095911155981829E-3</v>
      </c>
      <c r="C1613" t="s">
        <v>4070</v>
      </c>
      <c r="D1613">
        <f t="shared" si="101"/>
        <v>2.0000000000000004</v>
      </c>
      <c r="E1613" s="8" t="str">
        <f t="shared" si="102"/>
        <v xml:space="preserve">(2/1981) </v>
      </c>
      <c r="F1613" s="6" t="str">
        <f t="shared" si="103"/>
        <v>0.1%</v>
      </c>
    </row>
    <row r="1614" spans="1:6" x14ac:dyDescent="0.25">
      <c r="A1614" s="13">
        <f t="shared" si="100"/>
        <v>0.10095911155981829</v>
      </c>
      <c r="B1614" s="14">
        <v>1.0095911155981829E-3</v>
      </c>
      <c r="C1614" t="s">
        <v>4071</v>
      </c>
      <c r="D1614">
        <f t="shared" si="101"/>
        <v>2.0000000000000004</v>
      </c>
      <c r="E1614" s="8" t="str">
        <f t="shared" si="102"/>
        <v xml:space="preserve">(2/1981) </v>
      </c>
      <c r="F1614" s="6" t="str">
        <f t="shared" si="103"/>
        <v>0.1%</v>
      </c>
    </row>
    <row r="1615" spans="1:6" x14ac:dyDescent="0.25">
      <c r="A1615" s="13">
        <f t="shared" si="100"/>
        <v>0.10095911155981829</v>
      </c>
      <c r="B1615" s="14">
        <v>1.0095911155981829E-3</v>
      </c>
      <c r="C1615" t="s">
        <v>4072</v>
      </c>
      <c r="D1615">
        <f t="shared" si="101"/>
        <v>2.0000000000000004</v>
      </c>
      <c r="E1615" s="8" t="str">
        <f t="shared" si="102"/>
        <v xml:space="preserve">(2/1981) </v>
      </c>
      <c r="F1615" s="6" t="str">
        <f t="shared" si="103"/>
        <v>0.1%</v>
      </c>
    </row>
    <row r="1616" spans="1:6" x14ac:dyDescent="0.25">
      <c r="A1616" s="13">
        <f t="shared" si="100"/>
        <v>0.10095911155981829</v>
      </c>
      <c r="B1616" s="14">
        <v>1.0095911155981829E-3</v>
      </c>
      <c r="C1616" t="s">
        <v>4073</v>
      </c>
      <c r="D1616">
        <f t="shared" si="101"/>
        <v>2.0000000000000004</v>
      </c>
      <c r="E1616" s="8" t="str">
        <f t="shared" si="102"/>
        <v xml:space="preserve">(2/1981) </v>
      </c>
      <c r="F1616" s="6" t="str">
        <f t="shared" si="103"/>
        <v>0.1%</v>
      </c>
    </row>
    <row r="1617" spans="1:6" x14ac:dyDescent="0.25">
      <c r="A1617" s="13">
        <f t="shared" si="100"/>
        <v>0.10095911155981829</v>
      </c>
      <c r="B1617" s="14">
        <v>1.0095911155981829E-3</v>
      </c>
      <c r="C1617" t="s">
        <v>4074</v>
      </c>
      <c r="D1617">
        <f t="shared" si="101"/>
        <v>2.0000000000000004</v>
      </c>
      <c r="E1617" s="8" t="str">
        <f t="shared" si="102"/>
        <v xml:space="preserve">(2/1981) </v>
      </c>
      <c r="F1617" s="6" t="str">
        <f t="shared" si="103"/>
        <v>0.1%</v>
      </c>
    </row>
    <row r="1618" spans="1:6" x14ac:dyDescent="0.25">
      <c r="A1618" s="13">
        <f t="shared" si="100"/>
        <v>0.10095911155981829</v>
      </c>
      <c r="B1618" s="14">
        <v>1.0095911155981829E-3</v>
      </c>
      <c r="C1618" t="s">
        <v>4075</v>
      </c>
      <c r="D1618">
        <f t="shared" si="101"/>
        <v>2.0000000000000004</v>
      </c>
      <c r="E1618" s="8" t="str">
        <f t="shared" si="102"/>
        <v xml:space="preserve">(2/1981) </v>
      </c>
      <c r="F1618" s="6" t="str">
        <f t="shared" si="103"/>
        <v>0.1%</v>
      </c>
    </row>
    <row r="1619" spans="1:6" x14ac:dyDescent="0.25">
      <c r="A1619" s="13">
        <f t="shared" si="100"/>
        <v>0.10095911155981829</v>
      </c>
      <c r="B1619" s="14">
        <v>1.0095911155981829E-3</v>
      </c>
      <c r="C1619" t="s">
        <v>4076</v>
      </c>
      <c r="D1619">
        <f t="shared" si="101"/>
        <v>2.0000000000000004</v>
      </c>
      <c r="E1619" s="8" t="str">
        <f t="shared" si="102"/>
        <v xml:space="preserve">(2/1981) </v>
      </c>
      <c r="F1619" s="6" t="str">
        <f t="shared" si="103"/>
        <v>0.1%</v>
      </c>
    </row>
    <row r="1620" spans="1:6" x14ac:dyDescent="0.25">
      <c r="A1620" s="13">
        <f t="shared" si="100"/>
        <v>0.10095911155981829</v>
      </c>
      <c r="B1620" s="14">
        <v>1.0095911155981829E-3</v>
      </c>
      <c r="C1620" t="s">
        <v>4077</v>
      </c>
      <c r="D1620">
        <f t="shared" si="101"/>
        <v>2.0000000000000004</v>
      </c>
      <c r="E1620" s="8" t="str">
        <f t="shared" si="102"/>
        <v xml:space="preserve">(2/1981) </v>
      </c>
      <c r="F1620" s="6" t="str">
        <f t="shared" si="103"/>
        <v>0.1%</v>
      </c>
    </row>
    <row r="1621" spans="1:6" x14ac:dyDescent="0.25">
      <c r="A1621" s="13">
        <f t="shared" si="100"/>
        <v>0.10095911155981829</v>
      </c>
      <c r="B1621" s="14">
        <v>1.0095911155981829E-3</v>
      </c>
      <c r="C1621" t="s">
        <v>4078</v>
      </c>
      <c r="D1621">
        <f t="shared" si="101"/>
        <v>2.0000000000000004</v>
      </c>
      <c r="E1621" s="8" t="str">
        <f t="shared" si="102"/>
        <v xml:space="preserve">(2/1981) </v>
      </c>
      <c r="F1621" s="6" t="str">
        <f t="shared" si="103"/>
        <v>0.1%</v>
      </c>
    </row>
    <row r="1622" spans="1:6" x14ac:dyDescent="0.25">
      <c r="A1622" s="13">
        <f t="shared" si="100"/>
        <v>0.10095911155981829</v>
      </c>
      <c r="B1622" s="14">
        <v>1.0095911155981829E-3</v>
      </c>
      <c r="C1622" t="s">
        <v>4079</v>
      </c>
      <c r="D1622">
        <f t="shared" si="101"/>
        <v>2.0000000000000004</v>
      </c>
      <c r="E1622" s="8" t="str">
        <f t="shared" si="102"/>
        <v xml:space="preserve">(2/1981) </v>
      </c>
      <c r="F1622" s="6" t="str">
        <f t="shared" si="103"/>
        <v>0.1%</v>
      </c>
    </row>
    <row r="1623" spans="1:6" x14ac:dyDescent="0.25">
      <c r="A1623" s="13">
        <f t="shared" si="100"/>
        <v>0.10095911155981829</v>
      </c>
      <c r="B1623" s="14">
        <v>1.0095911155981829E-3</v>
      </c>
      <c r="C1623" t="s">
        <v>4080</v>
      </c>
      <c r="D1623">
        <f t="shared" si="101"/>
        <v>2.0000000000000004</v>
      </c>
      <c r="E1623" s="8" t="str">
        <f t="shared" si="102"/>
        <v xml:space="preserve">(2/1981) </v>
      </c>
      <c r="F1623" s="6" t="str">
        <f t="shared" si="103"/>
        <v>0.1%</v>
      </c>
    </row>
    <row r="1624" spans="1:6" x14ac:dyDescent="0.25">
      <c r="A1624" s="13">
        <f t="shared" si="100"/>
        <v>0.10095911155981829</v>
      </c>
      <c r="B1624" s="14">
        <v>1.0095911155981829E-3</v>
      </c>
      <c r="C1624" t="s">
        <v>4081</v>
      </c>
      <c r="D1624">
        <f t="shared" si="101"/>
        <v>2.0000000000000004</v>
      </c>
      <c r="E1624" s="8" t="str">
        <f t="shared" si="102"/>
        <v xml:space="preserve">(2/1981) </v>
      </c>
      <c r="F1624" s="6" t="str">
        <f t="shared" si="103"/>
        <v>0.1%</v>
      </c>
    </row>
    <row r="1625" spans="1:6" x14ac:dyDescent="0.25">
      <c r="A1625" s="13">
        <f t="shared" si="100"/>
        <v>0.10095911155981829</v>
      </c>
      <c r="B1625" s="14">
        <v>1.0095911155981829E-3</v>
      </c>
      <c r="C1625" t="s">
        <v>4082</v>
      </c>
      <c r="D1625">
        <f t="shared" si="101"/>
        <v>2.0000000000000004</v>
      </c>
      <c r="E1625" s="8" t="str">
        <f t="shared" si="102"/>
        <v xml:space="preserve">(2/1981) </v>
      </c>
      <c r="F1625" s="6" t="str">
        <f t="shared" si="103"/>
        <v>0.1%</v>
      </c>
    </row>
    <row r="1626" spans="1:6" x14ac:dyDescent="0.25">
      <c r="A1626" s="13">
        <f t="shared" si="100"/>
        <v>0.10095911155981829</v>
      </c>
      <c r="B1626" s="14">
        <v>1.0095911155981829E-3</v>
      </c>
      <c r="C1626" t="s">
        <v>4083</v>
      </c>
      <c r="D1626">
        <f t="shared" si="101"/>
        <v>2.0000000000000004</v>
      </c>
      <c r="E1626" s="8" t="str">
        <f t="shared" si="102"/>
        <v xml:space="preserve">(2/1981) </v>
      </c>
      <c r="F1626" s="6" t="str">
        <f t="shared" si="103"/>
        <v>0.1%</v>
      </c>
    </row>
    <row r="1627" spans="1:6" x14ac:dyDescent="0.25">
      <c r="A1627" s="13">
        <f t="shared" si="100"/>
        <v>0.10095911155981829</v>
      </c>
      <c r="B1627" s="14">
        <v>1.0095911155981829E-3</v>
      </c>
      <c r="C1627" t="s">
        <v>4084</v>
      </c>
      <c r="D1627">
        <f t="shared" si="101"/>
        <v>2.0000000000000004</v>
      </c>
      <c r="E1627" s="8" t="str">
        <f t="shared" si="102"/>
        <v xml:space="preserve">(2/1981) </v>
      </c>
      <c r="F1627" s="6" t="str">
        <f t="shared" si="103"/>
        <v>0.1%</v>
      </c>
    </row>
    <row r="1628" spans="1:6" x14ac:dyDescent="0.25">
      <c r="A1628" s="13">
        <f t="shared" si="100"/>
        <v>0.10095911155981829</v>
      </c>
      <c r="B1628" s="14">
        <v>1.0095911155981829E-3</v>
      </c>
      <c r="C1628" t="s">
        <v>4085</v>
      </c>
      <c r="D1628">
        <f t="shared" si="101"/>
        <v>2.0000000000000004</v>
      </c>
      <c r="E1628" s="8" t="str">
        <f t="shared" si="102"/>
        <v xml:space="preserve">(2/1981) </v>
      </c>
      <c r="F1628" s="6" t="str">
        <f t="shared" si="103"/>
        <v>0.1%</v>
      </c>
    </row>
    <row r="1629" spans="1:6" x14ac:dyDescent="0.25">
      <c r="A1629" s="13">
        <f t="shared" si="100"/>
        <v>0.10095911155981829</v>
      </c>
      <c r="B1629" s="14">
        <v>1.0095911155981829E-3</v>
      </c>
      <c r="C1629" t="s">
        <v>4086</v>
      </c>
      <c r="D1629">
        <f t="shared" si="101"/>
        <v>2.0000000000000004</v>
      </c>
      <c r="E1629" s="8" t="str">
        <f t="shared" si="102"/>
        <v xml:space="preserve">(2/1981) </v>
      </c>
      <c r="F1629" s="6" t="str">
        <f t="shared" si="103"/>
        <v>0.1%</v>
      </c>
    </row>
    <row r="1630" spans="1:6" x14ac:dyDescent="0.25">
      <c r="A1630" s="13">
        <f t="shared" si="100"/>
        <v>0.10095911155981829</v>
      </c>
      <c r="B1630" s="14">
        <v>1.0095911155981829E-3</v>
      </c>
      <c r="C1630" t="s">
        <v>4087</v>
      </c>
      <c r="D1630">
        <f t="shared" si="101"/>
        <v>2.0000000000000004</v>
      </c>
      <c r="E1630" s="8" t="str">
        <f t="shared" si="102"/>
        <v xml:space="preserve">(2/1981) </v>
      </c>
      <c r="F1630" s="6" t="str">
        <f t="shared" si="103"/>
        <v>0.1%</v>
      </c>
    </row>
    <row r="1631" spans="1:6" x14ac:dyDescent="0.25">
      <c r="A1631" s="13">
        <f t="shared" si="100"/>
        <v>0.10095911155981829</v>
      </c>
      <c r="B1631" s="14">
        <v>1.0095911155981829E-3</v>
      </c>
      <c r="C1631" t="s">
        <v>4088</v>
      </c>
      <c r="D1631">
        <f t="shared" si="101"/>
        <v>2.0000000000000004</v>
      </c>
      <c r="E1631" s="8" t="str">
        <f t="shared" si="102"/>
        <v xml:space="preserve">(2/1981) </v>
      </c>
      <c r="F1631" s="6" t="str">
        <f t="shared" si="103"/>
        <v>0.1%</v>
      </c>
    </row>
    <row r="1632" spans="1:6" x14ac:dyDescent="0.25">
      <c r="A1632" s="13">
        <f t="shared" si="100"/>
        <v>0.10095911155981829</v>
      </c>
      <c r="B1632" s="14">
        <v>1.0095911155981829E-3</v>
      </c>
      <c r="C1632" t="s">
        <v>4089</v>
      </c>
      <c r="D1632">
        <f t="shared" si="101"/>
        <v>2.0000000000000004</v>
      </c>
      <c r="E1632" s="8" t="str">
        <f t="shared" si="102"/>
        <v xml:space="preserve">(2/1981) </v>
      </c>
      <c r="F1632" s="6" t="str">
        <f t="shared" si="103"/>
        <v>0.1%</v>
      </c>
    </row>
    <row r="1633" spans="1:6" x14ac:dyDescent="0.25">
      <c r="A1633" s="13">
        <f t="shared" si="100"/>
        <v>0.10095911155981829</v>
      </c>
      <c r="B1633" s="14">
        <v>1.0095911155981829E-3</v>
      </c>
      <c r="C1633" t="s">
        <v>4090</v>
      </c>
      <c r="D1633">
        <f t="shared" si="101"/>
        <v>2.0000000000000004</v>
      </c>
      <c r="E1633" s="8" t="str">
        <f t="shared" si="102"/>
        <v xml:space="preserve">(2/1981) </v>
      </c>
      <c r="F1633" s="6" t="str">
        <f t="shared" si="103"/>
        <v>0.1%</v>
      </c>
    </row>
    <row r="1634" spans="1:6" x14ac:dyDescent="0.25">
      <c r="A1634" s="13">
        <f t="shared" si="100"/>
        <v>0.10095911155981829</v>
      </c>
      <c r="B1634" s="14">
        <v>1.0095911155981829E-3</v>
      </c>
      <c r="C1634" t="s">
        <v>4091</v>
      </c>
      <c r="D1634">
        <f t="shared" si="101"/>
        <v>2.0000000000000004</v>
      </c>
      <c r="E1634" s="8" t="str">
        <f t="shared" si="102"/>
        <v xml:space="preserve">(2/1981) </v>
      </c>
      <c r="F1634" s="6" t="str">
        <f t="shared" si="103"/>
        <v>0.1%</v>
      </c>
    </row>
    <row r="1635" spans="1:6" x14ac:dyDescent="0.25">
      <c r="A1635" s="13">
        <f t="shared" si="100"/>
        <v>0.10095911155981829</v>
      </c>
      <c r="B1635" s="14">
        <v>1.0095911155981829E-3</v>
      </c>
      <c r="C1635" t="s">
        <v>4092</v>
      </c>
      <c r="D1635">
        <f t="shared" si="101"/>
        <v>2.0000000000000004</v>
      </c>
      <c r="E1635" s="8" t="str">
        <f t="shared" si="102"/>
        <v xml:space="preserve">(2/1981) </v>
      </c>
      <c r="F1635" s="6" t="str">
        <f t="shared" si="103"/>
        <v>0.1%</v>
      </c>
    </row>
    <row r="1636" spans="1:6" x14ac:dyDescent="0.25">
      <c r="A1636" s="13">
        <f t="shared" si="100"/>
        <v>0.10095911155981829</v>
      </c>
      <c r="B1636" s="14">
        <v>1.0095911155981829E-3</v>
      </c>
      <c r="C1636" t="s">
        <v>4093</v>
      </c>
      <c r="D1636">
        <f t="shared" si="101"/>
        <v>2.0000000000000004</v>
      </c>
      <c r="E1636" s="8" t="str">
        <f t="shared" si="102"/>
        <v xml:space="preserve">(2/1981) </v>
      </c>
      <c r="F1636" s="6" t="str">
        <f t="shared" si="103"/>
        <v>0.1%</v>
      </c>
    </row>
    <row r="1637" spans="1:6" x14ac:dyDescent="0.25">
      <c r="A1637" s="13">
        <f t="shared" si="100"/>
        <v>0.10095911155981829</v>
      </c>
      <c r="B1637" s="14">
        <v>1.0095911155981829E-3</v>
      </c>
      <c r="C1637" t="s">
        <v>4094</v>
      </c>
      <c r="D1637">
        <f t="shared" si="101"/>
        <v>2.0000000000000004</v>
      </c>
      <c r="E1637" s="8" t="str">
        <f t="shared" si="102"/>
        <v xml:space="preserve">(2/1981) </v>
      </c>
      <c r="F1637" s="6" t="str">
        <f t="shared" si="103"/>
        <v>0.1%</v>
      </c>
    </row>
    <row r="1638" spans="1:6" x14ac:dyDescent="0.25">
      <c r="A1638" s="13">
        <f t="shared" si="100"/>
        <v>0.10095911155981829</v>
      </c>
      <c r="B1638" s="14">
        <v>1.0095911155981829E-3</v>
      </c>
      <c r="C1638" t="s">
        <v>4095</v>
      </c>
      <c r="D1638">
        <f t="shared" si="101"/>
        <v>2.0000000000000004</v>
      </c>
      <c r="E1638" s="8" t="str">
        <f t="shared" si="102"/>
        <v xml:space="preserve">(2/1981) </v>
      </c>
      <c r="F1638" s="6" t="str">
        <f t="shared" si="103"/>
        <v>0.1%</v>
      </c>
    </row>
    <row r="1639" spans="1:6" x14ac:dyDescent="0.25">
      <c r="A1639" s="13">
        <f t="shared" si="100"/>
        <v>0.10095911155981829</v>
      </c>
      <c r="B1639" s="14">
        <v>1.0095911155981829E-3</v>
      </c>
      <c r="C1639" t="s">
        <v>4096</v>
      </c>
      <c r="D1639">
        <f t="shared" si="101"/>
        <v>2.0000000000000004</v>
      </c>
      <c r="E1639" s="8" t="str">
        <f t="shared" si="102"/>
        <v xml:space="preserve">(2/1981) </v>
      </c>
      <c r="F1639" s="6" t="str">
        <f t="shared" si="103"/>
        <v>0.1%</v>
      </c>
    </row>
    <row r="1640" spans="1:6" x14ac:dyDescent="0.25">
      <c r="A1640" s="13">
        <f t="shared" si="100"/>
        <v>0.10095911155981829</v>
      </c>
      <c r="B1640" s="14">
        <v>1.0095911155981829E-3</v>
      </c>
      <c r="C1640" t="s">
        <v>4097</v>
      </c>
      <c r="D1640">
        <f t="shared" si="101"/>
        <v>2.0000000000000004</v>
      </c>
      <c r="E1640" s="8" t="str">
        <f t="shared" si="102"/>
        <v xml:space="preserve">(2/1981) </v>
      </c>
      <c r="F1640" s="6" t="str">
        <f t="shared" si="103"/>
        <v>0.1%</v>
      </c>
    </row>
    <row r="1641" spans="1:6" x14ac:dyDescent="0.25">
      <c r="A1641" s="13">
        <f t="shared" si="100"/>
        <v>0.10095911155981829</v>
      </c>
      <c r="B1641" s="14">
        <v>1.0095911155981829E-3</v>
      </c>
      <c r="C1641" t="s">
        <v>4098</v>
      </c>
      <c r="D1641">
        <f t="shared" si="101"/>
        <v>2.0000000000000004</v>
      </c>
      <c r="E1641" s="8" t="str">
        <f t="shared" si="102"/>
        <v xml:space="preserve">(2/1981) </v>
      </c>
      <c r="F1641" s="6" t="str">
        <f t="shared" si="103"/>
        <v>0.1%</v>
      </c>
    </row>
    <row r="1642" spans="1:6" x14ac:dyDescent="0.25">
      <c r="A1642" s="13">
        <f t="shared" si="100"/>
        <v>0.10095911155981829</v>
      </c>
      <c r="B1642" s="14">
        <v>1.0095911155981829E-3</v>
      </c>
      <c r="C1642" t="s">
        <v>4099</v>
      </c>
      <c r="D1642">
        <f t="shared" si="101"/>
        <v>2.0000000000000004</v>
      </c>
      <c r="E1642" s="8" t="str">
        <f t="shared" si="102"/>
        <v xml:space="preserve">(2/1981) </v>
      </c>
      <c r="F1642" s="6" t="str">
        <f t="shared" si="103"/>
        <v>0.1%</v>
      </c>
    </row>
    <row r="1643" spans="1:6" x14ac:dyDescent="0.25">
      <c r="A1643" s="13">
        <f t="shared" si="100"/>
        <v>0.10095911155981829</v>
      </c>
      <c r="B1643" s="14">
        <v>1.0095911155981829E-3</v>
      </c>
      <c r="C1643" t="s">
        <v>4100</v>
      </c>
      <c r="D1643">
        <f t="shared" si="101"/>
        <v>2.0000000000000004</v>
      </c>
      <c r="E1643" s="8" t="str">
        <f t="shared" si="102"/>
        <v xml:space="preserve">(2/1981) </v>
      </c>
      <c r="F1643" s="6" t="str">
        <f t="shared" si="103"/>
        <v>0.1%</v>
      </c>
    </row>
    <row r="1644" spans="1:6" x14ac:dyDescent="0.25">
      <c r="A1644" s="13">
        <f t="shared" si="100"/>
        <v>0.10095911155981829</v>
      </c>
      <c r="B1644" s="14">
        <v>1.0095911155981829E-3</v>
      </c>
      <c r="C1644" t="s">
        <v>4101</v>
      </c>
      <c r="D1644">
        <f t="shared" si="101"/>
        <v>2.0000000000000004</v>
      </c>
      <c r="E1644" s="8" t="str">
        <f t="shared" si="102"/>
        <v xml:space="preserve">(2/1981) </v>
      </c>
      <c r="F1644" s="6" t="str">
        <f t="shared" si="103"/>
        <v>0.1%</v>
      </c>
    </row>
    <row r="1645" spans="1:6" x14ac:dyDescent="0.25">
      <c r="A1645" s="13">
        <f t="shared" si="100"/>
        <v>0.10095911155981829</v>
      </c>
      <c r="B1645" s="14">
        <v>1.0095911155981829E-3</v>
      </c>
      <c r="C1645" t="s">
        <v>4102</v>
      </c>
      <c r="D1645">
        <f t="shared" si="101"/>
        <v>2.0000000000000004</v>
      </c>
      <c r="E1645" s="8" t="str">
        <f t="shared" si="102"/>
        <v xml:space="preserve">(2/1981) </v>
      </c>
      <c r="F1645" s="6" t="str">
        <f t="shared" si="103"/>
        <v>0.1%</v>
      </c>
    </row>
    <row r="1646" spans="1:6" x14ac:dyDescent="0.25">
      <c r="A1646" s="13">
        <f t="shared" si="100"/>
        <v>0.10095911155981829</v>
      </c>
      <c r="B1646" s="14">
        <v>1.0095911155981829E-3</v>
      </c>
      <c r="C1646" t="s">
        <v>4103</v>
      </c>
      <c r="D1646">
        <f t="shared" si="101"/>
        <v>2.0000000000000004</v>
      </c>
      <c r="E1646" s="8" t="str">
        <f t="shared" si="102"/>
        <v xml:space="preserve">(2/1981) </v>
      </c>
      <c r="F1646" s="6" t="str">
        <f t="shared" si="103"/>
        <v>0.1%</v>
      </c>
    </row>
    <row r="1647" spans="1:6" x14ac:dyDescent="0.25">
      <c r="A1647" s="13">
        <f t="shared" si="100"/>
        <v>0.10095911155981829</v>
      </c>
      <c r="B1647" s="14">
        <v>1.0095911155981829E-3</v>
      </c>
      <c r="C1647" t="s">
        <v>4104</v>
      </c>
      <c r="D1647">
        <f t="shared" si="101"/>
        <v>2.0000000000000004</v>
      </c>
      <c r="E1647" s="8" t="str">
        <f t="shared" si="102"/>
        <v xml:space="preserve">(2/1981) </v>
      </c>
      <c r="F1647" s="6" t="str">
        <f t="shared" si="103"/>
        <v>0.1%</v>
      </c>
    </row>
    <row r="1648" spans="1:6" x14ac:dyDescent="0.25">
      <c r="A1648" s="13">
        <f t="shared" si="100"/>
        <v>0.10095911155981829</v>
      </c>
      <c r="B1648" s="14">
        <v>1.0095911155981829E-3</v>
      </c>
      <c r="C1648" t="s">
        <v>4105</v>
      </c>
      <c r="D1648">
        <f t="shared" si="101"/>
        <v>2.0000000000000004</v>
      </c>
      <c r="E1648" s="8" t="str">
        <f t="shared" si="102"/>
        <v xml:space="preserve">(2/1981) </v>
      </c>
      <c r="F1648" s="6" t="str">
        <f t="shared" si="103"/>
        <v>0.1%</v>
      </c>
    </row>
    <row r="1649" spans="1:6" x14ac:dyDescent="0.25">
      <c r="A1649" s="13">
        <f t="shared" si="100"/>
        <v>0.10095911155981829</v>
      </c>
      <c r="B1649" s="14">
        <v>1.0095911155981829E-3</v>
      </c>
      <c r="C1649" t="s">
        <v>4106</v>
      </c>
      <c r="D1649">
        <f t="shared" si="101"/>
        <v>2.0000000000000004</v>
      </c>
      <c r="E1649" s="8" t="str">
        <f t="shared" si="102"/>
        <v xml:space="preserve">(2/1981) </v>
      </c>
      <c r="F1649" s="6" t="str">
        <f t="shared" si="103"/>
        <v>0.1%</v>
      </c>
    </row>
    <row r="1650" spans="1:6" x14ac:dyDescent="0.25">
      <c r="A1650" s="13">
        <f t="shared" si="100"/>
        <v>0.10095911155981829</v>
      </c>
      <c r="B1650" s="14">
        <v>1.0095911155981829E-3</v>
      </c>
      <c r="C1650" t="s">
        <v>4107</v>
      </c>
      <c r="D1650">
        <f t="shared" si="101"/>
        <v>2.0000000000000004</v>
      </c>
      <c r="E1650" s="8" t="str">
        <f t="shared" si="102"/>
        <v xml:space="preserve">(2/1981) </v>
      </c>
      <c r="F1650" s="6" t="str">
        <f t="shared" si="103"/>
        <v>0.1%</v>
      </c>
    </row>
    <row r="1651" spans="1:6" x14ac:dyDescent="0.25">
      <c r="A1651" s="13">
        <f t="shared" si="100"/>
        <v>0.10095911155981829</v>
      </c>
      <c r="B1651" s="14">
        <v>1.0095911155981829E-3</v>
      </c>
      <c r="C1651" t="s">
        <v>4108</v>
      </c>
      <c r="D1651">
        <f t="shared" si="101"/>
        <v>2.0000000000000004</v>
      </c>
      <c r="E1651" s="8" t="str">
        <f t="shared" si="102"/>
        <v xml:space="preserve">(2/1981) </v>
      </c>
      <c r="F1651" s="6" t="str">
        <f t="shared" si="103"/>
        <v>0.1%</v>
      </c>
    </row>
    <row r="1652" spans="1:6" x14ac:dyDescent="0.25">
      <c r="A1652" s="13">
        <f t="shared" si="100"/>
        <v>0.10095911155981829</v>
      </c>
      <c r="B1652" s="14">
        <v>1.0095911155981829E-3</v>
      </c>
      <c r="C1652" t="s">
        <v>4109</v>
      </c>
      <c r="D1652">
        <f t="shared" si="101"/>
        <v>2.0000000000000004</v>
      </c>
      <c r="E1652" s="8" t="str">
        <f t="shared" si="102"/>
        <v xml:space="preserve">(2/1981) </v>
      </c>
      <c r="F1652" s="6" t="str">
        <f t="shared" si="103"/>
        <v>0.1%</v>
      </c>
    </row>
    <row r="1653" spans="1:6" x14ac:dyDescent="0.25">
      <c r="A1653" s="13">
        <f t="shared" si="100"/>
        <v>0.10095911155981829</v>
      </c>
      <c r="B1653" s="14">
        <v>1.0095911155981829E-3</v>
      </c>
      <c r="C1653" t="s">
        <v>4110</v>
      </c>
      <c r="D1653">
        <f t="shared" si="101"/>
        <v>2.0000000000000004</v>
      </c>
      <c r="E1653" s="8" t="str">
        <f t="shared" si="102"/>
        <v xml:space="preserve">(2/1981) </v>
      </c>
      <c r="F1653" s="6" t="str">
        <f t="shared" si="103"/>
        <v>0.1%</v>
      </c>
    </row>
    <row r="1654" spans="1:6" x14ac:dyDescent="0.25">
      <c r="A1654" s="13">
        <f t="shared" si="100"/>
        <v>0.10095911155981829</v>
      </c>
      <c r="B1654" s="14">
        <v>1.0095911155981829E-3</v>
      </c>
      <c r="C1654" t="s">
        <v>4111</v>
      </c>
      <c r="D1654">
        <f t="shared" si="101"/>
        <v>2.0000000000000004</v>
      </c>
      <c r="E1654" s="8" t="str">
        <f t="shared" si="102"/>
        <v xml:space="preserve">(2/1981) </v>
      </c>
      <c r="F1654" s="6" t="str">
        <f t="shared" si="103"/>
        <v>0.1%</v>
      </c>
    </row>
    <row r="1655" spans="1:6" x14ac:dyDescent="0.25">
      <c r="A1655" s="13">
        <f t="shared" si="100"/>
        <v>0.10095911155981829</v>
      </c>
      <c r="B1655" s="14">
        <v>1.0095911155981829E-3</v>
      </c>
      <c r="C1655" t="s">
        <v>4112</v>
      </c>
      <c r="D1655">
        <f t="shared" si="101"/>
        <v>2.0000000000000004</v>
      </c>
      <c r="E1655" s="8" t="str">
        <f t="shared" si="102"/>
        <v xml:space="preserve">(2/1981) </v>
      </c>
      <c r="F1655" s="6" t="str">
        <f t="shared" si="103"/>
        <v>0.1%</v>
      </c>
    </row>
    <row r="1656" spans="1:6" x14ac:dyDescent="0.25">
      <c r="A1656" s="13">
        <f t="shared" si="100"/>
        <v>0.10095911155981829</v>
      </c>
      <c r="B1656" s="14">
        <v>1.0095911155981829E-3</v>
      </c>
      <c r="C1656" t="s">
        <v>4113</v>
      </c>
      <c r="D1656">
        <f t="shared" si="101"/>
        <v>2.0000000000000004</v>
      </c>
      <c r="E1656" s="8" t="str">
        <f t="shared" si="102"/>
        <v xml:space="preserve">(2/1981) </v>
      </c>
      <c r="F1656" s="6" t="str">
        <f t="shared" si="103"/>
        <v>0.1%</v>
      </c>
    </row>
    <row r="1657" spans="1:6" x14ac:dyDescent="0.25">
      <c r="A1657" s="13">
        <f t="shared" si="100"/>
        <v>0.10095911155981829</v>
      </c>
      <c r="B1657" s="14">
        <v>1.0095911155981829E-3</v>
      </c>
      <c r="C1657" t="s">
        <v>4114</v>
      </c>
      <c r="D1657">
        <f t="shared" si="101"/>
        <v>2.0000000000000004</v>
      </c>
      <c r="E1657" s="8" t="str">
        <f t="shared" si="102"/>
        <v xml:space="preserve">(2/1981) </v>
      </c>
      <c r="F1657" s="6" t="str">
        <f t="shared" si="103"/>
        <v>0.1%</v>
      </c>
    </row>
    <row r="1658" spans="1:6" x14ac:dyDescent="0.25">
      <c r="A1658" s="13">
        <f t="shared" si="100"/>
        <v>0.10095911155981829</v>
      </c>
      <c r="B1658" s="14">
        <v>1.0095911155981829E-3</v>
      </c>
      <c r="C1658" t="s">
        <v>4115</v>
      </c>
      <c r="D1658">
        <f t="shared" si="101"/>
        <v>2.0000000000000004</v>
      </c>
      <c r="E1658" s="8" t="str">
        <f t="shared" si="102"/>
        <v xml:space="preserve">(2/1981) </v>
      </c>
      <c r="F1658" s="6" t="str">
        <f t="shared" si="103"/>
        <v>0.1%</v>
      </c>
    </row>
    <row r="1659" spans="1:6" x14ac:dyDescent="0.25">
      <c r="A1659" s="13">
        <f t="shared" si="100"/>
        <v>0.10095911155981829</v>
      </c>
      <c r="B1659" s="14">
        <v>1.0095911155981829E-3</v>
      </c>
      <c r="C1659" t="s">
        <v>4116</v>
      </c>
      <c r="D1659">
        <f t="shared" si="101"/>
        <v>2.0000000000000004</v>
      </c>
      <c r="E1659" s="8" t="str">
        <f t="shared" si="102"/>
        <v xml:space="preserve">(2/1981) </v>
      </c>
      <c r="F1659" s="6" t="str">
        <f t="shared" si="103"/>
        <v>0.1%</v>
      </c>
    </row>
    <row r="1660" spans="1:6" x14ac:dyDescent="0.25">
      <c r="A1660" s="13">
        <f t="shared" si="100"/>
        <v>0.10095911155981829</v>
      </c>
      <c r="B1660" s="14">
        <v>1.0095911155981829E-3</v>
      </c>
      <c r="C1660" t="s">
        <v>4117</v>
      </c>
      <c r="D1660">
        <f t="shared" si="101"/>
        <v>2.0000000000000004</v>
      </c>
      <c r="E1660" s="8" t="str">
        <f t="shared" si="102"/>
        <v xml:space="preserve">(2/1981) </v>
      </c>
      <c r="F1660" s="6" t="str">
        <f t="shared" si="103"/>
        <v>0.1%</v>
      </c>
    </row>
    <row r="1661" spans="1:6" x14ac:dyDescent="0.25">
      <c r="A1661" s="13">
        <f t="shared" si="100"/>
        <v>0.10095911155981829</v>
      </c>
      <c r="B1661" s="14">
        <v>1.0095911155981829E-3</v>
      </c>
      <c r="C1661" t="s">
        <v>4118</v>
      </c>
      <c r="D1661">
        <f t="shared" si="101"/>
        <v>2.0000000000000004</v>
      </c>
      <c r="E1661" s="8" t="str">
        <f t="shared" si="102"/>
        <v xml:space="preserve">(2/1981) </v>
      </c>
      <c r="F1661" s="6" t="str">
        <f t="shared" si="103"/>
        <v>0.1%</v>
      </c>
    </row>
    <row r="1662" spans="1:6" x14ac:dyDescent="0.25">
      <c r="A1662" s="13">
        <f t="shared" si="100"/>
        <v>0.10095911155981829</v>
      </c>
      <c r="B1662" s="14">
        <v>1.0095911155981829E-3</v>
      </c>
      <c r="C1662" t="s">
        <v>4119</v>
      </c>
      <c r="D1662">
        <f t="shared" si="101"/>
        <v>2.0000000000000004</v>
      </c>
      <c r="E1662" s="8" t="str">
        <f t="shared" si="102"/>
        <v xml:space="preserve">(2/1981) </v>
      </c>
      <c r="F1662" s="6" t="str">
        <f t="shared" si="103"/>
        <v>0.1%</v>
      </c>
    </row>
    <row r="1663" spans="1:6" x14ac:dyDescent="0.25">
      <c r="A1663" s="13">
        <f t="shared" si="100"/>
        <v>0.10095911155981829</v>
      </c>
      <c r="B1663" s="14">
        <v>1.0095911155981829E-3</v>
      </c>
      <c r="C1663" t="s">
        <v>4120</v>
      </c>
      <c r="D1663">
        <f t="shared" si="101"/>
        <v>2.0000000000000004</v>
      </c>
      <c r="E1663" s="8" t="str">
        <f t="shared" si="102"/>
        <v xml:space="preserve">(2/1981) </v>
      </c>
      <c r="F1663" s="6" t="str">
        <f t="shared" si="103"/>
        <v>0.1%</v>
      </c>
    </row>
    <row r="1664" spans="1:6" x14ac:dyDescent="0.25">
      <c r="A1664" s="13">
        <f t="shared" si="100"/>
        <v>0.10095911155981829</v>
      </c>
      <c r="B1664" s="14">
        <v>1.0095911155981829E-3</v>
      </c>
      <c r="C1664" t="s">
        <v>4121</v>
      </c>
      <c r="D1664">
        <f t="shared" si="101"/>
        <v>2.0000000000000004</v>
      </c>
      <c r="E1664" s="8" t="str">
        <f t="shared" si="102"/>
        <v xml:space="preserve">(2/1981) </v>
      </c>
      <c r="F1664" s="6" t="str">
        <f t="shared" si="103"/>
        <v>0.1%</v>
      </c>
    </row>
    <row r="1665" spans="1:6" x14ac:dyDescent="0.25">
      <c r="A1665" s="13">
        <f t="shared" si="100"/>
        <v>0.10095911155981829</v>
      </c>
      <c r="B1665" s="14">
        <v>1.0095911155981829E-3</v>
      </c>
      <c r="C1665" t="s">
        <v>4122</v>
      </c>
      <c r="D1665">
        <f t="shared" si="101"/>
        <v>2.0000000000000004</v>
      </c>
      <c r="E1665" s="8" t="str">
        <f t="shared" si="102"/>
        <v xml:space="preserve">(2/1981) </v>
      </c>
      <c r="F1665" s="6" t="str">
        <f t="shared" si="103"/>
        <v>0.1%</v>
      </c>
    </row>
    <row r="1666" spans="1:6" x14ac:dyDescent="0.25">
      <c r="A1666" s="13">
        <f t="shared" si="100"/>
        <v>0.10095911155981829</v>
      </c>
      <c r="B1666" s="14">
        <v>1.0095911155981829E-3</v>
      </c>
      <c r="C1666" t="s">
        <v>4123</v>
      </c>
      <c r="D1666">
        <f t="shared" si="101"/>
        <v>2.0000000000000004</v>
      </c>
      <c r="E1666" s="8" t="str">
        <f t="shared" si="102"/>
        <v xml:space="preserve">(2/1981) </v>
      </c>
      <c r="F1666" s="6" t="str">
        <f t="shared" si="103"/>
        <v>0.1%</v>
      </c>
    </row>
    <row r="1667" spans="1:6" x14ac:dyDescent="0.25">
      <c r="A1667" s="13">
        <f t="shared" ref="A1667:A1724" si="104">B1667*100</f>
        <v>0.10095911155981829</v>
      </c>
      <c r="B1667" s="14">
        <v>1.0095911155981829E-3</v>
      </c>
      <c r="C1667" t="s">
        <v>4124</v>
      </c>
      <c r="D1667">
        <f t="shared" ref="D1667:D1724" si="105">B1667*1981</f>
        <v>2.0000000000000004</v>
      </c>
      <c r="E1667" s="8" t="str">
        <f t="shared" ref="E1667:E1724" si="106">"("&amp;D1667&amp;"/1981) "</f>
        <v xml:space="preserve">(2/1981) </v>
      </c>
      <c r="F1667" s="6" t="str">
        <f t="shared" ref="F1667:F1724" si="107">TEXT(D1667/1981, "0.0%")</f>
        <v>0.1%</v>
      </c>
    </row>
    <row r="1668" spans="1:6" x14ac:dyDescent="0.25">
      <c r="A1668" s="13">
        <f t="shared" si="104"/>
        <v>0.10095911155981829</v>
      </c>
      <c r="B1668" s="14">
        <v>1.0095911155981829E-3</v>
      </c>
      <c r="C1668" t="s">
        <v>4125</v>
      </c>
      <c r="D1668">
        <f t="shared" si="105"/>
        <v>2.0000000000000004</v>
      </c>
      <c r="E1668" s="8" t="str">
        <f t="shared" si="106"/>
        <v xml:space="preserve">(2/1981) </v>
      </c>
      <c r="F1668" s="6" t="str">
        <f t="shared" si="107"/>
        <v>0.1%</v>
      </c>
    </row>
    <row r="1669" spans="1:6" x14ac:dyDescent="0.25">
      <c r="A1669" s="13">
        <f t="shared" si="104"/>
        <v>0.10095911155981829</v>
      </c>
      <c r="B1669" s="14">
        <v>1.0095911155981829E-3</v>
      </c>
      <c r="C1669" t="s">
        <v>4126</v>
      </c>
      <c r="D1669">
        <f t="shared" si="105"/>
        <v>2.0000000000000004</v>
      </c>
      <c r="E1669" s="8" t="str">
        <f t="shared" si="106"/>
        <v xml:space="preserve">(2/1981) </v>
      </c>
      <c r="F1669" s="6" t="str">
        <f t="shared" si="107"/>
        <v>0.1%</v>
      </c>
    </row>
    <row r="1670" spans="1:6" x14ac:dyDescent="0.25">
      <c r="A1670" s="13">
        <f t="shared" si="104"/>
        <v>0.10095911155981829</v>
      </c>
      <c r="B1670" s="14">
        <v>1.0095911155981829E-3</v>
      </c>
      <c r="C1670" t="s">
        <v>4127</v>
      </c>
      <c r="D1670">
        <f t="shared" si="105"/>
        <v>2.0000000000000004</v>
      </c>
      <c r="E1670" s="8" t="str">
        <f t="shared" si="106"/>
        <v xml:space="preserve">(2/1981) </v>
      </c>
      <c r="F1670" s="6" t="str">
        <f t="shared" si="107"/>
        <v>0.1%</v>
      </c>
    </row>
    <row r="1671" spans="1:6" x14ac:dyDescent="0.25">
      <c r="A1671" s="13">
        <f t="shared" si="104"/>
        <v>0.10095911155981829</v>
      </c>
      <c r="B1671" s="14">
        <v>1.0095911155981829E-3</v>
      </c>
      <c r="C1671" t="s">
        <v>4128</v>
      </c>
      <c r="D1671">
        <f t="shared" si="105"/>
        <v>2.0000000000000004</v>
      </c>
      <c r="E1671" s="8" t="str">
        <f t="shared" si="106"/>
        <v xml:space="preserve">(2/1981) </v>
      </c>
      <c r="F1671" s="6" t="str">
        <f t="shared" si="107"/>
        <v>0.1%</v>
      </c>
    </row>
    <row r="1672" spans="1:6" x14ac:dyDescent="0.25">
      <c r="A1672" s="13">
        <f t="shared" si="104"/>
        <v>0.10095911155981829</v>
      </c>
      <c r="B1672" s="14">
        <v>1.0095911155981829E-3</v>
      </c>
      <c r="C1672" t="s">
        <v>4129</v>
      </c>
      <c r="D1672">
        <f t="shared" si="105"/>
        <v>2.0000000000000004</v>
      </c>
      <c r="E1672" s="8" t="str">
        <f t="shared" si="106"/>
        <v xml:space="preserve">(2/1981) </v>
      </c>
      <c r="F1672" s="6" t="str">
        <f t="shared" si="107"/>
        <v>0.1%</v>
      </c>
    </row>
    <row r="1673" spans="1:6" x14ac:dyDescent="0.25">
      <c r="A1673" s="13">
        <f t="shared" si="104"/>
        <v>0.10095911155981829</v>
      </c>
      <c r="B1673" s="14">
        <v>1.0095911155981829E-3</v>
      </c>
      <c r="C1673" t="s">
        <v>4130</v>
      </c>
      <c r="D1673">
        <f t="shared" si="105"/>
        <v>2.0000000000000004</v>
      </c>
      <c r="E1673" s="8" t="str">
        <f t="shared" si="106"/>
        <v xml:space="preserve">(2/1981) </v>
      </c>
      <c r="F1673" s="6" t="str">
        <f t="shared" si="107"/>
        <v>0.1%</v>
      </c>
    </row>
    <row r="1674" spans="1:6" x14ac:dyDescent="0.25">
      <c r="A1674" s="13">
        <f t="shared" si="104"/>
        <v>0.10095911155981829</v>
      </c>
      <c r="B1674" s="14">
        <v>1.0095911155981829E-3</v>
      </c>
      <c r="C1674" t="s">
        <v>4131</v>
      </c>
      <c r="D1674">
        <f t="shared" si="105"/>
        <v>2.0000000000000004</v>
      </c>
      <c r="E1674" s="8" t="str">
        <f t="shared" si="106"/>
        <v xml:space="preserve">(2/1981) </v>
      </c>
      <c r="F1674" s="6" t="str">
        <f t="shared" si="107"/>
        <v>0.1%</v>
      </c>
    </row>
    <row r="1675" spans="1:6" x14ac:dyDescent="0.25">
      <c r="A1675" s="13">
        <f t="shared" si="104"/>
        <v>0.10095911155981829</v>
      </c>
      <c r="B1675" s="14">
        <v>1.0095911155981829E-3</v>
      </c>
      <c r="C1675" t="s">
        <v>4132</v>
      </c>
      <c r="D1675">
        <f t="shared" si="105"/>
        <v>2.0000000000000004</v>
      </c>
      <c r="E1675" s="8" t="str">
        <f t="shared" si="106"/>
        <v xml:space="preserve">(2/1981) </v>
      </c>
      <c r="F1675" s="6" t="str">
        <f t="shared" si="107"/>
        <v>0.1%</v>
      </c>
    </row>
    <row r="1676" spans="1:6" x14ac:dyDescent="0.25">
      <c r="A1676" s="13">
        <f t="shared" si="104"/>
        <v>0.10095911155981829</v>
      </c>
      <c r="B1676" s="14">
        <v>1.0095911155981829E-3</v>
      </c>
      <c r="C1676" t="s">
        <v>4133</v>
      </c>
      <c r="D1676">
        <f t="shared" si="105"/>
        <v>2.0000000000000004</v>
      </c>
      <c r="E1676" s="8" t="str">
        <f t="shared" si="106"/>
        <v xml:space="preserve">(2/1981) </v>
      </c>
      <c r="F1676" s="6" t="str">
        <f t="shared" si="107"/>
        <v>0.1%</v>
      </c>
    </row>
    <row r="1677" spans="1:6" x14ac:dyDescent="0.25">
      <c r="A1677" s="13">
        <f t="shared" si="104"/>
        <v>0.10095911155981829</v>
      </c>
      <c r="B1677" s="14">
        <v>1.0095911155981829E-3</v>
      </c>
      <c r="C1677" t="s">
        <v>4134</v>
      </c>
      <c r="D1677">
        <f t="shared" si="105"/>
        <v>2.0000000000000004</v>
      </c>
      <c r="E1677" s="8" t="str">
        <f t="shared" si="106"/>
        <v xml:space="preserve">(2/1981) </v>
      </c>
      <c r="F1677" s="6" t="str">
        <f t="shared" si="107"/>
        <v>0.1%</v>
      </c>
    </row>
    <row r="1678" spans="1:6" x14ac:dyDescent="0.25">
      <c r="A1678" s="13">
        <f t="shared" si="104"/>
        <v>0.10095911155981829</v>
      </c>
      <c r="B1678" s="14">
        <v>1.0095911155981829E-3</v>
      </c>
      <c r="C1678" t="s">
        <v>4135</v>
      </c>
      <c r="D1678">
        <f t="shared" si="105"/>
        <v>2.0000000000000004</v>
      </c>
      <c r="E1678" s="8" t="str">
        <f t="shared" si="106"/>
        <v xml:space="preserve">(2/1981) </v>
      </c>
      <c r="F1678" s="6" t="str">
        <f t="shared" si="107"/>
        <v>0.1%</v>
      </c>
    </row>
    <row r="1679" spans="1:6" x14ac:dyDescent="0.25">
      <c r="A1679" s="13">
        <f t="shared" si="104"/>
        <v>0.10095911155981829</v>
      </c>
      <c r="B1679" s="14">
        <v>1.0095911155981829E-3</v>
      </c>
      <c r="C1679" t="s">
        <v>4136</v>
      </c>
      <c r="D1679">
        <f t="shared" si="105"/>
        <v>2.0000000000000004</v>
      </c>
      <c r="E1679" s="8" t="str">
        <f t="shared" si="106"/>
        <v xml:space="preserve">(2/1981) </v>
      </c>
      <c r="F1679" s="6" t="str">
        <f t="shared" si="107"/>
        <v>0.1%</v>
      </c>
    </row>
    <row r="1680" spans="1:6" x14ac:dyDescent="0.25">
      <c r="A1680" s="13">
        <f t="shared" si="104"/>
        <v>0.10095911155981829</v>
      </c>
      <c r="B1680" s="14">
        <v>1.0095911155981829E-3</v>
      </c>
      <c r="C1680" t="s">
        <v>4137</v>
      </c>
      <c r="D1680">
        <f t="shared" si="105"/>
        <v>2.0000000000000004</v>
      </c>
      <c r="E1680" s="8" t="str">
        <f t="shared" si="106"/>
        <v xml:space="preserve">(2/1981) </v>
      </c>
      <c r="F1680" s="6" t="str">
        <f t="shared" si="107"/>
        <v>0.1%</v>
      </c>
    </row>
    <row r="1681" spans="1:6" x14ac:dyDescent="0.25">
      <c r="A1681" s="13">
        <f t="shared" si="104"/>
        <v>0.10095911155981829</v>
      </c>
      <c r="B1681" s="14">
        <v>1.0095911155981829E-3</v>
      </c>
      <c r="C1681" t="s">
        <v>4138</v>
      </c>
      <c r="D1681">
        <f t="shared" si="105"/>
        <v>2.0000000000000004</v>
      </c>
      <c r="E1681" s="8" t="str">
        <f t="shared" si="106"/>
        <v xml:space="preserve">(2/1981) </v>
      </c>
      <c r="F1681" s="6" t="str">
        <f t="shared" si="107"/>
        <v>0.1%</v>
      </c>
    </row>
    <row r="1682" spans="1:6" x14ac:dyDescent="0.25">
      <c r="A1682" s="13">
        <f t="shared" si="104"/>
        <v>0.10095911155981829</v>
      </c>
      <c r="B1682" s="14">
        <v>1.0095911155981829E-3</v>
      </c>
      <c r="C1682" t="s">
        <v>4139</v>
      </c>
      <c r="D1682">
        <f t="shared" si="105"/>
        <v>2.0000000000000004</v>
      </c>
      <c r="E1682" s="8" t="str">
        <f t="shared" si="106"/>
        <v xml:space="preserve">(2/1981) </v>
      </c>
      <c r="F1682" s="6" t="str">
        <f t="shared" si="107"/>
        <v>0.1%</v>
      </c>
    </row>
    <row r="1683" spans="1:6" x14ac:dyDescent="0.25">
      <c r="A1683" s="13">
        <f t="shared" si="104"/>
        <v>0.10095911155981829</v>
      </c>
      <c r="B1683" s="14">
        <v>1.0095911155981829E-3</v>
      </c>
      <c r="C1683" t="s">
        <v>4140</v>
      </c>
      <c r="D1683">
        <f t="shared" si="105"/>
        <v>2.0000000000000004</v>
      </c>
      <c r="E1683" s="8" t="str">
        <f t="shared" si="106"/>
        <v xml:space="preserve">(2/1981) </v>
      </c>
      <c r="F1683" s="6" t="str">
        <f t="shared" si="107"/>
        <v>0.1%</v>
      </c>
    </row>
    <row r="1684" spans="1:6" x14ac:dyDescent="0.25">
      <c r="A1684" s="13">
        <f t="shared" si="104"/>
        <v>0.10095911155981829</v>
      </c>
      <c r="B1684" s="14">
        <v>1.0095911155981829E-3</v>
      </c>
      <c r="C1684" t="s">
        <v>4141</v>
      </c>
      <c r="D1684">
        <f t="shared" si="105"/>
        <v>2.0000000000000004</v>
      </c>
      <c r="E1684" s="8" t="str">
        <f t="shared" si="106"/>
        <v xml:space="preserve">(2/1981) </v>
      </c>
      <c r="F1684" s="6" t="str">
        <f t="shared" si="107"/>
        <v>0.1%</v>
      </c>
    </row>
    <row r="1685" spans="1:6" x14ac:dyDescent="0.25">
      <c r="A1685" s="13">
        <f t="shared" si="104"/>
        <v>0.10095911155981829</v>
      </c>
      <c r="B1685" s="14">
        <v>1.0095911155981829E-3</v>
      </c>
      <c r="C1685" t="s">
        <v>4142</v>
      </c>
      <c r="D1685">
        <f t="shared" si="105"/>
        <v>2.0000000000000004</v>
      </c>
      <c r="E1685" s="8" t="str">
        <f t="shared" si="106"/>
        <v xml:space="preserve">(2/1981) </v>
      </c>
      <c r="F1685" s="6" t="str">
        <f t="shared" si="107"/>
        <v>0.1%</v>
      </c>
    </row>
    <row r="1686" spans="1:6" x14ac:dyDescent="0.25">
      <c r="A1686" s="13">
        <f t="shared" si="104"/>
        <v>0.10095911155981829</v>
      </c>
      <c r="B1686" s="14">
        <v>1.0095911155981829E-3</v>
      </c>
      <c r="C1686" t="s">
        <v>4143</v>
      </c>
      <c r="D1686">
        <f t="shared" si="105"/>
        <v>2.0000000000000004</v>
      </c>
      <c r="E1686" s="8" t="str">
        <f t="shared" si="106"/>
        <v xml:space="preserve">(2/1981) </v>
      </c>
      <c r="F1686" s="6" t="str">
        <f t="shared" si="107"/>
        <v>0.1%</v>
      </c>
    </row>
    <row r="1687" spans="1:6" x14ac:dyDescent="0.25">
      <c r="A1687" s="13">
        <f t="shared" si="104"/>
        <v>0.10095911155981829</v>
      </c>
      <c r="B1687" s="14">
        <v>1.0095911155981829E-3</v>
      </c>
      <c r="C1687" t="s">
        <v>4144</v>
      </c>
      <c r="D1687">
        <f t="shared" si="105"/>
        <v>2.0000000000000004</v>
      </c>
      <c r="E1687" s="8" t="str">
        <f t="shared" si="106"/>
        <v xml:space="preserve">(2/1981) </v>
      </c>
      <c r="F1687" s="6" t="str">
        <f t="shared" si="107"/>
        <v>0.1%</v>
      </c>
    </row>
    <row r="1688" spans="1:6" x14ac:dyDescent="0.25">
      <c r="A1688" s="13">
        <f t="shared" si="104"/>
        <v>0.10095911155981829</v>
      </c>
      <c r="B1688" s="14">
        <v>1.0095911155981829E-3</v>
      </c>
      <c r="C1688" t="s">
        <v>4145</v>
      </c>
      <c r="D1688">
        <f t="shared" si="105"/>
        <v>2.0000000000000004</v>
      </c>
      <c r="E1688" s="8" t="str">
        <f t="shared" si="106"/>
        <v xml:space="preserve">(2/1981) </v>
      </c>
      <c r="F1688" s="6" t="str">
        <f t="shared" si="107"/>
        <v>0.1%</v>
      </c>
    </row>
    <row r="1689" spans="1:6" x14ac:dyDescent="0.25">
      <c r="A1689" s="13">
        <f t="shared" si="104"/>
        <v>0.10095911155981829</v>
      </c>
      <c r="B1689" s="14">
        <v>1.0095911155981829E-3</v>
      </c>
      <c r="C1689" t="s">
        <v>4146</v>
      </c>
      <c r="D1689">
        <f t="shared" si="105"/>
        <v>2.0000000000000004</v>
      </c>
      <c r="E1689" s="8" t="str">
        <f t="shared" si="106"/>
        <v xml:space="preserve">(2/1981) </v>
      </c>
      <c r="F1689" s="6" t="str">
        <f t="shared" si="107"/>
        <v>0.1%</v>
      </c>
    </row>
    <row r="1690" spans="1:6" x14ac:dyDescent="0.25">
      <c r="A1690" s="13">
        <f t="shared" si="104"/>
        <v>0.10095911155981829</v>
      </c>
      <c r="B1690" s="14">
        <v>1.0095911155981829E-3</v>
      </c>
      <c r="C1690" t="s">
        <v>4147</v>
      </c>
      <c r="D1690">
        <f t="shared" si="105"/>
        <v>2.0000000000000004</v>
      </c>
      <c r="E1690" s="8" t="str">
        <f t="shared" si="106"/>
        <v xml:space="preserve">(2/1981) </v>
      </c>
      <c r="F1690" s="6" t="str">
        <f t="shared" si="107"/>
        <v>0.1%</v>
      </c>
    </row>
    <row r="1691" spans="1:6" x14ac:dyDescent="0.25">
      <c r="A1691" s="13">
        <f t="shared" si="104"/>
        <v>0.10095911155981829</v>
      </c>
      <c r="B1691" s="14">
        <v>1.0095911155981829E-3</v>
      </c>
      <c r="C1691" t="s">
        <v>4148</v>
      </c>
      <c r="D1691">
        <f t="shared" si="105"/>
        <v>2.0000000000000004</v>
      </c>
      <c r="E1691" s="8" t="str">
        <f t="shared" si="106"/>
        <v xml:space="preserve">(2/1981) </v>
      </c>
      <c r="F1691" s="6" t="str">
        <f t="shared" si="107"/>
        <v>0.1%</v>
      </c>
    </row>
    <row r="1692" spans="1:6" x14ac:dyDescent="0.25">
      <c r="A1692" s="13">
        <f t="shared" si="104"/>
        <v>0.10095911155981829</v>
      </c>
      <c r="B1692" s="14">
        <v>1.0095911155981829E-3</v>
      </c>
      <c r="C1692" t="s">
        <v>4149</v>
      </c>
      <c r="D1692">
        <f t="shared" si="105"/>
        <v>2.0000000000000004</v>
      </c>
      <c r="E1692" s="8" t="str">
        <f t="shared" si="106"/>
        <v xml:space="preserve">(2/1981) </v>
      </c>
      <c r="F1692" s="6" t="str">
        <f t="shared" si="107"/>
        <v>0.1%</v>
      </c>
    </row>
    <row r="1693" spans="1:6" x14ac:dyDescent="0.25">
      <c r="A1693" s="13">
        <f t="shared" si="104"/>
        <v>0.10095911155981829</v>
      </c>
      <c r="B1693" s="14">
        <v>1.0095911155981829E-3</v>
      </c>
      <c r="C1693" t="s">
        <v>4150</v>
      </c>
      <c r="D1693">
        <f t="shared" si="105"/>
        <v>2.0000000000000004</v>
      </c>
      <c r="E1693" s="8" t="str">
        <f t="shared" si="106"/>
        <v xml:space="preserve">(2/1981) </v>
      </c>
      <c r="F1693" s="6" t="str">
        <f t="shared" si="107"/>
        <v>0.1%</v>
      </c>
    </row>
    <row r="1694" spans="1:6" x14ac:dyDescent="0.25">
      <c r="A1694" s="13">
        <f t="shared" si="104"/>
        <v>0.10095911155981829</v>
      </c>
      <c r="B1694" s="14">
        <v>1.0095911155981829E-3</v>
      </c>
      <c r="C1694" t="s">
        <v>4151</v>
      </c>
      <c r="D1694">
        <f t="shared" si="105"/>
        <v>2.0000000000000004</v>
      </c>
      <c r="E1694" s="8" t="str">
        <f t="shared" si="106"/>
        <v xml:space="preserve">(2/1981) </v>
      </c>
      <c r="F1694" s="6" t="str">
        <f t="shared" si="107"/>
        <v>0.1%</v>
      </c>
    </row>
    <row r="1695" spans="1:6" x14ac:dyDescent="0.25">
      <c r="A1695" s="13">
        <f t="shared" si="104"/>
        <v>0.10095911155981829</v>
      </c>
      <c r="B1695" s="14">
        <v>1.0095911155981829E-3</v>
      </c>
      <c r="C1695" t="s">
        <v>4152</v>
      </c>
      <c r="D1695">
        <f t="shared" si="105"/>
        <v>2.0000000000000004</v>
      </c>
      <c r="E1695" s="8" t="str">
        <f t="shared" si="106"/>
        <v xml:space="preserve">(2/1981) </v>
      </c>
      <c r="F1695" s="6" t="str">
        <f t="shared" si="107"/>
        <v>0.1%</v>
      </c>
    </row>
    <row r="1696" spans="1:6" x14ac:dyDescent="0.25">
      <c r="A1696" s="13">
        <f t="shared" si="104"/>
        <v>0.10095911155981829</v>
      </c>
      <c r="B1696" s="14">
        <v>1.0095911155981829E-3</v>
      </c>
      <c r="C1696" t="s">
        <v>4153</v>
      </c>
      <c r="D1696">
        <f t="shared" si="105"/>
        <v>2.0000000000000004</v>
      </c>
      <c r="E1696" s="8" t="str">
        <f t="shared" si="106"/>
        <v xml:space="preserve">(2/1981) </v>
      </c>
      <c r="F1696" s="6" t="str">
        <f t="shared" si="107"/>
        <v>0.1%</v>
      </c>
    </row>
    <row r="1697" spans="1:6" x14ac:dyDescent="0.25">
      <c r="A1697" s="13">
        <f t="shared" si="104"/>
        <v>0.10095911155981829</v>
      </c>
      <c r="B1697" s="14">
        <v>1.0095911155981829E-3</v>
      </c>
      <c r="C1697" t="s">
        <v>4154</v>
      </c>
      <c r="D1697">
        <f t="shared" si="105"/>
        <v>2.0000000000000004</v>
      </c>
      <c r="E1697" s="8" t="str">
        <f t="shared" si="106"/>
        <v xml:space="preserve">(2/1981) </v>
      </c>
      <c r="F1697" s="6" t="str">
        <f t="shared" si="107"/>
        <v>0.1%</v>
      </c>
    </row>
    <row r="1698" spans="1:6" x14ac:dyDescent="0.25">
      <c r="A1698" s="13">
        <f t="shared" si="104"/>
        <v>0.10095911155981829</v>
      </c>
      <c r="B1698" s="14">
        <v>1.0095911155981829E-3</v>
      </c>
      <c r="C1698" t="s">
        <v>4155</v>
      </c>
      <c r="D1698">
        <f t="shared" si="105"/>
        <v>2.0000000000000004</v>
      </c>
      <c r="E1698" s="8" t="str">
        <f t="shared" si="106"/>
        <v xml:space="preserve">(2/1981) </v>
      </c>
      <c r="F1698" s="6" t="str">
        <f t="shared" si="107"/>
        <v>0.1%</v>
      </c>
    </row>
    <row r="1699" spans="1:6" x14ac:dyDescent="0.25">
      <c r="A1699" s="13">
        <f t="shared" si="104"/>
        <v>0.10095911155981829</v>
      </c>
      <c r="B1699" s="14">
        <v>1.0095911155981829E-3</v>
      </c>
      <c r="C1699" t="s">
        <v>4156</v>
      </c>
      <c r="D1699">
        <f t="shared" si="105"/>
        <v>2.0000000000000004</v>
      </c>
      <c r="E1699" s="8" t="str">
        <f t="shared" si="106"/>
        <v xml:space="preserve">(2/1981) </v>
      </c>
      <c r="F1699" s="6" t="str">
        <f t="shared" si="107"/>
        <v>0.1%</v>
      </c>
    </row>
    <row r="1700" spans="1:6" x14ac:dyDescent="0.25">
      <c r="A1700" s="13">
        <f t="shared" si="104"/>
        <v>0.10095911155981829</v>
      </c>
      <c r="B1700" s="14">
        <v>1.0095911155981829E-3</v>
      </c>
      <c r="C1700" t="s">
        <v>4157</v>
      </c>
      <c r="D1700">
        <f t="shared" si="105"/>
        <v>2.0000000000000004</v>
      </c>
      <c r="E1700" s="8" t="str">
        <f t="shared" si="106"/>
        <v xml:space="preserve">(2/1981) </v>
      </c>
      <c r="F1700" s="6" t="str">
        <f t="shared" si="107"/>
        <v>0.1%</v>
      </c>
    </row>
    <row r="1701" spans="1:6" x14ac:dyDescent="0.25">
      <c r="A1701" s="13">
        <f t="shared" si="104"/>
        <v>0.10095911155981829</v>
      </c>
      <c r="B1701" s="14">
        <v>1.0095911155981829E-3</v>
      </c>
      <c r="C1701" t="s">
        <v>4158</v>
      </c>
      <c r="D1701">
        <f t="shared" si="105"/>
        <v>2.0000000000000004</v>
      </c>
      <c r="E1701" s="8" t="str">
        <f t="shared" si="106"/>
        <v xml:space="preserve">(2/1981) </v>
      </c>
      <c r="F1701" s="6" t="str">
        <f t="shared" si="107"/>
        <v>0.1%</v>
      </c>
    </row>
    <row r="1702" spans="1:6" x14ac:dyDescent="0.25">
      <c r="A1702" s="13">
        <f t="shared" si="104"/>
        <v>0.10095911155981829</v>
      </c>
      <c r="B1702" s="14">
        <v>1.0095911155981829E-3</v>
      </c>
      <c r="C1702" t="s">
        <v>4159</v>
      </c>
      <c r="D1702">
        <f t="shared" si="105"/>
        <v>2.0000000000000004</v>
      </c>
      <c r="E1702" s="8" t="str">
        <f t="shared" si="106"/>
        <v xml:space="preserve">(2/1981) </v>
      </c>
      <c r="F1702" s="6" t="str">
        <f t="shared" si="107"/>
        <v>0.1%</v>
      </c>
    </row>
    <row r="1703" spans="1:6" x14ac:dyDescent="0.25">
      <c r="A1703" s="13">
        <f t="shared" si="104"/>
        <v>0.10095911155981829</v>
      </c>
      <c r="B1703" s="14">
        <v>1.0095911155981829E-3</v>
      </c>
      <c r="C1703" t="s">
        <v>4160</v>
      </c>
      <c r="D1703">
        <f t="shared" si="105"/>
        <v>2.0000000000000004</v>
      </c>
      <c r="E1703" s="8" t="str">
        <f t="shared" si="106"/>
        <v xml:space="preserve">(2/1981) </v>
      </c>
      <c r="F1703" s="6" t="str">
        <f t="shared" si="107"/>
        <v>0.1%</v>
      </c>
    </row>
    <row r="1704" spans="1:6" x14ac:dyDescent="0.25">
      <c r="A1704" s="13">
        <f t="shared" si="104"/>
        <v>0.10095911155981829</v>
      </c>
      <c r="B1704" s="14">
        <v>1.0095911155981829E-3</v>
      </c>
      <c r="C1704" t="s">
        <v>4161</v>
      </c>
      <c r="D1704">
        <f t="shared" si="105"/>
        <v>2.0000000000000004</v>
      </c>
      <c r="E1704" s="8" t="str">
        <f t="shared" si="106"/>
        <v xml:space="preserve">(2/1981) </v>
      </c>
      <c r="F1704" s="6" t="str">
        <f t="shared" si="107"/>
        <v>0.1%</v>
      </c>
    </row>
    <row r="1705" spans="1:6" x14ac:dyDescent="0.25">
      <c r="A1705" s="13">
        <f t="shared" si="104"/>
        <v>0.10095911155981829</v>
      </c>
      <c r="B1705" s="14">
        <v>1.0095911155981829E-3</v>
      </c>
      <c r="C1705" t="s">
        <v>4162</v>
      </c>
      <c r="D1705">
        <f t="shared" si="105"/>
        <v>2.0000000000000004</v>
      </c>
      <c r="E1705" s="8" t="str">
        <f t="shared" si="106"/>
        <v xml:space="preserve">(2/1981) </v>
      </c>
      <c r="F1705" s="6" t="str">
        <f t="shared" si="107"/>
        <v>0.1%</v>
      </c>
    </row>
    <row r="1706" spans="1:6" x14ac:dyDescent="0.25">
      <c r="A1706" s="13">
        <f t="shared" si="104"/>
        <v>0.10095911155981829</v>
      </c>
      <c r="B1706" s="14">
        <v>1.0095911155981829E-3</v>
      </c>
      <c r="C1706" t="s">
        <v>4163</v>
      </c>
      <c r="D1706">
        <f t="shared" si="105"/>
        <v>2.0000000000000004</v>
      </c>
      <c r="E1706" s="8" t="str">
        <f t="shared" si="106"/>
        <v xml:space="preserve">(2/1981) </v>
      </c>
      <c r="F1706" s="6" t="str">
        <f t="shared" si="107"/>
        <v>0.1%</v>
      </c>
    </row>
    <row r="1707" spans="1:6" x14ac:dyDescent="0.25">
      <c r="A1707" s="13">
        <f t="shared" si="104"/>
        <v>0.10095911155981829</v>
      </c>
      <c r="B1707" s="14">
        <v>1.0095911155981829E-3</v>
      </c>
      <c r="C1707" t="s">
        <v>4164</v>
      </c>
      <c r="D1707">
        <f t="shared" si="105"/>
        <v>2.0000000000000004</v>
      </c>
      <c r="E1707" s="8" t="str">
        <f t="shared" si="106"/>
        <v xml:space="preserve">(2/1981) </v>
      </c>
      <c r="F1707" s="6" t="str">
        <f t="shared" si="107"/>
        <v>0.1%</v>
      </c>
    </row>
    <row r="1708" spans="1:6" x14ac:dyDescent="0.25">
      <c r="A1708" s="13">
        <f t="shared" si="104"/>
        <v>0.10095911155981829</v>
      </c>
      <c r="B1708" s="14">
        <v>1.0095911155981829E-3</v>
      </c>
      <c r="C1708" t="s">
        <v>4165</v>
      </c>
      <c r="D1708">
        <f t="shared" si="105"/>
        <v>2.0000000000000004</v>
      </c>
      <c r="E1708" s="8" t="str">
        <f t="shared" si="106"/>
        <v xml:space="preserve">(2/1981) </v>
      </c>
      <c r="F1708" s="6" t="str">
        <f t="shared" si="107"/>
        <v>0.1%</v>
      </c>
    </row>
    <row r="1709" spans="1:6" x14ac:dyDescent="0.25">
      <c r="A1709" s="13">
        <f t="shared" si="104"/>
        <v>0.10095911155981829</v>
      </c>
      <c r="B1709" s="14">
        <v>1.0095911155981829E-3</v>
      </c>
      <c r="C1709" t="s">
        <v>4166</v>
      </c>
      <c r="D1709">
        <f t="shared" si="105"/>
        <v>2.0000000000000004</v>
      </c>
      <c r="E1709" s="8" t="str">
        <f t="shared" si="106"/>
        <v xml:space="preserve">(2/1981) </v>
      </c>
      <c r="F1709" s="6" t="str">
        <f t="shared" si="107"/>
        <v>0.1%</v>
      </c>
    </row>
    <row r="1710" spans="1:6" x14ac:dyDescent="0.25">
      <c r="A1710" s="13">
        <f t="shared" si="104"/>
        <v>0.10095911155981829</v>
      </c>
      <c r="B1710" s="14">
        <v>1.0095911155981829E-3</v>
      </c>
      <c r="C1710" t="s">
        <v>4167</v>
      </c>
      <c r="D1710">
        <f t="shared" si="105"/>
        <v>2.0000000000000004</v>
      </c>
      <c r="E1710" s="8" t="str">
        <f t="shared" si="106"/>
        <v xml:space="preserve">(2/1981) </v>
      </c>
      <c r="F1710" s="6" t="str">
        <f t="shared" si="107"/>
        <v>0.1%</v>
      </c>
    </row>
    <row r="1711" spans="1:6" x14ac:dyDescent="0.25">
      <c r="A1711" s="13">
        <f t="shared" si="104"/>
        <v>0.10095911155981829</v>
      </c>
      <c r="B1711" s="14">
        <v>1.0095911155981829E-3</v>
      </c>
      <c r="C1711" t="s">
        <v>4168</v>
      </c>
      <c r="D1711">
        <f t="shared" si="105"/>
        <v>2.0000000000000004</v>
      </c>
      <c r="E1711" s="8" t="str">
        <f t="shared" si="106"/>
        <v xml:space="preserve">(2/1981) </v>
      </c>
      <c r="F1711" s="6" t="str">
        <f t="shared" si="107"/>
        <v>0.1%</v>
      </c>
    </row>
    <row r="1712" spans="1:6" x14ac:dyDescent="0.25">
      <c r="A1712" s="13">
        <f t="shared" si="104"/>
        <v>0.10095911155981829</v>
      </c>
      <c r="B1712" s="14">
        <v>1.0095911155981829E-3</v>
      </c>
      <c r="C1712" t="s">
        <v>4169</v>
      </c>
      <c r="D1712">
        <f t="shared" si="105"/>
        <v>2.0000000000000004</v>
      </c>
      <c r="E1712" s="8" t="str">
        <f t="shared" si="106"/>
        <v xml:space="preserve">(2/1981) </v>
      </c>
      <c r="F1712" s="6" t="str">
        <f t="shared" si="107"/>
        <v>0.1%</v>
      </c>
    </row>
    <row r="1713" spans="1:6" x14ac:dyDescent="0.25">
      <c r="A1713" s="13">
        <f t="shared" si="104"/>
        <v>0.10095911155981829</v>
      </c>
      <c r="B1713" s="14">
        <v>1.0095911155981829E-3</v>
      </c>
      <c r="C1713" t="s">
        <v>4170</v>
      </c>
      <c r="D1713">
        <f t="shared" si="105"/>
        <v>2.0000000000000004</v>
      </c>
      <c r="E1713" s="8" t="str">
        <f t="shared" si="106"/>
        <v xml:space="preserve">(2/1981) </v>
      </c>
      <c r="F1713" s="6" t="str">
        <f t="shared" si="107"/>
        <v>0.1%</v>
      </c>
    </row>
    <row r="1714" spans="1:6" x14ac:dyDescent="0.25">
      <c r="A1714" s="13">
        <f t="shared" si="104"/>
        <v>0.10095911155981829</v>
      </c>
      <c r="B1714" s="14">
        <v>1.0095911155981829E-3</v>
      </c>
      <c r="C1714" t="s">
        <v>4171</v>
      </c>
      <c r="D1714">
        <f t="shared" si="105"/>
        <v>2.0000000000000004</v>
      </c>
      <c r="E1714" s="8" t="str">
        <f t="shared" si="106"/>
        <v xml:space="preserve">(2/1981) </v>
      </c>
      <c r="F1714" s="6" t="str">
        <f t="shared" si="107"/>
        <v>0.1%</v>
      </c>
    </row>
    <row r="1715" spans="1:6" x14ac:dyDescent="0.25">
      <c r="A1715" s="13">
        <f t="shared" si="104"/>
        <v>0.10095911155981829</v>
      </c>
      <c r="B1715" s="14">
        <v>1.0095911155981829E-3</v>
      </c>
      <c r="C1715" t="s">
        <v>4172</v>
      </c>
      <c r="D1715">
        <f t="shared" si="105"/>
        <v>2.0000000000000004</v>
      </c>
      <c r="E1715" s="8" t="str">
        <f t="shared" si="106"/>
        <v xml:space="preserve">(2/1981) </v>
      </c>
      <c r="F1715" s="6" t="str">
        <f t="shared" si="107"/>
        <v>0.1%</v>
      </c>
    </row>
    <row r="1716" spans="1:6" x14ac:dyDescent="0.25">
      <c r="A1716" s="13">
        <f t="shared" si="104"/>
        <v>0.10095911155981829</v>
      </c>
      <c r="B1716" s="14">
        <v>1.0095911155981829E-3</v>
      </c>
      <c r="C1716" t="s">
        <v>4173</v>
      </c>
      <c r="D1716">
        <f t="shared" si="105"/>
        <v>2.0000000000000004</v>
      </c>
      <c r="E1716" s="8" t="str">
        <f t="shared" si="106"/>
        <v xml:space="preserve">(2/1981) </v>
      </c>
      <c r="F1716" s="6" t="str">
        <f t="shared" si="107"/>
        <v>0.1%</v>
      </c>
    </row>
    <row r="1717" spans="1:6" x14ac:dyDescent="0.25">
      <c r="A1717" s="13">
        <f t="shared" si="104"/>
        <v>0.10095911155981829</v>
      </c>
      <c r="B1717" s="14">
        <v>1.0095911155981829E-3</v>
      </c>
      <c r="C1717" t="s">
        <v>4174</v>
      </c>
      <c r="D1717">
        <f t="shared" si="105"/>
        <v>2.0000000000000004</v>
      </c>
      <c r="E1717" s="8" t="str">
        <f t="shared" si="106"/>
        <v xml:space="preserve">(2/1981) </v>
      </c>
      <c r="F1717" s="6" t="str">
        <f t="shared" si="107"/>
        <v>0.1%</v>
      </c>
    </row>
    <row r="1718" spans="1:6" x14ac:dyDescent="0.25">
      <c r="A1718" s="13">
        <f t="shared" si="104"/>
        <v>0.10095911155981829</v>
      </c>
      <c r="B1718" s="14">
        <v>1.0095911155981829E-3</v>
      </c>
      <c r="C1718" t="s">
        <v>4175</v>
      </c>
      <c r="D1718">
        <f t="shared" si="105"/>
        <v>2.0000000000000004</v>
      </c>
      <c r="E1718" s="8" t="str">
        <f t="shared" si="106"/>
        <v xml:space="preserve">(2/1981) </v>
      </c>
      <c r="F1718" s="6" t="str">
        <f t="shared" si="107"/>
        <v>0.1%</v>
      </c>
    </row>
    <row r="1719" spans="1:6" x14ac:dyDescent="0.25">
      <c r="A1719" s="13">
        <f t="shared" si="104"/>
        <v>0.10095911155981829</v>
      </c>
      <c r="B1719" s="14">
        <v>1.0095911155981829E-3</v>
      </c>
      <c r="C1719" t="s">
        <v>4176</v>
      </c>
      <c r="D1719">
        <f t="shared" si="105"/>
        <v>2.0000000000000004</v>
      </c>
      <c r="E1719" s="8" t="str">
        <f t="shared" si="106"/>
        <v xml:space="preserve">(2/1981) </v>
      </c>
      <c r="F1719" s="6" t="str">
        <f t="shared" si="107"/>
        <v>0.1%</v>
      </c>
    </row>
    <row r="1720" spans="1:6" x14ac:dyDescent="0.25">
      <c r="A1720" s="13">
        <f t="shared" si="104"/>
        <v>0.10095911155981829</v>
      </c>
      <c r="B1720" s="14">
        <v>1.0095911155981829E-3</v>
      </c>
      <c r="C1720" t="s">
        <v>4177</v>
      </c>
      <c r="D1720">
        <f t="shared" si="105"/>
        <v>2.0000000000000004</v>
      </c>
      <c r="E1720" s="8" t="str">
        <f t="shared" si="106"/>
        <v xml:space="preserve">(2/1981) </v>
      </c>
      <c r="F1720" s="6" t="str">
        <f t="shared" si="107"/>
        <v>0.1%</v>
      </c>
    </row>
    <row r="1721" spans="1:6" x14ac:dyDescent="0.25">
      <c r="A1721" s="13">
        <f t="shared" si="104"/>
        <v>0.10095911155981829</v>
      </c>
      <c r="B1721" s="14">
        <v>1.0095911155981829E-3</v>
      </c>
      <c r="C1721" t="s">
        <v>4178</v>
      </c>
      <c r="D1721">
        <f t="shared" si="105"/>
        <v>2.0000000000000004</v>
      </c>
      <c r="E1721" s="8" t="str">
        <f t="shared" si="106"/>
        <v xml:space="preserve">(2/1981) </v>
      </c>
      <c r="F1721" s="6" t="str">
        <f t="shared" si="107"/>
        <v>0.1%</v>
      </c>
    </row>
    <row r="1722" spans="1:6" x14ac:dyDescent="0.25">
      <c r="A1722" s="13">
        <f t="shared" si="104"/>
        <v>0.10095911155981829</v>
      </c>
      <c r="B1722" s="14">
        <v>1.0095911155981829E-3</v>
      </c>
      <c r="C1722" t="s">
        <v>4179</v>
      </c>
      <c r="D1722">
        <f t="shared" si="105"/>
        <v>2.0000000000000004</v>
      </c>
      <c r="E1722" s="8" t="str">
        <f t="shared" si="106"/>
        <v xml:space="preserve">(2/1981) </v>
      </c>
      <c r="F1722" s="6" t="str">
        <f t="shared" si="107"/>
        <v>0.1%</v>
      </c>
    </row>
    <row r="1723" spans="1:6" x14ac:dyDescent="0.25">
      <c r="A1723" s="13">
        <f t="shared" si="104"/>
        <v>0.10095911155981829</v>
      </c>
      <c r="B1723" s="14">
        <v>1.0095911155981829E-3</v>
      </c>
      <c r="C1723" t="s">
        <v>4180</v>
      </c>
      <c r="D1723">
        <f t="shared" si="105"/>
        <v>2.0000000000000004</v>
      </c>
      <c r="E1723" s="8" t="str">
        <f t="shared" si="106"/>
        <v xml:space="preserve">(2/1981) </v>
      </c>
      <c r="F1723" s="6" t="str">
        <f t="shared" si="107"/>
        <v>0.1%</v>
      </c>
    </row>
    <row r="1724" spans="1:6" x14ac:dyDescent="0.25">
      <c r="A1724" s="13">
        <f t="shared" si="104"/>
        <v>0.10095911155981829</v>
      </c>
      <c r="B1724" s="14">
        <v>1.0095911155981829E-3</v>
      </c>
      <c r="C1724" t="s">
        <v>4181</v>
      </c>
      <c r="D1724">
        <f t="shared" si="105"/>
        <v>2.0000000000000004</v>
      </c>
      <c r="E1724" s="8" t="str">
        <f t="shared" si="106"/>
        <v xml:space="preserve">(2/1981) </v>
      </c>
      <c r="F1724" s="6" t="str">
        <f t="shared" si="107"/>
        <v>0.1%</v>
      </c>
    </row>
  </sheetData>
  <mergeCells count="1">
    <mergeCell ref="E1:F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9A3D-721B-446E-852B-C96CB6C4D62C}">
  <dimension ref="A1:F218"/>
  <sheetViews>
    <sheetView topLeftCell="B1" zoomScale="85" zoomScaleNormal="85" workbookViewId="0">
      <selection activeCell="C9" sqref="C9"/>
    </sheetView>
  </sheetViews>
  <sheetFormatPr defaultRowHeight="15" x14ac:dyDescent="0.25"/>
  <cols>
    <col min="1" max="1" width="9.5703125" bestFit="1" customWidth="1"/>
    <col min="3" max="3" width="119.85546875" customWidth="1"/>
    <col min="4" max="4" width="35" style="22" customWidth="1"/>
    <col min="5" max="5" width="23.28515625" customWidth="1"/>
    <col min="6" max="6" width="25.7109375" style="22" customWidth="1"/>
  </cols>
  <sheetData>
    <row r="1" spans="1:6" x14ac:dyDescent="0.25">
      <c r="A1" t="s">
        <v>2456</v>
      </c>
      <c r="B1" s="5" t="s">
        <v>2457</v>
      </c>
      <c r="C1" s="5" t="s">
        <v>2458</v>
      </c>
      <c r="D1" s="5" t="s">
        <v>4182</v>
      </c>
      <c r="E1" s="48" t="s">
        <v>4189</v>
      </c>
      <c r="F1" s="48"/>
    </row>
    <row r="2" spans="1:6" x14ac:dyDescent="0.25">
      <c r="A2" s="10">
        <f>B2*100</f>
        <v>0.40383644623927301</v>
      </c>
      <c r="B2" s="17">
        <v>4.03836446239273E-3</v>
      </c>
      <c r="C2" t="s">
        <v>4209</v>
      </c>
      <c r="D2" s="30">
        <f>B2*1918</f>
        <v>7.7455830388692561</v>
      </c>
      <c r="E2" t="str">
        <f>"("&amp;ROUND(D2,0)&amp;"/1918) "</f>
        <v xml:space="preserve">(8/1918) </v>
      </c>
      <c r="F2" s="22" t="str">
        <f>TEXT(D2/1918, "0.0%")</f>
        <v>0.4%</v>
      </c>
    </row>
    <row r="3" spans="1:6" x14ac:dyDescent="0.25">
      <c r="A3" s="10">
        <f t="shared" ref="A3:A66" si="0">B3*100</f>
        <v>0.40383644623927306</v>
      </c>
      <c r="B3" s="10">
        <v>4.0383644623927309E-3</v>
      </c>
      <c r="C3" t="s">
        <v>4210</v>
      </c>
      <c r="D3" s="30">
        <f t="shared" ref="D3:D66" si="1">B3*1918</f>
        <v>7.7455830388692579</v>
      </c>
      <c r="E3" t="str">
        <f t="shared" ref="E3:E66" si="2">"("&amp;ROUND(D3,0)&amp;"/1918) "</f>
        <v xml:space="preserve">(8/1918) </v>
      </c>
      <c r="F3" s="22" t="str">
        <f t="shared" ref="F3:F66" si="3">TEXT(D3/1918, "0.0%")</f>
        <v>0.4%</v>
      </c>
    </row>
    <row r="4" spans="1:6" x14ac:dyDescent="0.25">
      <c r="A4" s="10">
        <f t="shared" si="0"/>
        <v>0.35335689045936397</v>
      </c>
      <c r="B4" s="10">
        <v>3.53356890459364E-3</v>
      </c>
      <c r="C4" t="s">
        <v>4211</v>
      </c>
      <c r="D4" s="30">
        <f t="shared" si="1"/>
        <v>6.7773851590106018</v>
      </c>
      <c r="E4" t="str">
        <f t="shared" si="2"/>
        <v xml:space="preserve">(7/1918) </v>
      </c>
      <c r="F4" s="22" t="str">
        <f t="shared" si="3"/>
        <v>0.4%</v>
      </c>
    </row>
    <row r="5" spans="1:6" x14ac:dyDescent="0.25">
      <c r="A5" s="10">
        <f t="shared" si="0"/>
        <v>0.35335689045936397</v>
      </c>
      <c r="B5" s="10">
        <v>3.53356890459364E-3</v>
      </c>
      <c r="C5" t="s">
        <v>4212</v>
      </c>
      <c r="D5" s="30">
        <f>B5*1918</f>
        <v>6.7773851590106018</v>
      </c>
      <c r="E5" t="str">
        <f t="shared" si="2"/>
        <v xml:space="preserve">(7/1918) </v>
      </c>
      <c r="F5" s="22" t="str">
        <f t="shared" si="3"/>
        <v>0.4%</v>
      </c>
    </row>
    <row r="6" spans="1:6" x14ac:dyDescent="0.25">
      <c r="A6" s="10">
        <f t="shared" si="0"/>
        <v>0.35335689045936397</v>
      </c>
      <c r="B6" s="10">
        <v>3.53356890459364E-3</v>
      </c>
      <c r="C6" t="s">
        <v>4213</v>
      </c>
      <c r="D6" s="30">
        <f t="shared" si="1"/>
        <v>6.7773851590106018</v>
      </c>
      <c r="E6" t="str">
        <f t="shared" si="2"/>
        <v xml:space="preserve">(7/1918) </v>
      </c>
      <c r="F6" s="22" t="str">
        <f t="shared" si="3"/>
        <v>0.4%</v>
      </c>
    </row>
    <row r="7" spans="1:6" x14ac:dyDescent="0.25">
      <c r="A7" s="10">
        <f t="shared" si="0"/>
        <v>0.30287733467945482</v>
      </c>
      <c r="B7" s="10">
        <v>3.0287733467945482E-3</v>
      </c>
      <c r="C7" t="s">
        <v>4214</v>
      </c>
      <c r="D7" s="30">
        <f t="shared" si="1"/>
        <v>5.809187279151943</v>
      </c>
      <c r="E7" t="str">
        <f t="shared" si="2"/>
        <v xml:space="preserve">(6/1918) </v>
      </c>
      <c r="F7" s="22" t="str">
        <f t="shared" si="3"/>
        <v>0.3%</v>
      </c>
    </row>
    <row r="8" spans="1:6" x14ac:dyDescent="0.25">
      <c r="A8" s="10">
        <f t="shared" si="0"/>
        <v>0.30287733467945482</v>
      </c>
      <c r="B8" s="10">
        <v>3.0287733467945482E-3</v>
      </c>
      <c r="C8" t="s">
        <v>4215</v>
      </c>
      <c r="D8" s="30">
        <f t="shared" si="1"/>
        <v>5.809187279151943</v>
      </c>
      <c r="E8" t="str">
        <f t="shared" si="2"/>
        <v xml:space="preserve">(6/1918) </v>
      </c>
      <c r="F8" s="22" t="str">
        <f t="shared" si="3"/>
        <v>0.3%</v>
      </c>
    </row>
    <row r="9" spans="1:6" x14ac:dyDescent="0.25">
      <c r="A9" s="10">
        <f t="shared" si="0"/>
        <v>0.30287733467945482</v>
      </c>
      <c r="B9" s="10">
        <v>3.0287733467945482E-3</v>
      </c>
      <c r="C9" t="s">
        <v>4216</v>
      </c>
      <c r="D9" s="30">
        <f t="shared" si="1"/>
        <v>5.809187279151943</v>
      </c>
      <c r="E9" t="str">
        <f t="shared" si="2"/>
        <v xml:space="preserve">(6/1918) </v>
      </c>
      <c r="F9" s="22" t="str">
        <f t="shared" si="3"/>
        <v>0.3%</v>
      </c>
    </row>
    <row r="10" spans="1:6" x14ac:dyDescent="0.25">
      <c r="A10" s="10">
        <f t="shared" si="0"/>
        <v>0.30287733467945482</v>
      </c>
      <c r="B10" s="10">
        <v>3.0287733467945482E-3</v>
      </c>
      <c r="C10" t="s">
        <v>4217</v>
      </c>
      <c r="D10" s="30">
        <f t="shared" si="1"/>
        <v>5.809187279151943</v>
      </c>
      <c r="E10" t="str">
        <f t="shared" si="2"/>
        <v xml:space="preserve">(6/1918) </v>
      </c>
      <c r="F10" s="22" t="str">
        <f t="shared" si="3"/>
        <v>0.3%</v>
      </c>
    </row>
    <row r="11" spans="1:6" x14ac:dyDescent="0.25">
      <c r="A11" s="10">
        <f t="shared" si="0"/>
        <v>0.30287733467945482</v>
      </c>
      <c r="B11" s="10">
        <v>3.0287733467945482E-3</v>
      </c>
      <c r="C11" t="s">
        <v>4218</v>
      </c>
      <c r="D11" s="30">
        <f t="shared" si="1"/>
        <v>5.809187279151943</v>
      </c>
      <c r="E11" t="str">
        <f t="shared" si="2"/>
        <v xml:space="preserve">(6/1918) </v>
      </c>
      <c r="F11" s="22" t="str">
        <f t="shared" si="3"/>
        <v>0.3%</v>
      </c>
    </row>
    <row r="12" spans="1:6" x14ac:dyDescent="0.25">
      <c r="A12" s="10">
        <f t="shared" si="0"/>
        <v>0.30287733467945482</v>
      </c>
      <c r="B12" s="10">
        <v>3.0287733467945482E-3</v>
      </c>
      <c r="C12" t="s">
        <v>4219</v>
      </c>
      <c r="D12" s="30">
        <f t="shared" si="1"/>
        <v>5.809187279151943</v>
      </c>
      <c r="E12" t="str">
        <f t="shared" si="2"/>
        <v xml:space="preserve">(6/1918) </v>
      </c>
      <c r="F12" s="22" t="str">
        <f t="shared" si="3"/>
        <v>0.3%</v>
      </c>
    </row>
    <row r="13" spans="1:6" x14ac:dyDescent="0.25">
      <c r="A13" s="10">
        <f t="shared" si="0"/>
        <v>0.30287733467945482</v>
      </c>
      <c r="B13" s="10">
        <v>3.0287733467945482E-3</v>
      </c>
      <c r="C13" t="s">
        <v>4220</v>
      </c>
      <c r="D13" s="30">
        <f t="shared" si="1"/>
        <v>5.809187279151943</v>
      </c>
      <c r="E13" t="str">
        <f t="shared" si="2"/>
        <v xml:space="preserve">(6/1918) </v>
      </c>
      <c r="F13" s="22" t="str">
        <f t="shared" si="3"/>
        <v>0.3%</v>
      </c>
    </row>
    <row r="14" spans="1:6" x14ac:dyDescent="0.25">
      <c r="A14" s="10">
        <f t="shared" si="0"/>
        <v>0.30287733467945482</v>
      </c>
      <c r="B14" s="10">
        <v>3.0287733467945482E-3</v>
      </c>
      <c r="C14" t="s">
        <v>4221</v>
      </c>
      <c r="D14" s="30">
        <f t="shared" si="1"/>
        <v>5.809187279151943</v>
      </c>
      <c r="E14" t="str">
        <f t="shared" si="2"/>
        <v xml:space="preserve">(6/1918) </v>
      </c>
      <c r="F14" s="22" t="str">
        <f t="shared" si="3"/>
        <v>0.3%</v>
      </c>
    </row>
    <row r="15" spans="1:6" x14ac:dyDescent="0.25">
      <c r="A15" s="10">
        <f t="shared" si="0"/>
        <v>0.30287733467945482</v>
      </c>
      <c r="B15" s="10">
        <v>3.0287733467945482E-3</v>
      </c>
      <c r="C15" t="s">
        <v>4222</v>
      </c>
      <c r="D15" s="30">
        <f t="shared" si="1"/>
        <v>5.809187279151943</v>
      </c>
      <c r="E15" t="str">
        <f t="shared" si="2"/>
        <v xml:space="preserve">(6/1918) </v>
      </c>
      <c r="F15" s="22" t="str">
        <f t="shared" si="3"/>
        <v>0.3%</v>
      </c>
    </row>
    <row r="16" spans="1:6" x14ac:dyDescent="0.25">
      <c r="A16" s="10">
        <f t="shared" si="0"/>
        <v>0.30287733467945482</v>
      </c>
      <c r="B16" s="10">
        <v>3.0287733467945482E-3</v>
      </c>
      <c r="C16" t="s">
        <v>4223</v>
      </c>
      <c r="D16" s="30">
        <f t="shared" si="1"/>
        <v>5.809187279151943</v>
      </c>
      <c r="E16" t="str">
        <f t="shared" si="2"/>
        <v xml:space="preserve">(6/1918) </v>
      </c>
      <c r="F16" s="22" t="str">
        <f t="shared" si="3"/>
        <v>0.3%</v>
      </c>
    </row>
    <row r="17" spans="1:6" x14ac:dyDescent="0.25">
      <c r="A17" s="10">
        <f t="shared" si="0"/>
        <v>0.30287733467945482</v>
      </c>
      <c r="B17" s="10">
        <v>3.0287733467945482E-3</v>
      </c>
      <c r="C17" t="s">
        <v>4224</v>
      </c>
      <c r="D17" s="30">
        <f t="shared" si="1"/>
        <v>5.809187279151943</v>
      </c>
      <c r="E17" t="str">
        <f t="shared" si="2"/>
        <v xml:space="preserve">(6/1918) </v>
      </c>
      <c r="F17" s="22" t="str">
        <f t="shared" si="3"/>
        <v>0.3%</v>
      </c>
    </row>
    <row r="18" spans="1:6" x14ac:dyDescent="0.25">
      <c r="A18" s="10">
        <f t="shared" si="0"/>
        <v>0.30287733467945482</v>
      </c>
      <c r="B18" s="10">
        <v>3.0287733467945482E-3</v>
      </c>
      <c r="C18" t="s">
        <v>4225</v>
      </c>
      <c r="D18" s="30">
        <f t="shared" si="1"/>
        <v>5.809187279151943</v>
      </c>
      <c r="E18" t="str">
        <f t="shared" si="2"/>
        <v xml:space="preserve">(6/1918) </v>
      </c>
      <c r="F18" s="22" t="str">
        <f t="shared" si="3"/>
        <v>0.3%</v>
      </c>
    </row>
    <row r="19" spans="1:6" x14ac:dyDescent="0.25">
      <c r="A19" s="10">
        <f t="shared" si="0"/>
        <v>0.25239777889954568</v>
      </c>
      <c r="B19" s="10">
        <v>2.5239777889954568E-3</v>
      </c>
      <c r="C19" t="s">
        <v>4226</v>
      </c>
      <c r="D19" s="30">
        <f t="shared" si="1"/>
        <v>4.840989399293286</v>
      </c>
      <c r="E19" t="str">
        <f t="shared" si="2"/>
        <v xml:space="preserve">(5/1918) </v>
      </c>
      <c r="F19" s="22" t="str">
        <f t="shared" si="3"/>
        <v>0.3%</v>
      </c>
    </row>
    <row r="20" spans="1:6" x14ac:dyDescent="0.25">
      <c r="A20" s="10">
        <f t="shared" si="0"/>
        <v>0.25239777889954568</v>
      </c>
      <c r="B20" s="10">
        <v>2.5239777889954568E-3</v>
      </c>
      <c r="C20" t="s">
        <v>4227</v>
      </c>
      <c r="D20" s="30">
        <f t="shared" si="1"/>
        <v>4.840989399293286</v>
      </c>
      <c r="E20" t="str">
        <f t="shared" si="2"/>
        <v xml:space="preserve">(5/1918) </v>
      </c>
      <c r="F20" s="22" t="str">
        <f t="shared" si="3"/>
        <v>0.3%</v>
      </c>
    </row>
    <row r="21" spans="1:6" x14ac:dyDescent="0.25">
      <c r="A21" s="10">
        <f t="shared" si="0"/>
        <v>0.25239777889954568</v>
      </c>
      <c r="B21" s="10">
        <v>2.5239777889954568E-3</v>
      </c>
      <c r="C21" t="s">
        <v>4228</v>
      </c>
      <c r="D21" s="30">
        <f t="shared" si="1"/>
        <v>4.840989399293286</v>
      </c>
      <c r="E21" t="str">
        <f t="shared" si="2"/>
        <v xml:space="preserve">(5/1918) </v>
      </c>
      <c r="F21" s="22" t="str">
        <f t="shared" si="3"/>
        <v>0.3%</v>
      </c>
    </row>
    <row r="22" spans="1:6" x14ac:dyDescent="0.25">
      <c r="A22" s="10">
        <f t="shared" si="0"/>
        <v>0.25239777889954568</v>
      </c>
      <c r="B22" s="10">
        <v>2.5239777889954568E-3</v>
      </c>
      <c r="C22" t="s">
        <v>4229</v>
      </c>
      <c r="D22" s="30">
        <f t="shared" si="1"/>
        <v>4.840989399293286</v>
      </c>
      <c r="E22" t="str">
        <f t="shared" si="2"/>
        <v xml:space="preserve">(5/1918) </v>
      </c>
      <c r="F22" s="22" t="str">
        <f t="shared" si="3"/>
        <v>0.3%</v>
      </c>
    </row>
    <row r="23" spans="1:6" x14ac:dyDescent="0.25">
      <c r="A23" s="10">
        <f t="shared" si="0"/>
        <v>0.25239777889954568</v>
      </c>
      <c r="B23" s="10">
        <v>2.5239777889954568E-3</v>
      </c>
      <c r="C23" t="s">
        <v>4230</v>
      </c>
      <c r="D23" s="30">
        <f t="shared" si="1"/>
        <v>4.840989399293286</v>
      </c>
      <c r="E23" t="str">
        <f t="shared" si="2"/>
        <v xml:space="preserve">(5/1918) </v>
      </c>
      <c r="F23" s="22" t="str">
        <f t="shared" si="3"/>
        <v>0.3%</v>
      </c>
    </row>
    <row r="24" spans="1:6" x14ac:dyDescent="0.25">
      <c r="A24" s="10">
        <f t="shared" si="0"/>
        <v>0.25239777889954568</v>
      </c>
      <c r="B24" s="10">
        <v>2.5239777889954568E-3</v>
      </c>
      <c r="C24" t="s">
        <v>4231</v>
      </c>
      <c r="D24" s="30">
        <f t="shared" si="1"/>
        <v>4.840989399293286</v>
      </c>
      <c r="E24" t="str">
        <f t="shared" si="2"/>
        <v xml:space="preserve">(5/1918) </v>
      </c>
      <c r="F24" s="22" t="str">
        <f t="shared" si="3"/>
        <v>0.3%</v>
      </c>
    </row>
    <row r="25" spans="1:6" x14ac:dyDescent="0.25">
      <c r="A25" s="10">
        <f t="shared" si="0"/>
        <v>0.25239777889954568</v>
      </c>
      <c r="B25" s="10">
        <v>2.5239777889954568E-3</v>
      </c>
      <c r="C25" t="s">
        <v>4232</v>
      </c>
      <c r="D25" s="30">
        <f t="shared" si="1"/>
        <v>4.840989399293286</v>
      </c>
      <c r="E25" t="str">
        <f t="shared" si="2"/>
        <v xml:space="preserve">(5/1918) </v>
      </c>
      <c r="F25" s="22" t="str">
        <f t="shared" si="3"/>
        <v>0.3%</v>
      </c>
    </row>
    <row r="26" spans="1:6" x14ac:dyDescent="0.25">
      <c r="A26" s="10">
        <f t="shared" si="0"/>
        <v>0.25239777889954568</v>
      </c>
      <c r="B26" s="10">
        <v>2.5239777889954568E-3</v>
      </c>
      <c r="C26" t="s">
        <v>4233</v>
      </c>
      <c r="D26" s="30">
        <f t="shared" si="1"/>
        <v>4.840989399293286</v>
      </c>
      <c r="E26" t="str">
        <f t="shared" si="2"/>
        <v xml:space="preserve">(5/1918) </v>
      </c>
      <c r="F26" s="22" t="str">
        <f t="shared" si="3"/>
        <v>0.3%</v>
      </c>
    </row>
    <row r="27" spans="1:6" x14ac:dyDescent="0.25">
      <c r="A27" s="10">
        <f t="shared" si="0"/>
        <v>0.25239777889954568</v>
      </c>
      <c r="B27" s="10">
        <v>2.5239777889954568E-3</v>
      </c>
      <c r="C27" t="s">
        <v>4234</v>
      </c>
      <c r="D27" s="30">
        <f t="shared" si="1"/>
        <v>4.840989399293286</v>
      </c>
      <c r="E27" t="str">
        <f t="shared" si="2"/>
        <v xml:space="preserve">(5/1918) </v>
      </c>
      <c r="F27" s="22" t="str">
        <f t="shared" si="3"/>
        <v>0.3%</v>
      </c>
    </row>
    <row r="28" spans="1:6" x14ac:dyDescent="0.25">
      <c r="A28" s="10">
        <f t="shared" si="0"/>
        <v>0.25239777889954568</v>
      </c>
      <c r="B28" s="10">
        <v>2.5239777889954568E-3</v>
      </c>
      <c r="C28" t="s">
        <v>4235</v>
      </c>
      <c r="D28" s="30">
        <f t="shared" si="1"/>
        <v>4.840989399293286</v>
      </c>
      <c r="E28" t="str">
        <f t="shared" si="2"/>
        <v xml:space="preserve">(5/1918) </v>
      </c>
      <c r="F28" s="22" t="str">
        <f t="shared" si="3"/>
        <v>0.3%</v>
      </c>
    </row>
    <row r="29" spans="1:6" x14ac:dyDescent="0.25">
      <c r="A29" s="10">
        <f t="shared" si="0"/>
        <v>0.25239777889954568</v>
      </c>
      <c r="B29" s="10">
        <v>2.5239777889954568E-3</v>
      </c>
      <c r="C29" t="s">
        <v>4236</v>
      </c>
      <c r="D29" s="30">
        <f t="shared" si="1"/>
        <v>4.840989399293286</v>
      </c>
      <c r="E29" t="str">
        <f t="shared" si="2"/>
        <v xml:space="preserve">(5/1918) </v>
      </c>
      <c r="F29" s="22" t="str">
        <f t="shared" si="3"/>
        <v>0.3%</v>
      </c>
    </row>
    <row r="30" spans="1:6" x14ac:dyDescent="0.25">
      <c r="A30" s="10">
        <f t="shared" si="0"/>
        <v>0.25239777889954568</v>
      </c>
      <c r="B30" s="10">
        <v>2.5239777889954568E-3</v>
      </c>
      <c r="C30" t="s">
        <v>4237</v>
      </c>
      <c r="D30" s="30">
        <f t="shared" si="1"/>
        <v>4.840989399293286</v>
      </c>
      <c r="E30" t="str">
        <f t="shared" si="2"/>
        <v xml:space="preserve">(5/1918) </v>
      </c>
      <c r="F30" s="22" t="str">
        <f t="shared" si="3"/>
        <v>0.3%</v>
      </c>
    </row>
    <row r="31" spans="1:6" x14ac:dyDescent="0.25">
      <c r="A31" s="10">
        <f t="shared" si="0"/>
        <v>0.25239777889954568</v>
      </c>
      <c r="B31" s="10">
        <v>2.5239777889954568E-3</v>
      </c>
      <c r="C31" t="s">
        <v>4238</v>
      </c>
      <c r="D31" s="30">
        <f t="shared" si="1"/>
        <v>4.840989399293286</v>
      </c>
      <c r="E31" t="str">
        <f t="shared" si="2"/>
        <v xml:space="preserve">(5/1918) </v>
      </c>
      <c r="F31" s="22" t="str">
        <f t="shared" si="3"/>
        <v>0.3%</v>
      </c>
    </row>
    <row r="32" spans="1:6" x14ac:dyDescent="0.25">
      <c r="A32" s="10">
        <f t="shared" si="0"/>
        <v>0.25239777889954568</v>
      </c>
      <c r="B32" s="10">
        <v>2.5239777889954568E-3</v>
      </c>
      <c r="C32" t="s">
        <v>4239</v>
      </c>
      <c r="D32" s="30">
        <f t="shared" si="1"/>
        <v>4.840989399293286</v>
      </c>
      <c r="E32" t="str">
        <f t="shared" si="2"/>
        <v xml:space="preserve">(5/1918) </v>
      </c>
      <c r="F32" s="22" t="str">
        <f>TEXT(D32/1918, "0.0%")</f>
        <v>0.3%</v>
      </c>
    </row>
    <row r="33" spans="1:6" x14ac:dyDescent="0.25">
      <c r="A33" s="10">
        <f t="shared" si="0"/>
        <v>0.25239777889954568</v>
      </c>
      <c r="B33" s="10">
        <v>2.5239777889954568E-3</v>
      </c>
      <c r="C33" t="s">
        <v>4240</v>
      </c>
      <c r="D33" s="30">
        <f t="shared" si="1"/>
        <v>4.840989399293286</v>
      </c>
      <c r="E33" t="str">
        <f t="shared" si="2"/>
        <v xml:space="preserve">(5/1918) </v>
      </c>
      <c r="F33" s="22" t="str">
        <f t="shared" si="3"/>
        <v>0.3%</v>
      </c>
    </row>
    <row r="34" spans="1:6" x14ac:dyDescent="0.25">
      <c r="A34" s="10">
        <f t="shared" si="0"/>
        <v>0.25239777889954568</v>
      </c>
      <c r="B34" s="10">
        <v>2.5239777889954568E-3</v>
      </c>
      <c r="C34" t="s">
        <v>4241</v>
      </c>
      <c r="D34" s="30">
        <f t="shared" si="1"/>
        <v>4.840989399293286</v>
      </c>
      <c r="E34" t="str">
        <f t="shared" si="2"/>
        <v xml:space="preserve">(5/1918) </v>
      </c>
      <c r="F34" s="22" t="str">
        <f t="shared" si="3"/>
        <v>0.3%</v>
      </c>
    </row>
    <row r="35" spans="1:6" x14ac:dyDescent="0.25">
      <c r="A35" s="10">
        <f t="shared" si="0"/>
        <v>0.25239777889954568</v>
      </c>
      <c r="B35" s="10">
        <v>2.5239777889954568E-3</v>
      </c>
      <c r="C35" t="s">
        <v>4242</v>
      </c>
      <c r="D35" s="30">
        <f t="shared" si="1"/>
        <v>4.840989399293286</v>
      </c>
      <c r="E35" t="str">
        <f t="shared" si="2"/>
        <v xml:space="preserve">(5/1918) </v>
      </c>
      <c r="F35" s="22" t="str">
        <f t="shared" si="3"/>
        <v>0.3%</v>
      </c>
    </row>
    <row r="36" spans="1:6" x14ac:dyDescent="0.25">
      <c r="A36" s="10">
        <f t="shared" si="0"/>
        <v>0.25239777889954568</v>
      </c>
      <c r="B36" s="10">
        <v>2.5239777889954568E-3</v>
      </c>
      <c r="C36" t="s">
        <v>4243</v>
      </c>
      <c r="D36" s="30">
        <f t="shared" si="1"/>
        <v>4.840989399293286</v>
      </c>
      <c r="E36" t="str">
        <f t="shared" si="2"/>
        <v xml:space="preserve">(5/1918) </v>
      </c>
      <c r="F36" s="22" t="str">
        <f t="shared" si="3"/>
        <v>0.3%</v>
      </c>
    </row>
    <row r="37" spans="1:6" x14ac:dyDescent="0.25">
      <c r="A37" s="10">
        <f t="shared" si="0"/>
        <v>0.25239777889954568</v>
      </c>
      <c r="B37" s="10">
        <v>2.5239777889954568E-3</v>
      </c>
      <c r="C37" t="s">
        <v>4244</v>
      </c>
      <c r="D37" s="30">
        <f t="shared" si="1"/>
        <v>4.840989399293286</v>
      </c>
      <c r="E37" t="str">
        <f t="shared" si="2"/>
        <v xml:space="preserve">(5/1918) </v>
      </c>
      <c r="F37" s="22" t="str">
        <f t="shared" si="3"/>
        <v>0.3%</v>
      </c>
    </row>
    <row r="38" spans="1:6" x14ac:dyDescent="0.25">
      <c r="A38" s="10">
        <f t="shared" si="0"/>
        <v>0.25239777889954568</v>
      </c>
      <c r="B38" s="10">
        <v>2.5239777889954568E-3</v>
      </c>
      <c r="C38" t="s">
        <v>4245</v>
      </c>
      <c r="D38" s="30">
        <f t="shared" si="1"/>
        <v>4.840989399293286</v>
      </c>
      <c r="E38" t="str">
        <f t="shared" si="2"/>
        <v xml:space="preserve">(5/1918) </v>
      </c>
      <c r="F38" s="22" t="str">
        <f t="shared" si="3"/>
        <v>0.3%</v>
      </c>
    </row>
    <row r="39" spans="1:6" x14ac:dyDescent="0.25">
      <c r="A39" s="10">
        <f t="shared" si="0"/>
        <v>0.25239777889954568</v>
      </c>
      <c r="B39" s="10">
        <v>2.5239777889954568E-3</v>
      </c>
      <c r="C39" t="s">
        <v>4246</v>
      </c>
      <c r="D39" s="30">
        <f t="shared" si="1"/>
        <v>4.840989399293286</v>
      </c>
      <c r="E39" t="str">
        <f t="shared" si="2"/>
        <v xml:space="preserve">(5/1918) </v>
      </c>
      <c r="F39" s="22" t="str">
        <f t="shared" si="3"/>
        <v>0.3%</v>
      </c>
    </row>
    <row r="40" spans="1:6" x14ac:dyDescent="0.25">
      <c r="A40" s="10">
        <f t="shared" si="0"/>
        <v>0.25239777889954568</v>
      </c>
      <c r="B40" s="10">
        <v>2.5239777889954568E-3</v>
      </c>
      <c r="C40" t="s">
        <v>4247</v>
      </c>
      <c r="D40" s="30">
        <f t="shared" si="1"/>
        <v>4.840989399293286</v>
      </c>
      <c r="E40" t="str">
        <f t="shared" si="2"/>
        <v xml:space="preserve">(5/1918) </v>
      </c>
      <c r="F40" s="22" t="str">
        <f t="shared" si="3"/>
        <v>0.3%</v>
      </c>
    </row>
    <row r="41" spans="1:6" x14ac:dyDescent="0.25">
      <c r="A41" s="10">
        <f t="shared" si="0"/>
        <v>0.25239777889954568</v>
      </c>
      <c r="B41" s="10">
        <v>2.5239777889954568E-3</v>
      </c>
      <c r="C41" t="s">
        <v>4248</v>
      </c>
      <c r="D41" s="30">
        <f t="shared" si="1"/>
        <v>4.840989399293286</v>
      </c>
      <c r="E41" t="str">
        <f t="shared" si="2"/>
        <v xml:space="preserve">(5/1918) </v>
      </c>
      <c r="F41" s="22" t="str">
        <f t="shared" si="3"/>
        <v>0.3%</v>
      </c>
    </row>
    <row r="42" spans="1:6" x14ac:dyDescent="0.25">
      <c r="A42" s="10">
        <f t="shared" si="0"/>
        <v>0.25239777889954568</v>
      </c>
      <c r="B42" s="10">
        <v>2.5239777889954568E-3</v>
      </c>
      <c r="C42" t="s">
        <v>4249</v>
      </c>
      <c r="D42" s="30">
        <f t="shared" si="1"/>
        <v>4.840989399293286</v>
      </c>
      <c r="E42" t="str">
        <f t="shared" si="2"/>
        <v xml:space="preserve">(5/1918) </v>
      </c>
      <c r="F42" s="22" t="str">
        <f t="shared" si="3"/>
        <v>0.3%</v>
      </c>
    </row>
    <row r="43" spans="1:6" x14ac:dyDescent="0.25">
      <c r="A43" s="10">
        <f t="shared" si="0"/>
        <v>0.25239777889954568</v>
      </c>
      <c r="B43" s="10">
        <v>2.5239777889954568E-3</v>
      </c>
      <c r="C43" t="s">
        <v>4250</v>
      </c>
      <c r="D43" s="30">
        <f t="shared" si="1"/>
        <v>4.840989399293286</v>
      </c>
      <c r="E43" t="str">
        <f t="shared" si="2"/>
        <v xml:space="preserve">(5/1918) </v>
      </c>
      <c r="F43" s="22" t="str">
        <f t="shared" si="3"/>
        <v>0.3%</v>
      </c>
    </row>
    <row r="44" spans="1:6" x14ac:dyDescent="0.25">
      <c r="A44" s="10">
        <f t="shared" si="0"/>
        <v>0.25239777889954568</v>
      </c>
      <c r="B44" s="10">
        <v>2.5239777889954568E-3</v>
      </c>
      <c r="C44" t="s">
        <v>4251</v>
      </c>
      <c r="D44" s="30">
        <f t="shared" si="1"/>
        <v>4.840989399293286</v>
      </c>
      <c r="E44" t="str">
        <f t="shared" si="2"/>
        <v xml:space="preserve">(5/1918) </v>
      </c>
      <c r="F44" s="22" t="str">
        <f t="shared" si="3"/>
        <v>0.3%</v>
      </c>
    </row>
    <row r="45" spans="1:6" x14ac:dyDescent="0.25">
      <c r="A45" s="10">
        <f t="shared" si="0"/>
        <v>0.25239777889954568</v>
      </c>
      <c r="B45" s="10">
        <v>2.5239777889954568E-3</v>
      </c>
      <c r="C45" t="s">
        <v>4252</v>
      </c>
      <c r="D45" s="30">
        <f t="shared" si="1"/>
        <v>4.840989399293286</v>
      </c>
      <c r="E45" t="str">
        <f t="shared" si="2"/>
        <v xml:space="preserve">(5/1918) </v>
      </c>
      <c r="F45" s="22" t="str">
        <f t="shared" si="3"/>
        <v>0.3%</v>
      </c>
    </row>
    <row r="46" spans="1:6" x14ac:dyDescent="0.25">
      <c r="A46" s="10">
        <f t="shared" si="0"/>
        <v>0.25239777889954568</v>
      </c>
      <c r="B46" s="10">
        <v>2.5239777889954568E-3</v>
      </c>
      <c r="C46" t="s">
        <v>4253</v>
      </c>
      <c r="D46" s="30">
        <f t="shared" si="1"/>
        <v>4.840989399293286</v>
      </c>
      <c r="E46" t="str">
        <f t="shared" si="2"/>
        <v xml:space="preserve">(5/1918) </v>
      </c>
      <c r="F46" s="22" t="str">
        <f t="shared" si="3"/>
        <v>0.3%</v>
      </c>
    </row>
    <row r="47" spans="1:6" x14ac:dyDescent="0.25">
      <c r="A47" s="10">
        <f t="shared" si="0"/>
        <v>0.25239777889954568</v>
      </c>
      <c r="B47" s="10">
        <v>2.5239777889954568E-3</v>
      </c>
      <c r="C47" t="s">
        <v>4254</v>
      </c>
      <c r="D47" s="30">
        <f t="shared" si="1"/>
        <v>4.840989399293286</v>
      </c>
      <c r="E47" t="str">
        <f t="shared" si="2"/>
        <v xml:space="preserve">(5/1918) </v>
      </c>
      <c r="F47" s="22" t="str">
        <f t="shared" si="3"/>
        <v>0.3%</v>
      </c>
    </row>
    <row r="48" spans="1:6" x14ac:dyDescent="0.25">
      <c r="A48" s="10">
        <f t="shared" si="0"/>
        <v>0.25239777889954568</v>
      </c>
      <c r="B48" s="10">
        <v>2.5239777889954568E-3</v>
      </c>
      <c r="C48" t="s">
        <v>4255</v>
      </c>
      <c r="D48" s="30">
        <f t="shared" si="1"/>
        <v>4.840989399293286</v>
      </c>
      <c r="E48" t="str">
        <f t="shared" si="2"/>
        <v xml:space="preserve">(5/1918) </v>
      </c>
      <c r="F48" s="22" t="str">
        <f t="shared" si="3"/>
        <v>0.3%</v>
      </c>
    </row>
    <row r="49" spans="1:6" x14ac:dyDescent="0.25">
      <c r="A49" s="10">
        <f t="shared" si="0"/>
        <v>0.25239777889954568</v>
      </c>
      <c r="B49" s="10">
        <v>2.5239777889954568E-3</v>
      </c>
      <c r="C49" t="s">
        <v>4256</v>
      </c>
      <c r="D49" s="30">
        <f t="shared" si="1"/>
        <v>4.840989399293286</v>
      </c>
      <c r="E49" t="str">
        <f t="shared" si="2"/>
        <v xml:space="preserve">(5/1918) </v>
      </c>
      <c r="F49" s="22" t="str">
        <f t="shared" si="3"/>
        <v>0.3%</v>
      </c>
    </row>
    <row r="50" spans="1:6" x14ac:dyDescent="0.25">
      <c r="A50" s="10">
        <f t="shared" si="0"/>
        <v>0.25239777889954568</v>
      </c>
      <c r="B50" s="10">
        <v>2.5239777889954568E-3</v>
      </c>
      <c r="C50" t="s">
        <v>4257</v>
      </c>
      <c r="D50" s="30">
        <f t="shared" si="1"/>
        <v>4.840989399293286</v>
      </c>
      <c r="E50" t="str">
        <f t="shared" si="2"/>
        <v xml:space="preserve">(5/1918) </v>
      </c>
      <c r="F50" s="22" t="str">
        <f t="shared" si="3"/>
        <v>0.3%</v>
      </c>
    </row>
    <row r="51" spans="1:6" x14ac:dyDescent="0.25">
      <c r="A51" s="10">
        <f t="shared" si="0"/>
        <v>0.25239777889954568</v>
      </c>
      <c r="B51" s="10">
        <v>2.5239777889954568E-3</v>
      </c>
      <c r="C51" t="s">
        <v>4258</v>
      </c>
      <c r="D51" s="30">
        <f t="shared" si="1"/>
        <v>4.840989399293286</v>
      </c>
      <c r="E51" t="str">
        <f t="shared" si="2"/>
        <v xml:space="preserve">(5/1918) </v>
      </c>
      <c r="F51" s="22" t="str">
        <f t="shared" si="3"/>
        <v>0.3%</v>
      </c>
    </row>
    <row r="52" spans="1:6" x14ac:dyDescent="0.25">
      <c r="A52" s="10">
        <f t="shared" si="0"/>
        <v>0.25239777889954568</v>
      </c>
      <c r="B52" s="10">
        <v>2.5239777889954568E-3</v>
      </c>
      <c r="C52" t="s">
        <v>4259</v>
      </c>
      <c r="D52" s="30">
        <f t="shared" si="1"/>
        <v>4.840989399293286</v>
      </c>
      <c r="E52" t="str">
        <f t="shared" si="2"/>
        <v xml:space="preserve">(5/1918) </v>
      </c>
      <c r="F52" s="22" t="str">
        <f t="shared" si="3"/>
        <v>0.3%</v>
      </c>
    </row>
    <row r="53" spans="1:6" x14ac:dyDescent="0.25">
      <c r="A53" s="10">
        <f t="shared" si="0"/>
        <v>0.25239777889954568</v>
      </c>
      <c r="B53" s="10">
        <v>2.5239777889954568E-3</v>
      </c>
      <c r="C53" t="s">
        <v>4260</v>
      </c>
      <c r="D53" s="30">
        <f t="shared" si="1"/>
        <v>4.840989399293286</v>
      </c>
      <c r="E53" t="str">
        <f t="shared" si="2"/>
        <v xml:space="preserve">(5/1918) </v>
      </c>
      <c r="F53" s="22" t="str">
        <f t="shared" si="3"/>
        <v>0.3%</v>
      </c>
    </row>
    <row r="54" spans="1:6" x14ac:dyDescent="0.25">
      <c r="A54" s="10">
        <f t="shared" si="0"/>
        <v>0.25239777889954568</v>
      </c>
      <c r="B54" s="10">
        <v>2.5239777889954568E-3</v>
      </c>
      <c r="C54" t="s">
        <v>4261</v>
      </c>
      <c r="D54" s="30">
        <f t="shared" si="1"/>
        <v>4.840989399293286</v>
      </c>
      <c r="E54" t="str">
        <f t="shared" si="2"/>
        <v xml:space="preserve">(5/1918) </v>
      </c>
      <c r="F54" s="22" t="str">
        <f t="shared" si="3"/>
        <v>0.3%</v>
      </c>
    </row>
    <row r="55" spans="1:6" x14ac:dyDescent="0.25">
      <c r="A55" s="10">
        <f t="shared" si="0"/>
        <v>0.25239777889954568</v>
      </c>
      <c r="B55" s="10">
        <v>2.5239777889954568E-3</v>
      </c>
      <c r="C55" t="s">
        <v>4262</v>
      </c>
      <c r="D55" s="30">
        <f t="shared" si="1"/>
        <v>4.840989399293286</v>
      </c>
      <c r="E55" t="str">
        <f t="shared" si="2"/>
        <v xml:space="preserve">(5/1918) </v>
      </c>
      <c r="F55" s="22" t="str">
        <f t="shared" si="3"/>
        <v>0.3%</v>
      </c>
    </row>
    <row r="56" spans="1:6" x14ac:dyDescent="0.25">
      <c r="A56" s="10">
        <f t="shared" si="0"/>
        <v>0.25239777889954568</v>
      </c>
      <c r="B56" s="10">
        <v>2.5239777889954568E-3</v>
      </c>
      <c r="C56" t="s">
        <v>4263</v>
      </c>
      <c r="D56" s="30">
        <f t="shared" si="1"/>
        <v>4.840989399293286</v>
      </c>
      <c r="E56" t="str">
        <f t="shared" si="2"/>
        <v xml:space="preserve">(5/1918) </v>
      </c>
      <c r="F56" s="22" t="str">
        <f t="shared" si="3"/>
        <v>0.3%</v>
      </c>
    </row>
    <row r="57" spans="1:6" x14ac:dyDescent="0.25">
      <c r="A57" s="10">
        <f t="shared" si="0"/>
        <v>0.25239777889954568</v>
      </c>
      <c r="B57" s="10">
        <v>2.5239777889954568E-3</v>
      </c>
      <c r="C57" t="s">
        <v>4264</v>
      </c>
      <c r="D57" s="30">
        <f t="shared" si="1"/>
        <v>4.840989399293286</v>
      </c>
      <c r="E57" t="str">
        <f t="shared" si="2"/>
        <v xml:space="preserve">(5/1918) </v>
      </c>
      <c r="F57" s="22" t="str">
        <f t="shared" si="3"/>
        <v>0.3%</v>
      </c>
    </row>
    <row r="58" spans="1:6" x14ac:dyDescent="0.25">
      <c r="A58" s="10">
        <f t="shared" si="0"/>
        <v>0.25239777889954568</v>
      </c>
      <c r="B58" s="10">
        <v>2.5239777889954568E-3</v>
      </c>
      <c r="C58" t="s">
        <v>4265</v>
      </c>
      <c r="D58" s="30">
        <f t="shared" si="1"/>
        <v>4.840989399293286</v>
      </c>
      <c r="E58" t="str">
        <f t="shared" si="2"/>
        <v xml:space="preserve">(5/1918) </v>
      </c>
      <c r="F58" s="22" t="str">
        <f t="shared" si="3"/>
        <v>0.3%</v>
      </c>
    </row>
    <row r="59" spans="1:6" x14ac:dyDescent="0.25">
      <c r="A59" s="10">
        <f t="shared" si="0"/>
        <v>0.25239777889954568</v>
      </c>
      <c r="B59" s="10">
        <v>2.5239777889954568E-3</v>
      </c>
      <c r="C59" t="s">
        <v>4266</v>
      </c>
      <c r="D59" s="30">
        <f t="shared" si="1"/>
        <v>4.840989399293286</v>
      </c>
      <c r="E59" t="str">
        <f t="shared" si="2"/>
        <v xml:space="preserve">(5/1918) </v>
      </c>
      <c r="F59" s="22" t="str">
        <f t="shared" si="3"/>
        <v>0.3%</v>
      </c>
    </row>
    <row r="60" spans="1:6" x14ac:dyDescent="0.25">
      <c r="A60" s="10">
        <f t="shared" si="0"/>
        <v>0.25239777889954568</v>
      </c>
      <c r="B60" s="10">
        <v>2.5239777889954568E-3</v>
      </c>
      <c r="C60" t="s">
        <v>4267</v>
      </c>
      <c r="D60" s="30">
        <f t="shared" si="1"/>
        <v>4.840989399293286</v>
      </c>
      <c r="E60" t="str">
        <f t="shared" si="2"/>
        <v xml:space="preserve">(5/1918) </v>
      </c>
      <c r="F60" s="22" t="str">
        <f t="shared" si="3"/>
        <v>0.3%</v>
      </c>
    </row>
    <row r="61" spans="1:6" x14ac:dyDescent="0.25">
      <c r="A61" s="10">
        <f t="shared" si="0"/>
        <v>0.2019182231196365</v>
      </c>
      <c r="B61" s="10">
        <v>2.019182231196365E-3</v>
      </c>
      <c r="C61" t="s">
        <v>4268</v>
      </c>
      <c r="D61" s="30">
        <f t="shared" si="1"/>
        <v>3.8727915194346281</v>
      </c>
      <c r="E61" t="str">
        <f t="shared" si="2"/>
        <v xml:space="preserve">(4/1918) </v>
      </c>
      <c r="F61" s="22" t="str">
        <f t="shared" si="3"/>
        <v>0.2%</v>
      </c>
    </row>
    <row r="62" spans="1:6" x14ac:dyDescent="0.25">
      <c r="A62" s="10">
        <f t="shared" si="0"/>
        <v>0.2019182231196365</v>
      </c>
      <c r="B62" s="10">
        <v>2.019182231196365E-3</v>
      </c>
      <c r="C62" t="s">
        <v>4269</v>
      </c>
      <c r="D62" s="30">
        <f t="shared" si="1"/>
        <v>3.8727915194346281</v>
      </c>
      <c r="E62" t="str">
        <f t="shared" si="2"/>
        <v xml:space="preserve">(4/1918) </v>
      </c>
      <c r="F62" s="22" t="str">
        <f t="shared" si="3"/>
        <v>0.2%</v>
      </c>
    </row>
    <row r="63" spans="1:6" x14ac:dyDescent="0.25">
      <c r="A63" s="10">
        <f t="shared" si="0"/>
        <v>0.2019182231196365</v>
      </c>
      <c r="B63" s="10">
        <v>2.019182231196365E-3</v>
      </c>
      <c r="C63" t="s">
        <v>4270</v>
      </c>
      <c r="D63" s="30">
        <f t="shared" si="1"/>
        <v>3.8727915194346281</v>
      </c>
      <c r="E63" t="str">
        <f t="shared" si="2"/>
        <v xml:space="preserve">(4/1918) </v>
      </c>
      <c r="F63" s="22" t="str">
        <f t="shared" si="3"/>
        <v>0.2%</v>
      </c>
    </row>
    <row r="64" spans="1:6" x14ac:dyDescent="0.25">
      <c r="A64" s="10">
        <f t="shared" si="0"/>
        <v>0.2019182231196365</v>
      </c>
      <c r="B64" s="10">
        <v>2.019182231196365E-3</v>
      </c>
      <c r="C64" t="s">
        <v>4271</v>
      </c>
      <c r="D64" s="30">
        <f t="shared" si="1"/>
        <v>3.8727915194346281</v>
      </c>
      <c r="E64" t="str">
        <f t="shared" si="2"/>
        <v xml:space="preserve">(4/1918) </v>
      </c>
      <c r="F64" s="22" t="str">
        <f t="shared" si="3"/>
        <v>0.2%</v>
      </c>
    </row>
    <row r="65" spans="1:6" x14ac:dyDescent="0.25">
      <c r="A65" s="10">
        <f t="shared" si="0"/>
        <v>0.2019182231196365</v>
      </c>
      <c r="B65" s="10">
        <v>2.019182231196365E-3</v>
      </c>
      <c r="C65" t="s">
        <v>4272</v>
      </c>
      <c r="D65" s="30">
        <f t="shared" si="1"/>
        <v>3.8727915194346281</v>
      </c>
      <c r="E65" t="str">
        <f t="shared" si="2"/>
        <v xml:space="preserve">(4/1918) </v>
      </c>
      <c r="F65" s="22" t="str">
        <f t="shared" si="3"/>
        <v>0.2%</v>
      </c>
    </row>
    <row r="66" spans="1:6" x14ac:dyDescent="0.25">
      <c r="A66" s="10">
        <f t="shared" si="0"/>
        <v>0.2019182231196365</v>
      </c>
      <c r="B66" s="10">
        <v>2.019182231196365E-3</v>
      </c>
      <c r="C66" t="s">
        <v>4273</v>
      </c>
      <c r="D66" s="30">
        <f t="shared" si="1"/>
        <v>3.8727915194346281</v>
      </c>
      <c r="E66" t="str">
        <f t="shared" si="2"/>
        <v xml:space="preserve">(4/1918) </v>
      </c>
      <c r="F66" s="22" t="str">
        <f t="shared" si="3"/>
        <v>0.2%</v>
      </c>
    </row>
    <row r="67" spans="1:6" x14ac:dyDescent="0.25">
      <c r="A67" s="10">
        <f t="shared" ref="A67:A130" si="4">B67*100</f>
        <v>0.2019182231196365</v>
      </c>
      <c r="B67" s="10">
        <v>2.019182231196365E-3</v>
      </c>
      <c r="C67" t="s">
        <v>4274</v>
      </c>
      <c r="D67" s="30">
        <f t="shared" ref="D67:D130" si="5">B67*1918</f>
        <v>3.8727915194346281</v>
      </c>
      <c r="E67" t="str">
        <f t="shared" ref="E67:E130" si="6">"("&amp;ROUND(D67,0)&amp;"/1918) "</f>
        <v xml:space="preserve">(4/1918) </v>
      </c>
      <c r="F67" s="22" t="str">
        <f t="shared" ref="F67:F130" si="7">TEXT(D67/1918, "0.0%")</f>
        <v>0.2%</v>
      </c>
    </row>
    <row r="68" spans="1:6" x14ac:dyDescent="0.25">
      <c r="A68" s="10">
        <f t="shared" si="4"/>
        <v>0.2019182231196365</v>
      </c>
      <c r="B68" s="10">
        <v>2.019182231196365E-3</v>
      </c>
      <c r="C68" t="s">
        <v>4275</v>
      </c>
      <c r="D68" s="30">
        <f t="shared" si="5"/>
        <v>3.8727915194346281</v>
      </c>
      <c r="E68" t="str">
        <f t="shared" si="6"/>
        <v xml:space="preserve">(4/1918) </v>
      </c>
      <c r="F68" s="22" t="str">
        <f t="shared" si="7"/>
        <v>0.2%</v>
      </c>
    </row>
    <row r="69" spans="1:6" x14ac:dyDescent="0.25">
      <c r="A69" s="10">
        <f t="shared" si="4"/>
        <v>0.2019182231196365</v>
      </c>
      <c r="B69" s="10">
        <v>2.019182231196365E-3</v>
      </c>
      <c r="C69" t="s">
        <v>4276</v>
      </c>
      <c r="D69" s="30">
        <f t="shared" si="5"/>
        <v>3.8727915194346281</v>
      </c>
      <c r="E69" t="str">
        <f t="shared" si="6"/>
        <v xml:space="preserve">(4/1918) </v>
      </c>
      <c r="F69" s="22" t="str">
        <f t="shared" si="7"/>
        <v>0.2%</v>
      </c>
    </row>
    <row r="70" spans="1:6" x14ac:dyDescent="0.25">
      <c r="A70" s="10">
        <f t="shared" si="4"/>
        <v>0.2019182231196365</v>
      </c>
      <c r="B70" s="10">
        <v>2.019182231196365E-3</v>
      </c>
      <c r="C70" t="s">
        <v>4277</v>
      </c>
      <c r="D70" s="30">
        <f t="shared" si="5"/>
        <v>3.8727915194346281</v>
      </c>
      <c r="E70" t="str">
        <f t="shared" si="6"/>
        <v xml:space="preserve">(4/1918) </v>
      </c>
      <c r="F70" s="22" t="str">
        <f t="shared" si="7"/>
        <v>0.2%</v>
      </c>
    </row>
    <row r="71" spans="1:6" x14ac:dyDescent="0.25">
      <c r="A71" s="10">
        <f t="shared" si="4"/>
        <v>0.2019182231196365</v>
      </c>
      <c r="B71" s="10">
        <v>2.019182231196365E-3</v>
      </c>
      <c r="C71" t="s">
        <v>4278</v>
      </c>
      <c r="D71" s="30">
        <f t="shared" si="5"/>
        <v>3.8727915194346281</v>
      </c>
      <c r="E71" t="str">
        <f t="shared" si="6"/>
        <v xml:space="preserve">(4/1918) </v>
      </c>
      <c r="F71" s="22" t="str">
        <f t="shared" si="7"/>
        <v>0.2%</v>
      </c>
    </row>
    <row r="72" spans="1:6" x14ac:dyDescent="0.25">
      <c r="A72" s="10">
        <f t="shared" si="4"/>
        <v>0.2019182231196365</v>
      </c>
      <c r="B72" s="10">
        <v>2.019182231196365E-3</v>
      </c>
      <c r="C72" t="s">
        <v>4279</v>
      </c>
      <c r="D72" s="30">
        <f t="shared" si="5"/>
        <v>3.8727915194346281</v>
      </c>
      <c r="E72" t="str">
        <f t="shared" si="6"/>
        <v xml:space="preserve">(4/1918) </v>
      </c>
      <c r="F72" s="22" t="str">
        <f t="shared" si="7"/>
        <v>0.2%</v>
      </c>
    </row>
    <row r="73" spans="1:6" x14ac:dyDescent="0.25">
      <c r="A73" s="10">
        <f t="shared" si="4"/>
        <v>0.2019182231196365</v>
      </c>
      <c r="B73" s="10">
        <v>2.019182231196365E-3</v>
      </c>
      <c r="C73" t="s">
        <v>4280</v>
      </c>
      <c r="D73" s="30">
        <f t="shared" si="5"/>
        <v>3.8727915194346281</v>
      </c>
      <c r="E73" t="str">
        <f t="shared" si="6"/>
        <v xml:space="preserve">(4/1918) </v>
      </c>
      <c r="F73" s="22" t="str">
        <f t="shared" si="7"/>
        <v>0.2%</v>
      </c>
    </row>
    <row r="74" spans="1:6" x14ac:dyDescent="0.25">
      <c r="A74" s="10">
        <f t="shared" si="4"/>
        <v>0.2019182231196365</v>
      </c>
      <c r="B74" s="10">
        <v>2.019182231196365E-3</v>
      </c>
      <c r="C74" t="s">
        <v>4281</v>
      </c>
      <c r="D74" s="30">
        <f t="shared" si="5"/>
        <v>3.8727915194346281</v>
      </c>
      <c r="E74" t="str">
        <f t="shared" si="6"/>
        <v xml:space="preserve">(4/1918) </v>
      </c>
      <c r="F74" s="22" t="str">
        <f t="shared" si="7"/>
        <v>0.2%</v>
      </c>
    </row>
    <row r="75" spans="1:6" x14ac:dyDescent="0.25">
      <c r="A75" s="10">
        <f t="shared" si="4"/>
        <v>0.2019182231196365</v>
      </c>
      <c r="B75" s="10">
        <v>2.019182231196365E-3</v>
      </c>
      <c r="C75" t="s">
        <v>4282</v>
      </c>
      <c r="D75" s="30">
        <f t="shared" si="5"/>
        <v>3.8727915194346281</v>
      </c>
      <c r="E75" t="str">
        <f t="shared" si="6"/>
        <v xml:space="preserve">(4/1918) </v>
      </c>
      <c r="F75" s="22" t="str">
        <f t="shared" si="7"/>
        <v>0.2%</v>
      </c>
    </row>
    <row r="76" spans="1:6" x14ac:dyDescent="0.25">
      <c r="A76" s="10">
        <f t="shared" si="4"/>
        <v>0.2019182231196365</v>
      </c>
      <c r="B76" s="10">
        <v>2.019182231196365E-3</v>
      </c>
      <c r="C76" t="s">
        <v>4283</v>
      </c>
      <c r="D76" s="30">
        <f t="shared" si="5"/>
        <v>3.8727915194346281</v>
      </c>
      <c r="E76" t="str">
        <f t="shared" si="6"/>
        <v xml:space="preserve">(4/1918) </v>
      </c>
      <c r="F76" s="22" t="str">
        <f t="shared" si="7"/>
        <v>0.2%</v>
      </c>
    </row>
    <row r="77" spans="1:6" x14ac:dyDescent="0.25">
      <c r="A77" s="10">
        <f t="shared" si="4"/>
        <v>0.2019182231196365</v>
      </c>
      <c r="B77" s="10">
        <v>2.019182231196365E-3</v>
      </c>
      <c r="C77" t="s">
        <v>4284</v>
      </c>
      <c r="D77" s="30">
        <f t="shared" si="5"/>
        <v>3.8727915194346281</v>
      </c>
      <c r="E77" t="str">
        <f t="shared" si="6"/>
        <v xml:space="preserve">(4/1918) </v>
      </c>
      <c r="F77" s="22" t="str">
        <f t="shared" si="7"/>
        <v>0.2%</v>
      </c>
    </row>
    <row r="78" spans="1:6" x14ac:dyDescent="0.25">
      <c r="A78" s="10">
        <f t="shared" si="4"/>
        <v>0.2019182231196365</v>
      </c>
      <c r="B78" s="10">
        <v>2.019182231196365E-3</v>
      </c>
      <c r="C78" t="s">
        <v>4285</v>
      </c>
      <c r="D78" s="30">
        <f t="shared" si="5"/>
        <v>3.8727915194346281</v>
      </c>
      <c r="E78" t="str">
        <f t="shared" si="6"/>
        <v xml:space="preserve">(4/1918) </v>
      </c>
      <c r="F78" s="22" t="str">
        <f t="shared" si="7"/>
        <v>0.2%</v>
      </c>
    </row>
    <row r="79" spans="1:6" x14ac:dyDescent="0.25">
      <c r="A79" s="10">
        <f t="shared" si="4"/>
        <v>0.2019182231196365</v>
      </c>
      <c r="B79" s="10">
        <v>2.019182231196365E-3</v>
      </c>
      <c r="C79" t="s">
        <v>4286</v>
      </c>
      <c r="D79" s="30">
        <f t="shared" si="5"/>
        <v>3.8727915194346281</v>
      </c>
      <c r="E79" t="str">
        <f t="shared" si="6"/>
        <v xml:space="preserve">(4/1918) </v>
      </c>
      <c r="F79" s="22" t="str">
        <f t="shared" si="7"/>
        <v>0.2%</v>
      </c>
    </row>
    <row r="80" spans="1:6" x14ac:dyDescent="0.25">
      <c r="A80" s="10">
        <f t="shared" si="4"/>
        <v>0.2019182231196365</v>
      </c>
      <c r="B80" s="10">
        <v>2.019182231196365E-3</v>
      </c>
      <c r="C80" t="s">
        <v>4287</v>
      </c>
      <c r="D80" s="30">
        <f t="shared" si="5"/>
        <v>3.8727915194346281</v>
      </c>
      <c r="E80" t="str">
        <f t="shared" si="6"/>
        <v xml:space="preserve">(4/1918) </v>
      </c>
      <c r="F80" s="22" t="str">
        <f t="shared" si="7"/>
        <v>0.2%</v>
      </c>
    </row>
    <row r="81" spans="1:6" x14ac:dyDescent="0.25">
      <c r="A81" s="10">
        <f t="shared" si="4"/>
        <v>0.2019182231196365</v>
      </c>
      <c r="B81" s="10">
        <v>2.019182231196365E-3</v>
      </c>
      <c r="C81" t="s">
        <v>4288</v>
      </c>
      <c r="D81" s="30">
        <f t="shared" si="5"/>
        <v>3.8727915194346281</v>
      </c>
      <c r="E81" t="str">
        <f t="shared" si="6"/>
        <v xml:space="preserve">(4/1918) </v>
      </c>
      <c r="F81" s="22" t="str">
        <f t="shared" si="7"/>
        <v>0.2%</v>
      </c>
    </row>
    <row r="82" spans="1:6" x14ac:dyDescent="0.25">
      <c r="A82" s="10">
        <f t="shared" si="4"/>
        <v>0.2019182231196365</v>
      </c>
      <c r="B82" s="10">
        <v>2.019182231196365E-3</v>
      </c>
      <c r="C82" t="s">
        <v>4289</v>
      </c>
      <c r="D82" s="30">
        <f t="shared" si="5"/>
        <v>3.8727915194346281</v>
      </c>
      <c r="E82" t="str">
        <f t="shared" si="6"/>
        <v xml:space="preserve">(4/1918) </v>
      </c>
      <c r="F82" s="22" t="str">
        <f t="shared" si="7"/>
        <v>0.2%</v>
      </c>
    </row>
    <row r="83" spans="1:6" x14ac:dyDescent="0.25">
      <c r="A83" s="10">
        <f t="shared" si="4"/>
        <v>0.2019182231196365</v>
      </c>
      <c r="B83" s="10">
        <v>2.019182231196365E-3</v>
      </c>
      <c r="C83" t="s">
        <v>4290</v>
      </c>
      <c r="D83" s="30">
        <f t="shared" si="5"/>
        <v>3.8727915194346281</v>
      </c>
      <c r="E83" t="str">
        <f t="shared" si="6"/>
        <v xml:space="preserve">(4/1918) </v>
      </c>
      <c r="F83" s="22" t="str">
        <f t="shared" si="7"/>
        <v>0.2%</v>
      </c>
    </row>
    <row r="84" spans="1:6" x14ac:dyDescent="0.25">
      <c r="A84" s="10">
        <f t="shared" si="4"/>
        <v>0.2019182231196365</v>
      </c>
      <c r="B84" s="10">
        <v>2.019182231196365E-3</v>
      </c>
      <c r="C84" t="s">
        <v>4291</v>
      </c>
      <c r="D84" s="30">
        <f t="shared" si="5"/>
        <v>3.8727915194346281</v>
      </c>
      <c r="E84" t="str">
        <f t="shared" si="6"/>
        <v xml:space="preserve">(4/1918) </v>
      </c>
      <c r="F84" s="22" t="str">
        <f t="shared" si="7"/>
        <v>0.2%</v>
      </c>
    </row>
    <row r="85" spans="1:6" x14ac:dyDescent="0.25">
      <c r="A85" s="10">
        <f t="shared" si="4"/>
        <v>0.2019182231196365</v>
      </c>
      <c r="B85" s="10">
        <v>2.019182231196365E-3</v>
      </c>
      <c r="C85" t="s">
        <v>4292</v>
      </c>
      <c r="D85" s="30">
        <f t="shared" si="5"/>
        <v>3.8727915194346281</v>
      </c>
      <c r="E85" t="str">
        <f t="shared" si="6"/>
        <v xml:space="preserve">(4/1918) </v>
      </c>
      <c r="F85" s="22" t="str">
        <f t="shared" si="7"/>
        <v>0.2%</v>
      </c>
    </row>
    <row r="86" spans="1:6" x14ac:dyDescent="0.25">
      <c r="A86" s="10">
        <f t="shared" si="4"/>
        <v>0.2019182231196365</v>
      </c>
      <c r="B86" s="10">
        <v>2.019182231196365E-3</v>
      </c>
      <c r="C86" t="s">
        <v>4293</v>
      </c>
      <c r="D86" s="30">
        <f t="shared" si="5"/>
        <v>3.8727915194346281</v>
      </c>
      <c r="E86" t="str">
        <f t="shared" si="6"/>
        <v xml:space="preserve">(4/1918) </v>
      </c>
      <c r="F86" s="22" t="str">
        <f t="shared" si="7"/>
        <v>0.2%</v>
      </c>
    </row>
    <row r="87" spans="1:6" x14ac:dyDescent="0.25">
      <c r="A87" s="10">
        <f t="shared" si="4"/>
        <v>0.2019182231196365</v>
      </c>
      <c r="B87" s="10">
        <v>2.019182231196365E-3</v>
      </c>
      <c r="C87" t="s">
        <v>4294</v>
      </c>
      <c r="D87" s="30">
        <f t="shared" si="5"/>
        <v>3.8727915194346281</v>
      </c>
      <c r="E87" t="str">
        <f t="shared" si="6"/>
        <v xml:space="preserve">(4/1918) </v>
      </c>
      <c r="F87" s="22" t="str">
        <f t="shared" si="7"/>
        <v>0.2%</v>
      </c>
    </row>
    <row r="88" spans="1:6" x14ac:dyDescent="0.25">
      <c r="A88" s="10">
        <f t="shared" si="4"/>
        <v>0.2019182231196365</v>
      </c>
      <c r="B88" s="10">
        <v>2.019182231196365E-3</v>
      </c>
      <c r="C88" t="s">
        <v>4295</v>
      </c>
      <c r="D88" s="30">
        <f t="shared" si="5"/>
        <v>3.8727915194346281</v>
      </c>
      <c r="E88" t="str">
        <f t="shared" si="6"/>
        <v xml:space="preserve">(4/1918) </v>
      </c>
      <c r="F88" s="22" t="str">
        <f t="shared" si="7"/>
        <v>0.2%</v>
      </c>
    </row>
    <row r="89" spans="1:6" x14ac:dyDescent="0.25">
      <c r="A89" s="10">
        <f t="shared" si="4"/>
        <v>0.2019182231196365</v>
      </c>
      <c r="B89" s="10">
        <v>2.019182231196365E-3</v>
      </c>
      <c r="C89" t="s">
        <v>4296</v>
      </c>
      <c r="D89" s="30">
        <f t="shared" si="5"/>
        <v>3.8727915194346281</v>
      </c>
      <c r="E89" t="str">
        <f t="shared" si="6"/>
        <v xml:space="preserve">(4/1918) </v>
      </c>
      <c r="F89" s="22" t="str">
        <f t="shared" si="7"/>
        <v>0.2%</v>
      </c>
    </row>
    <row r="90" spans="1:6" x14ac:dyDescent="0.25">
      <c r="A90" s="10">
        <f t="shared" si="4"/>
        <v>0.2019182231196365</v>
      </c>
      <c r="B90" s="10">
        <v>2.019182231196365E-3</v>
      </c>
      <c r="C90" t="s">
        <v>4297</v>
      </c>
      <c r="D90" s="30">
        <f t="shared" si="5"/>
        <v>3.8727915194346281</v>
      </c>
      <c r="E90" t="str">
        <f t="shared" si="6"/>
        <v xml:space="preserve">(4/1918) </v>
      </c>
      <c r="F90" s="22" t="str">
        <f t="shared" si="7"/>
        <v>0.2%</v>
      </c>
    </row>
    <row r="91" spans="1:6" x14ac:dyDescent="0.25">
      <c r="A91" s="10">
        <f t="shared" si="4"/>
        <v>0.2019182231196365</v>
      </c>
      <c r="B91" s="10">
        <v>2.019182231196365E-3</v>
      </c>
      <c r="C91" t="s">
        <v>4298</v>
      </c>
      <c r="D91" s="30">
        <f t="shared" si="5"/>
        <v>3.8727915194346281</v>
      </c>
      <c r="E91" t="str">
        <f t="shared" si="6"/>
        <v xml:space="preserve">(4/1918) </v>
      </c>
      <c r="F91" s="22" t="str">
        <f t="shared" si="7"/>
        <v>0.2%</v>
      </c>
    </row>
    <row r="92" spans="1:6" x14ac:dyDescent="0.25">
      <c r="A92" s="10">
        <f t="shared" si="4"/>
        <v>0.2019182231196365</v>
      </c>
      <c r="B92" s="10">
        <v>2.019182231196365E-3</v>
      </c>
      <c r="C92" t="s">
        <v>4299</v>
      </c>
      <c r="D92" s="30">
        <f t="shared" si="5"/>
        <v>3.8727915194346281</v>
      </c>
      <c r="E92" t="str">
        <f t="shared" si="6"/>
        <v xml:space="preserve">(4/1918) </v>
      </c>
      <c r="F92" s="22" t="str">
        <f t="shared" si="7"/>
        <v>0.2%</v>
      </c>
    </row>
    <row r="93" spans="1:6" x14ac:dyDescent="0.25">
      <c r="A93" s="10">
        <f t="shared" si="4"/>
        <v>0.2019182231196365</v>
      </c>
      <c r="B93" s="10">
        <v>2.019182231196365E-3</v>
      </c>
      <c r="C93" t="s">
        <v>4300</v>
      </c>
      <c r="D93" s="30">
        <f t="shared" si="5"/>
        <v>3.8727915194346281</v>
      </c>
      <c r="E93" t="str">
        <f t="shared" si="6"/>
        <v xml:space="preserve">(4/1918) </v>
      </c>
      <c r="F93" s="22" t="str">
        <f t="shared" si="7"/>
        <v>0.2%</v>
      </c>
    </row>
    <row r="94" spans="1:6" x14ac:dyDescent="0.25">
      <c r="A94" s="10">
        <f t="shared" si="4"/>
        <v>0.2019182231196365</v>
      </c>
      <c r="B94" s="10">
        <v>2.019182231196365E-3</v>
      </c>
      <c r="C94" t="s">
        <v>4301</v>
      </c>
      <c r="D94" s="30">
        <f t="shared" si="5"/>
        <v>3.8727915194346281</v>
      </c>
      <c r="E94" t="str">
        <f t="shared" si="6"/>
        <v xml:space="preserve">(4/1918) </v>
      </c>
      <c r="F94" s="22" t="str">
        <f t="shared" si="7"/>
        <v>0.2%</v>
      </c>
    </row>
    <row r="95" spans="1:6" x14ac:dyDescent="0.25">
      <c r="A95" s="10">
        <f t="shared" si="4"/>
        <v>0.2019182231196365</v>
      </c>
      <c r="B95" s="10">
        <v>2.019182231196365E-3</v>
      </c>
      <c r="C95" t="s">
        <v>4302</v>
      </c>
      <c r="D95" s="30">
        <f t="shared" si="5"/>
        <v>3.8727915194346281</v>
      </c>
      <c r="E95" t="str">
        <f t="shared" si="6"/>
        <v xml:space="preserve">(4/1918) </v>
      </c>
      <c r="F95" s="22" t="str">
        <f t="shared" si="7"/>
        <v>0.2%</v>
      </c>
    </row>
    <row r="96" spans="1:6" x14ac:dyDescent="0.25">
      <c r="A96" s="10">
        <f t="shared" si="4"/>
        <v>0.2019182231196365</v>
      </c>
      <c r="B96" s="10">
        <v>2.019182231196365E-3</v>
      </c>
      <c r="C96" t="s">
        <v>4303</v>
      </c>
      <c r="D96" s="30">
        <f t="shared" si="5"/>
        <v>3.8727915194346281</v>
      </c>
      <c r="E96" t="str">
        <f t="shared" si="6"/>
        <v xml:space="preserve">(4/1918) </v>
      </c>
      <c r="F96" s="22" t="str">
        <f t="shared" si="7"/>
        <v>0.2%</v>
      </c>
    </row>
    <row r="97" spans="1:6" x14ac:dyDescent="0.25">
      <c r="A97" s="10">
        <f t="shared" si="4"/>
        <v>0.2019182231196365</v>
      </c>
      <c r="B97" s="10">
        <v>2.019182231196365E-3</v>
      </c>
      <c r="C97" t="s">
        <v>4304</v>
      </c>
      <c r="D97" s="30">
        <f t="shared" si="5"/>
        <v>3.8727915194346281</v>
      </c>
      <c r="E97" t="str">
        <f t="shared" si="6"/>
        <v xml:space="preserve">(4/1918) </v>
      </c>
      <c r="F97" s="22" t="str">
        <f t="shared" si="7"/>
        <v>0.2%</v>
      </c>
    </row>
    <row r="98" spans="1:6" x14ac:dyDescent="0.25">
      <c r="A98" s="10">
        <f t="shared" si="4"/>
        <v>0.2019182231196365</v>
      </c>
      <c r="B98" s="10">
        <v>2.019182231196365E-3</v>
      </c>
      <c r="C98" t="s">
        <v>4305</v>
      </c>
      <c r="D98" s="30">
        <f t="shared" si="5"/>
        <v>3.8727915194346281</v>
      </c>
      <c r="E98" t="str">
        <f t="shared" si="6"/>
        <v xml:space="preserve">(4/1918) </v>
      </c>
      <c r="F98" s="22" t="str">
        <f t="shared" si="7"/>
        <v>0.2%</v>
      </c>
    </row>
    <row r="99" spans="1:6" x14ac:dyDescent="0.25">
      <c r="A99" s="10">
        <f t="shared" si="4"/>
        <v>0.2019182231196365</v>
      </c>
      <c r="B99" s="10">
        <v>2.019182231196365E-3</v>
      </c>
      <c r="C99" t="s">
        <v>4306</v>
      </c>
      <c r="D99" s="30">
        <f t="shared" si="5"/>
        <v>3.8727915194346281</v>
      </c>
      <c r="E99" t="str">
        <f t="shared" si="6"/>
        <v xml:space="preserve">(4/1918) </v>
      </c>
      <c r="F99" s="22" t="str">
        <f t="shared" si="7"/>
        <v>0.2%</v>
      </c>
    </row>
    <row r="100" spans="1:6" x14ac:dyDescent="0.25">
      <c r="A100" s="10">
        <f t="shared" si="4"/>
        <v>0.2019182231196365</v>
      </c>
      <c r="B100" s="10">
        <v>2.019182231196365E-3</v>
      </c>
      <c r="C100" t="s">
        <v>4307</v>
      </c>
      <c r="D100" s="30">
        <f t="shared" si="5"/>
        <v>3.8727915194346281</v>
      </c>
      <c r="E100" t="str">
        <f t="shared" si="6"/>
        <v xml:space="preserve">(4/1918) </v>
      </c>
      <c r="F100" s="22" t="str">
        <f t="shared" si="7"/>
        <v>0.2%</v>
      </c>
    </row>
    <row r="101" spans="1:6" x14ac:dyDescent="0.25">
      <c r="A101" s="10">
        <f t="shared" si="4"/>
        <v>0.2019182231196365</v>
      </c>
      <c r="B101" s="10">
        <v>2.019182231196365E-3</v>
      </c>
      <c r="C101" t="s">
        <v>4308</v>
      </c>
      <c r="D101" s="30">
        <f t="shared" si="5"/>
        <v>3.8727915194346281</v>
      </c>
      <c r="E101" t="str">
        <f t="shared" si="6"/>
        <v xml:space="preserve">(4/1918) </v>
      </c>
      <c r="F101" s="22" t="str">
        <f t="shared" si="7"/>
        <v>0.2%</v>
      </c>
    </row>
    <row r="102" spans="1:6" x14ac:dyDescent="0.25">
      <c r="A102" s="10">
        <f t="shared" si="4"/>
        <v>0.2019182231196365</v>
      </c>
      <c r="B102" s="10">
        <v>2.019182231196365E-3</v>
      </c>
      <c r="C102" t="s">
        <v>4309</v>
      </c>
      <c r="D102" s="30">
        <f t="shared" si="5"/>
        <v>3.8727915194346281</v>
      </c>
      <c r="E102" t="str">
        <f t="shared" si="6"/>
        <v xml:space="preserve">(4/1918) </v>
      </c>
      <c r="F102" s="22" t="str">
        <f t="shared" si="7"/>
        <v>0.2%</v>
      </c>
    </row>
    <row r="103" spans="1:6" x14ac:dyDescent="0.25">
      <c r="A103" s="10">
        <f t="shared" si="4"/>
        <v>0.2019182231196365</v>
      </c>
      <c r="B103" s="10">
        <v>2.019182231196365E-3</v>
      </c>
      <c r="C103" t="s">
        <v>4310</v>
      </c>
      <c r="D103" s="30">
        <f t="shared" si="5"/>
        <v>3.8727915194346281</v>
      </c>
      <c r="E103" t="str">
        <f t="shared" si="6"/>
        <v xml:space="preserve">(4/1918) </v>
      </c>
      <c r="F103" s="22" t="str">
        <f t="shared" si="7"/>
        <v>0.2%</v>
      </c>
    </row>
    <row r="104" spans="1:6" x14ac:dyDescent="0.25">
      <c r="A104" s="10">
        <f t="shared" si="4"/>
        <v>0.2019182231196365</v>
      </c>
      <c r="B104" s="10">
        <v>2.019182231196365E-3</v>
      </c>
      <c r="C104" t="s">
        <v>4311</v>
      </c>
      <c r="D104" s="30">
        <f t="shared" si="5"/>
        <v>3.8727915194346281</v>
      </c>
      <c r="E104" t="str">
        <f t="shared" si="6"/>
        <v xml:space="preserve">(4/1918) </v>
      </c>
      <c r="F104" s="22" t="str">
        <f t="shared" si="7"/>
        <v>0.2%</v>
      </c>
    </row>
    <row r="105" spans="1:6" x14ac:dyDescent="0.25">
      <c r="A105" s="10">
        <f t="shared" si="4"/>
        <v>0.2019182231196365</v>
      </c>
      <c r="B105" s="10">
        <v>2.019182231196365E-3</v>
      </c>
      <c r="C105" t="s">
        <v>4312</v>
      </c>
      <c r="D105" s="30">
        <f t="shared" si="5"/>
        <v>3.8727915194346281</v>
      </c>
      <c r="E105" t="str">
        <f t="shared" si="6"/>
        <v xml:space="preserve">(4/1918) </v>
      </c>
      <c r="F105" s="22" t="str">
        <f t="shared" si="7"/>
        <v>0.2%</v>
      </c>
    </row>
    <row r="106" spans="1:6" x14ac:dyDescent="0.25">
      <c r="A106" s="10">
        <f t="shared" si="4"/>
        <v>0.2019182231196365</v>
      </c>
      <c r="B106" s="10">
        <v>2.019182231196365E-3</v>
      </c>
      <c r="C106" t="s">
        <v>4313</v>
      </c>
      <c r="D106" s="30">
        <f t="shared" si="5"/>
        <v>3.8727915194346281</v>
      </c>
      <c r="E106" t="str">
        <f t="shared" si="6"/>
        <v xml:space="preserve">(4/1918) </v>
      </c>
      <c r="F106" s="22" t="str">
        <f t="shared" si="7"/>
        <v>0.2%</v>
      </c>
    </row>
    <row r="107" spans="1:6" x14ac:dyDescent="0.25">
      <c r="A107" s="10">
        <f t="shared" si="4"/>
        <v>0.2019182231196365</v>
      </c>
      <c r="B107" s="10">
        <v>2.019182231196365E-3</v>
      </c>
      <c r="C107" t="s">
        <v>4314</v>
      </c>
      <c r="D107" s="30">
        <f t="shared" si="5"/>
        <v>3.8727915194346281</v>
      </c>
      <c r="E107" t="str">
        <f t="shared" si="6"/>
        <v xml:space="preserve">(4/1918) </v>
      </c>
      <c r="F107" s="22" t="str">
        <f t="shared" si="7"/>
        <v>0.2%</v>
      </c>
    </row>
    <row r="108" spans="1:6" x14ac:dyDescent="0.25">
      <c r="A108" s="10">
        <f t="shared" si="4"/>
        <v>0.2019182231196365</v>
      </c>
      <c r="B108" s="10">
        <v>2.019182231196365E-3</v>
      </c>
      <c r="C108" t="s">
        <v>4315</v>
      </c>
      <c r="D108" s="30">
        <f t="shared" si="5"/>
        <v>3.8727915194346281</v>
      </c>
      <c r="E108" t="str">
        <f t="shared" si="6"/>
        <v xml:space="preserve">(4/1918) </v>
      </c>
      <c r="F108" s="22" t="str">
        <f t="shared" si="7"/>
        <v>0.2%</v>
      </c>
    </row>
    <row r="109" spans="1:6" x14ac:dyDescent="0.25">
      <c r="A109" s="10">
        <f t="shared" si="4"/>
        <v>0.2019182231196365</v>
      </c>
      <c r="B109" s="10">
        <v>2.019182231196365E-3</v>
      </c>
      <c r="C109" t="s">
        <v>4316</v>
      </c>
      <c r="D109" s="30">
        <f t="shared" si="5"/>
        <v>3.8727915194346281</v>
      </c>
      <c r="E109" t="str">
        <f t="shared" si="6"/>
        <v xml:space="preserve">(4/1918) </v>
      </c>
      <c r="F109" s="22" t="str">
        <f t="shared" si="7"/>
        <v>0.2%</v>
      </c>
    </row>
    <row r="110" spans="1:6" x14ac:dyDescent="0.25">
      <c r="A110" s="10">
        <f t="shared" si="4"/>
        <v>0.2019182231196365</v>
      </c>
      <c r="B110" s="10">
        <v>2.019182231196365E-3</v>
      </c>
      <c r="C110" t="s">
        <v>4317</v>
      </c>
      <c r="D110" s="30">
        <f t="shared" si="5"/>
        <v>3.8727915194346281</v>
      </c>
      <c r="E110" t="str">
        <f t="shared" si="6"/>
        <v xml:space="preserve">(4/1918) </v>
      </c>
      <c r="F110" s="22" t="str">
        <f t="shared" si="7"/>
        <v>0.2%</v>
      </c>
    </row>
    <row r="111" spans="1:6" x14ac:dyDescent="0.25">
      <c r="A111" s="10">
        <f t="shared" si="4"/>
        <v>0.2019182231196365</v>
      </c>
      <c r="B111" s="10">
        <v>2.019182231196365E-3</v>
      </c>
      <c r="C111" t="s">
        <v>4318</v>
      </c>
      <c r="D111" s="30">
        <f t="shared" si="5"/>
        <v>3.8727915194346281</v>
      </c>
      <c r="E111" t="str">
        <f t="shared" si="6"/>
        <v xml:space="preserve">(4/1918) </v>
      </c>
      <c r="F111" s="22" t="str">
        <f t="shared" si="7"/>
        <v>0.2%</v>
      </c>
    </row>
    <row r="112" spans="1:6" x14ac:dyDescent="0.25">
      <c r="A112" s="10">
        <f t="shared" si="4"/>
        <v>0.2019182231196365</v>
      </c>
      <c r="B112" s="10">
        <v>2.019182231196365E-3</v>
      </c>
      <c r="C112" t="s">
        <v>4319</v>
      </c>
      <c r="D112" s="30">
        <f t="shared" si="5"/>
        <v>3.8727915194346281</v>
      </c>
      <c r="E112" t="str">
        <f t="shared" si="6"/>
        <v xml:space="preserve">(4/1918) </v>
      </c>
      <c r="F112" s="22" t="str">
        <f t="shared" si="7"/>
        <v>0.2%</v>
      </c>
    </row>
    <row r="113" spans="1:6" x14ac:dyDescent="0.25">
      <c r="A113" s="10">
        <f t="shared" si="4"/>
        <v>0.2019182231196365</v>
      </c>
      <c r="B113" s="10">
        <v>2.019182231196365E-3</v>
      </c>
      <c r="C113" t="s">
        <v>4320</v>
      </c>
      <c r="D113" s="30">
        <f t="shared" si="5"/>
        <v>3.8727915194346281</v>
      </c>
      <c r="E113" t="str">
        <f t="shared" si="6"/>
        <v xml:space="preserve">(4/1918) </v>
      </c>
      <c r="F113" s="22" t="str">
        <f t="shared" si="7"/>
        <v>0.2%</v>
      </c>
    </row>
    <row r="114" spans="1:6" x14ac:dyDescent="0.25">
      <c r="A114" s="10">
        <f t="shared" si="4"/>
        <v>0.2019182231196365</v>
      </c>
      <c r="B114" s="10">
        <v>2.019182231196365E-3</v>
      </c>
      <c r="C114" t="s">
        <v>4321</v>
      </c>
      <c r="D114" s="30">
        <f t="shared" si="5"/>
        <v>3.8727915194346281</v>
      </c>
      <c r="E114" t="str">
        <f t="shared" si="6"/>
        <v xml:space="preserve">(4/1918) </v>
      </c>
      <c r="F114" s="22" t="str">
        <f t="shared" si="7"/>
        <v>0.2%</v>
      </c>
    </row>
    <row r="115" spans="1:6" x14ac:dyDescent="0.25">
      <c r="A115" s="10">
        <f t="shared" si="4"/>
        <v>0.2019182231196365</v>
      </c>
      <c r="B115" s="10">
        <v>2.019182231196365E-3</v>
      </c>
      <c r="C115" t="s">
        <v>4322</v>
      </c>
      <c r="D115" s="30">
        <f t="shared" si="5"/>
        <v>3.8727915194346281</v>
      </c>
      <c r="E115" t="str">
        <f t="shared" si="6"/>
        <v xml:space="preserve">(4/1918) </v>
      </c>
      <c r="F115" s="22" t="str">
        <f t="shared" si="7"/>
        <v>0.2%</v>
      </c>
    </row>
    <row r="116" spans="1:6" x14ac:dyDescent="0.25">
      <c r="A116" s="10">
        <f t="shared" si="4"/>
        <v>0.2019182231196365</v>
      </c>
      <c r="B116" s="10">
        <v>2.019182231196365E-3</v>
      </c>
      <c r="C116" t="s">
        <v>4323</v>
      </c>
      <c r="D116" s="30">
        <f t="shared" si="5"/>
        <v>3.8727915194346281</v>
      </c>
      <c r="E116" t="str">
        <f t="shared" si="6"/>
        <v xml:space="preserve">(4/1918) </v>
      </c>
      <c r="F116" s="22" t="str">
        <f t="shared" si="7"/>
        <v>0.2%</v>
      </c>
    </row>
    <row r="117" spans="1:6" x14ac:dyDescent="0.25">
      <c r="A117" s="10">
        <f t="shared" si="4"/>
        <v>0.2019182231196365</v>
      </c>
      <c r="B117" s="10">
        <v>2.019182231196365E-3</v>
      </c>
      <c r="C117" t="s">
        <v>4324</v>
      </c>
      <c r="D117" s="30">
        <f t="shared" si="5"/>
        <v>3.8727915194346281</v>
      </c>
      <c r="E117" t="str">
        <f t="shared" si="6"/>
        <v xml:space="preserve">(4/1918) </v>
      </c>
      <c r="F117" s="22" t="str">
        <f t="shared" si="7"/>
        <v>0.2%</v>
      </c>
    </row>
    <row r="118" spans="1:6" x14ac:dyDescent="0.25">
      <c r="A118" s="10">
        <f t="shared" si="4"/>
        <v>0.2019182231196365</v>
      </c>
      <c r="B118" s="10">
        <v>2.019182231196365E-3</v>
      </c>
      <c r="C118" t="s">
        <v>4325</v>
      </c>
      <c r="D118" s="30">
        <f t="shared" si="5"/>
        <v>3.8727915194346281</v>
      </c>
      <c r="E118" t="str">
        <f t="shared" si="6"/>
        <v xml:space="preserve">(4/1918) </v>
      </c>
      <c r="F118" s="22" t="str">
        <f t="shared" si="7"/>
        <v>0.2%</v>
      </c>
    </row>
    <row r="119" spans="1:6" x14ac:dyDescent="0.25">
      <c r="A119" s="10">
        <f t="shared" si="4"/>
        <v>0.2019182231196365</v>
      </c>
      <c r="B119" s="10">
        <v>2.019182231196365E-3</v>
      </c>
      <c r="C119" t="s">
        <v>4326</v>
      </c>
      <c r="D119" s="30">
        <f t="shared" si="5"/>
        <v>3.8727915194346281</v>
      </c>
      <c r="E119" t="str">
        <f t="shared" si="6"/>
        <v xml:space="preserve">(4/1918) </v>
      </c>
      <c r="F119" s="22" t="str">
        <f t="shared" si="7"/>
        <v>0.2%</v>
      </c>
    </row>
    <row r="120" spans="1:6" x14ac:dyDescent="0.25">
      <c r="A120" s="10">
        <f t="shared" si="4"/>
        <v>0.2019182231196365</v>
      </c>
      <c r="B120" s="10">
        <v>2.019182231196365E-3</v>
      </c>
      <c r="C120" t="s">
        <v>4327</v>
      </c>
      <c r="D120" s="30">
        <f t="shared" si="5"/>
        <v>3.8727915194346281</v>
      </c>
      <c r="E120" t="str">
        <f t="shared" si="6"/>
        <v xml:space="preserve">(4/1918) </v>
      </c>
      <c r="F120" s="22" t="str">
        <f t="shared" si="7"/>
        <v>0.2%</v>
      </c>
    </row>
    <row r="121" spans="1:6" x14ac:dyDescent="0.25">
      <c r="A121" s="10">
        <f t="shared" si="4"/>
        <v>0.2019182231196365</v>
      </c>
      <c r="B121" s="10">
        <v>2.019182231196365E-3</v>
      </c>
      <c r="C121" t="s">
        <v>4328</v>
      </c>
      <c r="D121" s="30">
        <f t="shared" si="5"/>
        <v>3.8727915194346281</v>
      </c>
      <c r="E121" t="str">
        <f t="shared" si="6"/>
        <v xml:space="preserve">(4/1918) </v>
      </c>
      <c r="F121" s="22" t="str">
        <f t="shared" si="7"/>
        <v>0.2%</v>
      </c>
    </row>
    <row r="122" spans="1:6" x14ac:dyDescent="0.25">
      <c r="A122" s="10">
        <f t="shared" si="4"/>
        <v>0.2019182231196365</v>
      </c>
      <c r="B122" s="10">
        <v>2.019182231196365E-3</v>
      </c>
      <c r="C122" t="s">
        <v>4329</v>
      </c>
      <c r="D122" s="30">
        <f t="shared" si="5"/>
        <v>3.8727915194346281</v>
      </c>
      <c r="E122" t="str">
        <f t="shared" si="6"/>
        <v xml:space="preserve">(4/1918) </v>
      </c>
      <c r="F122" s="22" t="str">
        <f t="shared" si="7"/>
        <v>0.2%</v>
      </c>
    </row>
    <row r="123" spans="1:6" x14ac:dyDescent="0.25">
      <c r="A123" s="10">
        <f t="shared" si="4"/>
        <v>0.2019182231196365</v>
      </c>
      <c r="B123" s="10">
        <v>2.019182231196365E-3</v>
      </c>
      <c r="C123" t="s">
        <v>4330</v>
      </c>
      <c r="D123" s="30">
        <f t="shared" si="5"/>
        <v>3.8727915194346281</v>
      </c>
      <c r="E123" t="str">
        <f t="shared" si="6"/>
        <v xml:space="preserve">(4/1918) </v>
      </c>
      <c r="F123" s="22" t="str">
        <f t="shared" si="7"/>
        <v>0.2%</v>
      </c>
    </row>
    <row r="124" spans="1:6" x14ac:dyDescent="0.25">
      <c r="A124" s="10">
        <f t="shared" si="4"/>
        <v>0.2019182231196365</v>
      </c>
      <c r="B124" s="10">
        <v>2.019182231196365E-3</v>
      </c>
      <c r="C124" t="s">
        <v>4331</v>
      </c>
      <c r="D124" s="30">
        <f t="shared" si="5"/>
        <v>3.8727915194346281</v>
      </c>
      <c r="E124" t="str">
        <f t="shared" si="6"/>
        <v xml:space="preserve">(4/1918) </v>
      </c>
      <c r="F124" s="22" t="str">
        <f t="shared" si="7"/>
        <v>0.2%</v>
      </c>
    </row>
    <row r="125" spans="1:6" x14ac:dyDescent="0.25">
      <c r="A125" s="10">
        <f t="shared" si="4"/>
        <v>0.2019182231196365</v>
      </c>
      <c r="B125" s="10">
        <v>2.019182231196365E-3</v>
      </c>
      <c r="C125" t="s">
        <v>4332</v>
      </c>
      <c r="D125" s="30">
        <f t="shared" si="5"/>
        <v>3.8727915194346281</v>
      </c>
      <c r="E125" t="str">
        <f t="shared" si="6"/>
        <v xml:space="preserve">(4/1918) </v>
      </c>
      <c r="F125" s="22" t="str">
        <f t="shared" si="7"/>
        <v>0.2%</v>
      </c>
    </row>
    <row r="126" spans="1:6" x14ac:dyDescent="0.25">
      <c r="A126" s="10">
        <f t="shared" si="4"/>
        <v>0.2019182231196365</v>
      </c>
      <c r="B126" s="10">
        <v>2.019182231196365E-3</v>
      </c>
      <c r="C126" t="s">
        <v>4333</v>
      </c>
      <c r="D126" s="30">
        <f t="shared" si="5"/>
        <v>3.8727915194346281</v>
      </c>
      <c r="E126" t="str">
        <f t="shared" si="6"/>
        <v xml:space="preserve">(4/1918) </v>
      </c>
      <c r="F126" s="22" t="str">
        <f t="shared" si="7"/>
        <v>0.2%</v>
      </c>
    </row>
    <row r="127" spans="1:6" x14ac:dyDescent="0.25">
      <c r="A127" s="10">
        <f t="shared" si="4"/>
        <v>0.2019182231196365</v>
      </c>
      <c r="B127" s="10">
        <v>2.019182231196365E-3</v>
      </c>
      <c r="C127" t="s">
        <v>4334</v>
      </c>
      <c r="D127" s="30">
        <f t="shared" si="5"/>
        <v>3.8727915194346281</v>
      </c>
      <c r="E127" t="str">
        <f t="shared" si="6"/>
        <v xml:space="preserve">(4/1918) </v>
      </c>
      <c r="F127" s="22" t="str">
        <f t="shared" si="7"/>
        <v>0.2%</v>
      </c>
    </row>
    <row r="128" spans="1:6" x14ac:dyDescent="0.25">
      <c r="A128" s="10">
        <f t="shared" si="4"/>
        <v>0.2019182231196365</v>
      </c>
      <c r="B128" s="10">
        <v>2.019182231196365E-3</v>
      </c>
      <c r="C128" t="s">
        <v>4335</v>
      </c>
      <c r="D128" s="30">
        <f t="shared" si="5"/>
        <v>3.8727915194346281</v>
      </c>
      <c r="E128" t="str">
        <f t="shared" si="6"/>
        <v xml:space="preserve">(4/1918) </v>
      </c>
      <c r="F128" s="22" t="str">
        <f t="shared" si="7"/>
        <v>0.2%</v>
      </c>
    </row>
    <row r="129" spans="1:6" x14ac:dyDescent="0.25">
      <c r="A129" s="10">
        <f t="shared" si="4"/>
        <v>0.2019182231196365</v>
      </c>
      <c r="B129" s="10">
        <v>2.019182231196365E-3</v>
      </c>
      <c r="C129" t="s">
        <v>4336</v>
      </c>
      <c r="D129" s="30">
        <f t="shared" si="5"/>
        <v>3.8727915194346281</v>
      </c>
      <c r="E129" t="str">
        <f t="shared" si="6"/>
        <v xml:space="preserve">(4/1918) </v>
      </c>
      <c r="F129" s="22" t="str">
        <f t="shared" si="7"/>
        <v>0.2%</v>
      </c>
    </row>
    <row r="130" spans="1:6" x14ac:dyDescent="0.25">
      <c r="A130" s="10">
        <f t="shared" si="4"/>
        <v>0.2019182231196365</v>
      </c>
      <c r="B130" s="10">
        <v>2.019182231196365E-3</v>
      </c>
      <c r="C130" t="s">
        <v>4337</v>
      </c>
      <c r="D130" s="30">
        <f t="shared" si="5"/>
        <v>3.8727915194346281</v>
      </c>
      <c r="E130" t="str">
        <f t="shared" si="6"/>
        <v xml:space="preserve">(4/1918) </v>
      </c>
      <c r="F130" s="22" t="str">
        <f t="shared" si="7"/>
        <v>0.2%</v>
      </c>
    </row>
    <row r="131" spans="1:6" x14ac:dyDescent="0.25">
      <c r="A131" s="10">
        <f t="shared" ref="A131:A194" si="8">B131*100</f>
        <v>0.2019182231196365</v>
      </c>
      <c r="B131" s="10">
        <v>2.019182231196365E-3</v>
      </c>
      <c r="C131" t="s">
        <v>4338</v>
      </c>
      <c r="D131" s="30">
        <f t="shared" ref="D131:D194" si="9">B131*1918</f>
        <v>3.8727915194346281</v>
      </c>
      <c r="E131" t="str">
        <f t="shared" ref="E131:E194" si="10">"("&amp;ROUND(D131,0)&amp;"/1918) "</f>
        <v xml:space="preserve">(4/1918) </v>
      </c>
      <c r="F131" s="22" t="str">
        <f t="shared" ref="F131:F194" si="11">TEXT(D131/1918, "0.0%")</f>
        <v>0.2%</v>
      </c>
    </row>
    <row r="132" spans="1:6" x14ac:dyDescent="0.25">
      <c r="A132" s="10">
        <f t="shared" si="8"/>
        <v>0.2019182231196365</v>
      </c>
      <c r="B132" s="10">
        <v>2.019182231196365E-3</v>
      </c>
      <c r="C132" t="s">
        <v>4339</v>
      </c>
      <c r="D132" s="30">
        <f t="shared" si="9"/>
        <v>3.8727915194346281</v>
      </c>
      <c r="E132" t="str">
        <f t="shared" si="10"/>
        <v xml:space="preserve">(4/1918) </v>
      </c>
      <c r="F132" s="22" t="str">
        <f t="shared" si="11"/>
        <v>0.2%</v>
      </c>
    </row>
    <row r="133" spans="1:6" x14ac:dyDescent="0.25">
      <c r="A133" s="10">
        <f t="shared" si="8"/>
        <v>0.2019182231196365</v>
      </c>
      <c r="B133" s="10">
        <v>2.019182231196365E-3</v>
      </c>
      <c r="C133" t="s">
        <v>4340</v>
      </c>
      <c r="D133" s="30">
        <f t="shared" si="9"/>
        <v>3.8727915194346281</v>
      </c>
      <c r="E133" t="str">
        <f t="shared" si="10"/>
        <v xml:space="preserve">(4/1918) </v>
      </c>
      <c r="F133" s="22" t="str">
        <f t="shared" si="11"/>
        <v>0.2%</v>
      </c>
    </row>
    <row r="134" spans="1:6" x14ac:dyDescent="0.25">
      <c r="A134" s="10">
        <f t="shared" si="8"/>
        <v>0.2019182231196365</v>
      </c>
      <c r="B134" s="10">
        <v>2.019182231196365E-3</v>
      </c>
      <c r="C134" t="s">
        <v>4341</v>
      </c>
      <c r="D134" s="30">
        <f t="shared" si="9"/>
        <v>3.8727915194346281</v>
      </c>
      <c r="E134" t="str">
        <f t="shared" si="10"/>
        <v xml:space="preserve">(4/1918) </v>
      </c>
      <c r="F134" s="22" t="str">
        <f t="shared" si="11"/>
        <v>0.2%</v>
      </c>
    </row>
    <row r="135" spans="1:6" x14ac:dyDescent="0.25">
      <c r="A135" s="10">
        <f t="shared" si="8"/>
        <v>0.2019182231196365</v>
      </c>
      <c r="B135" s="10">
        <v>2.019182231196365E-3</v>
      </c>
      <c r="C135" t="s">
        <v>4342</v>
      </c>
      <c r="D135" s="30">
        <f t="shared" si="9"/>
        <v>3.8727915194346281</v>
      </c>
      <c r="E135" t="str">
        <f t="shared" si="10"/>
        <v xml:space="preserve">(4/1918) </v>
      </c>
      <c r="F135" s="22" t="str">
        <f t="shared" si="11"/>
        <v>0.2%</v>
      </c>
    </row>
    <row r="136" spans="1:6" x14ac:dyDescent="0.25">
      <c r="A136" s="10">
        <f t="shared" si="8"/>
        <v>0.2019182231196365</v>
      </c>
      <c r="B136" s="10">
        <v>2.019182231196365E-3</v>
      </c>
      <c r="C136" t="s">
        <v>4343</v>
      </c>
      <c r="D136" s="30">
        <f t="shared" si="9"/>
        <v>3.8727915194346281</v>
      </c>
      <c r="E136" t="str">
        <f t="shared" si="10"/>
        <v xml:space="preserve">(4/1918) </v>
      </c>
      <c r="F136" s="22" t="str">
        <f t="shared" si="11"/>
        <v>0.2%</v>
      </c>
    </row>
    <row r="137" spans="1:6" x14ac:dyDescent="0.25">
      <c r="A137" s="10">
        <f t="shared" si="8"/>
        <v>0.2019182231196365</v>
      </c>
      <c r="B137" s="10">
        <v>2.019182231196365E-3</v>
      </c>
      <c r="C137" t="s">
        <v>4344</v>
      </c>
      <c r="D137" s="30">
        <f t="shared" si="9"/>
        <v>3.8727915194346281</v>
      </c>
      <c r="E137" t="str">
        <f t="shared" si="10"/>
        <v xml:space="preserve">(4/1918) </v>
      </c>
      <c r="F137" s="22" t="str">
        <f t="shared" si="11"/>
        <v>0.2%</v>
      </c>
    </row>
    <row r="138" spans="1:6" x14ac:dyDescent="0.25">
      <c r="A138" s="10">
        <f t="shared" si="8"/>
        <v>0.2019182231196365</v>
      </c>
      <c r="B138" s="10">
        <v>2.019182231196365E-3</v>
      </c>
      <c r="C138" t="s">
        <v>4345</v>
      </c>
      <c r="D138" s="30">
        <f t="shared" si="9"/>
        <v>3.8727915194346281</v>
      </c>
      <c r="E138" t="str">
        <f t="shared" si="10"/>
        <v xml:space="preserve">(4/1918) </v>
      </c>
      <c r="F138" s="22" t="str">
        <f t="shared" si="11"/>
        <v>0.2%</v>
      </c>
    </row>
    <row r="139" spans="1:6" x14ac:dyDescent="0.25">
      <c r="A139" s="10">
        <f t="shared" si="8"/>
        <v>0.2019182231196365</v>
      </c>
      <c r="B139" s="10">
        <v>2.019182231196365E-3</v>
      </c>
      <c r="C139" t="s">
        <v>4346</v>
      </c>
      <c r="D139" s="30">
        <f t="shared" si="9"/>
        <v>3.8727915194346281</v>
      </c>
      <c r="E139" t="str">
        <f t="shared" si="10"/>
        <v xml:space="preserve">(4/1918) </v>
      </c>
      <c r="F139" s="22" t="str">
        <f t="shared" si="11"/>
        <v>0.2%</v>
      </c>
    </row>
    <row r="140" spans="1:6" x14ac:dyDescent="0.25">
      <c r="A140" s="10">
        <f t="shared" si="8"/>
        <v>0.2019182231196365</v>
      </c>
      <c r="B140" s="10">
        <v>2.019182231196365E-3</v>
      </c>
      <c r="C140" t="s">
        <v>4347</v>
      </c>
      <c r="D140" s="30">
        <f t="shared" si="9"/>
        <v>3.8727915194346281</v>
      </c>
      <c r="E140" t="str">
        <f t="shared" si="10"/>
        <v xml:space="preserve">(4/1918) </v>
      </c>
      <c r="F140" s="22" t="str">
        <f t="shared" si="11"/>
        <v>0.2%</v>
      </c>
    </row>
    <row r="141" spans="1:6" x14ac:dyDescent="0.25">
      <c r="A141" s="10">
        <f t="shared" si="8"/>
        <v>0.2019182231196365</v>
      </c>
      <c r="B141" s="10">
        <v>2.019182231196365E-3</v>
      </c>
      <c r="C141" t="s">
        <v>4348</v>
      </c>
      <c r="D141" s="30">
        <f t="shared" si="9"/>
        <v>3.8727915194346281</v>
      </c>
      <c r="E141" t="str">
        <f t="shared" si="10"/>
        <v xml:space="preserve">(4/1918) </v>
      </c>
      <c r="F141" s="22" t="str">
        <f t="shared" si="11"/>
        <v>0.2%</v>
      </c>
    </row>
    <row r="142" spans="1:6" x14ac:dyDescent="0.25">
      <c r="A142" s="10">
        <f t="shared" si="8"/>
        <v>0.2019182231196365</v>
      </c>
      <c r="B142" s="10">
        <v>2.019182231196365E-3</v>
      </c>
      <c r="C142" t="s">
        <v>4349</v>
      </c>
      <c r="D142" s="30">
        <f t="shared" si="9"/>
        <v>3.8727915194346281</v>
      </c>
      <c r="E142" t="str">
        <f t="shared" si="10"/>
        <v xml:space="preserve">(4/1918) </v>
      </c>
      <c r="F142" s="22" t="str">
        <f t="shared" si="11"/>
        <v>0.2%</v>
      </c>
    </row>
    <row r="143" spans="1:6" x14ac:dyDescent="0.25">
      <c r="A143" s="10">
        <f t="shared" si="8"/>
        <v>0.2019182231196365</v>
      </c>
      <c r="B143" s="10">
        <v>2.019182231196365E-3</v>
      </c>
      <c r="C143" t="s">
        <v>4350</v>
      </c>
      <c r="D143" s="30">
        <f t="shared" si="9"/>
        <v>3.8727915194346281</v>
      </c>
      <c r="E143" t="str">
        <f t="shared" si="10"/>
        <v xml:space="preserve">(4/1918) </v>
      </c>
      <c r="F143" s="22" t="str">
        <f t="shared" si="11"/>
        <v>0.2%</v>
      </c>
    </row>
    <row r="144" spans="1:6" x14ac:dyDescent="0.25">
      <c r="A144" s="10">
        <f t="shared" si="8"/>
        <v>0.2019182231196365</v>
      </c>
      <c r="B144" s="10">
        <v>2.019182231196365E-3</v>
      </c>
      <c r="C144" t="s">
        <v>4351</v>
      </c>
      <c r="D144" s="30">
        <f t="shared" si="9"/>
        <v>3.8727915194346281</v>
      </c>
      <c r="E144" t="str">
        <f t="shared" si="10"/>
        <v xml:space="preserve">(4/1918) </v>
      </c>
      <c r="F144" s="22" t="str">
        <f t="shared" si="11"/>
        <v>0.2%</v>
      </c>
    </row>
    <row r="145" spans="1:6" x14ac:dyDescent="0.25">
      <c r="A145" s="10">
        <f t="shared" si="8"/>
        <v>0.2019182231196365</v>
      </c>
      <c r="B145" s="10">
        <v>2.019182231196365E-3</v>
      </c>
      <c r="C145" t="s">
        <v>4352</v>
      </c>
      <c r="D145" s="30">
        <f t="shared" si="9"/>
        <v>3.8727915194346281</v>
      </c>
      <c r="E145" t="str">
        <f t="shared" si="10"/>
        <v xml:space="preserve">(4/1918) </v>
      </c>
      <c r="F145" s="22" t="str">
        <f t="shared" si="11"/>
        <v>0.2%</v>
      </c>
    </row>
    <row r="146" spans="1:6" x14ac:dyDescent="0.25">
      <c r="A146" s="10">
        <f t="shared" si="8"/>
        <v>0.2019182231196365</v>
      </c>
      <c r="B146" s="10">
        <v>2.019182231196365E-3</v>
      </c>
      <c r="C146" t="s">
        <v>4353</v>
      </c>
      <c r="D146" s="30">
        <f t="shared" si="9"/>
        <v>3.8727915194346281</v>
      </c>
      <c r="E146" t="str">
        <f t="shared" si="10"/>
        <v xml:space="preserve">(4/1918) </v>
      </c>
      <c r="F146" s="22" t="str">
        <f t="shared" si="11"/>
        <v>0.2%</v>
      </c>
    </row>
    <row r="147" spans="1:6" x14ac:dyDescent="0.25">
      <c r="A147" s="10">
        <f t="shared" si="8"/>
        <v>0.2019182231196365</v>
      </c>
      <c r="B147" s="10">
        <v>2.019182231196365E-3</v>
      </c>
      <c r="C147" t="s">
        <v>4354</v>
      </c>
      <c r="D147" s="30">
        <f t="shared" si="9"/>
        <v>3.8727915194346281</v>
      </c>
      <c r="E147" t="str">
        <f t="shared" si="10"/>
        <v xml:space="preserve">(4/1918) </v>
      </c>
      <c r="F147" s="22" t="str">
        <f t="shared" si="11"/>
        <v>0.2%</v>
      </c>
    </row>
    <row r="148" spans="1:6" x14ac:dyDescent="0.25">
      <c r="A148" s="10">
        <f t="shared" si="8"/>
        <v>0.2019182231196365</v>
      </c>
      <c r="B148" s="10">
        <v>2.019182231196365E-3</v>
      </c>
      <c r="C148" t="s">
        <v>4355</v>
      </c>
      <c r="D148" s="30">
        <f t="shared" si="9"/>
        <v>3.8727915194346281</v>
      </c>
      <c r="E148" t="str">
        <f t="shared" si="10"/>
        <v xml:space="preserve">(4/1918) </v>
      </c>
      <c r="F148" s="22" t="str">
        <f t="shared" si="11"/>
        <v>0.2%</v>
      </c>
    </row>
    <row r="149" spans="1:6" x14ac:dyDescent="0.25">
      <c r="A149" s="10">
        <f t="shared" si="8"/>
        <v>0.2019182231196365</v>
      </c>
      <c r="B149" s="10">
        <v>2.019182231196365E-3</v>
      </c>
      <c r="C149" t="s">
        <v>4356</v>
      </c>
      <c r="D149" s="30">
        <f t="shared" si="9"/>
        <v>3.8727915194346281</v>
      </c>
      <c r="E149" t="str">
        <f t="shared" si="10"/>
        <v xml:space="preserve">(4/1918) </v>
      </c>
      <c r="F149" s="22" t="str">
        <f t="shared" si="11"/>
        <v>0.2%</v>
      </c>
    </row>
    <row r="150" spans="1:6" x14ac:dyDescent="0.25">
      <c r="A150" s="10">
        <f t="shared" si="8"/>
        <v>0.2019182231196365</v>
      </c>
      <c r="B150" s="10">
        <v>2.019182231196365E-3</v>
      </c>
      <c r="C150" t="s">
        <v>4357</v>
      </c>
      <c r="D150" s="30">
        <f t="shared" si="9"/>
        <v>3.8727915194346281</v>
      </c>
      <c r="E150" t="str">
        <f t="shared" si="10"/>
        <v xml:space="preserve">(4/1918) </v>
      </c>
      <c r="F150" s="22" t="str">
        <f t="shared" si="11"/>
        <v>0.2%</v>
      </c>
    </row>
    <row r="151" spans="1:6" x14ac:dyDescent="0.25">
      <c r="A151" s="10">
        <f t="shared" si="8"/>
        <v>0.2019182231196365</v>
      </c>
      <c r="B151" s="10">
        <v>2.019182231196365E-3</v>
      </c>
      <c r="C151" t="s">
        <v>4358</v>
      </c>
      <c r="D151" s="30">
        <f t="shared" si="9"/>
        <v>3.8727915194346281</v>
      </c>
      <c r="E151" t="str">
        <f t="shared" si="10"/>
        <v xml:space="preserve">(4/1918) </v>
      </c>
      <c r="F151" s="22" t="str">
        <f t="shared" si="11"/>
        <v>0.2%</v>
      </c>
    </row>
    <row r="152" spans="1:6" x14ac:dyDescent="0.25">
      <c r="A152" s="10">
        <f t="shared" si="8"/>
        <v>0.2019182231196365</v>
      </c>
      <c r="B152" s="10">
        <v>2.019182231196365E-3</v>
      </c>
      <c r="C152" t="s">
        <v>4359</v>
      </c>
      <c r="D152" s="30">
        <f t="shared" si="9"/>
        <v>3.8727915194346281</v>
      </c>
      <c r="E152" t="str">
        <f t="shared" si="10"/>
        <v xml:space="preserve">(4/1918) </v>
      </c>
      <c r="F152" s="22" t="str">
        <f t="shared" si="11"/>
        <v>0.2%</v>
      </c>
    </row>
    <row r="153" spans="1:6" x14ac:dyDescent="0.25">
      <c r="A153" s="10">
        <f t="shared" si="8"/>
        <v>0.2019182231196365</v>
      </c>
      <c r="B153" s="10">
        <v>2.019182231196365E-3</v>
      </c>
      <c r="C153" t="s">
        <v>4360</v>
      </c>
      <c r="D153" s="30">
        <f t="shared" si="9"/>
        <v>3.8727915194346281</v>
      </c>
      <c r="E153" t="str">
        <f t="shared" si="10"/>
        <v xml:space="preserve">(4/1918) </v>
      </c>
      <c r="F153" s="22" t="str">
        <f t="shared" si="11"/>
        <v>0.2%</v>
      </c>
    </row>
    <row r="154" spans="1:6" x14ac:dyDescent="0.25">
      <c r="A154" s="10">
        <f t="shared" si="8"/>
        <v>0.2019182231196365</v>
      </c>
      <c r="B154" s="10">
        <v>2.019182231196365E-3</v>
      </c>
      <c r="C154" t="s">
        <v>4361</v>
      </c>
      <c r="D154" s="30">
        <f t="shared" si="9"/>
        <v>3.8727915194346281</v>
      </c>
      <c r="E154" t="str">
        <f t="shared" si="10"/>
        <v xml:space="preserve">(4/1918) </v>
      </c>
      <c r="F154" s="22" t="str">
        <f t="shared" si="11"/>
        <v>0.2%</v>
      </c>
    </row>
    <row r="155" spans="1:6" x14ac:dyDescent="0.25">
      <c r="A155" s="10">
        <f t="shared" si="8"/>
        <v>0.2019182231196365</v>
      </c>
      <c r="B155" s="10">
        <v>2.019182231196365E-3</v>
      </c>
      <c r="C155" t="s">
        <v>4362</v>
      </c>
      <c r="D155" s="30">
        <f t="shared" si="9"/>
        <v>3.8727915194346281</v>
      </c>
      <c r="E155" t="str">
        <f t="shared" si="10"/>
        <v xml:space="preserve">(4/1918) </v>
      </c>
      <c r="F155" s="22" t="str">
        <f t="shared" si="11"/>
        <v>0.2%</v>
      </c>
    </row>
    <row r="156" spans="1:6" x14ac:dyDescent="0.25">
      <c r="A156" s="10">
        <f t="shared" si="8"/>
        <v>0.2019182231196365</v>
      </c>
      <c r="B156" s="10">
        <v>2.019182231196365E-3</v>
      </c>
      <c r="C156" t="s">
        <v>4363</v>
      </c>
      <c r="D156" s="30">
        <f t="shared" si="9"/>
        <v>3.8727915194346281</v>
      </c>
      <c r="E156" t="str">
        <f t="shared" si="10"/>
        <v xml:space="preserve">(4/1918) </v>
      </c>
      <c r="F156" s="22" t="str">
        <f t="shared" si="11"/>
        <v>0.2%</v>
      </c>
    </row>
    <row r="157" spans="1:6" x14ac:dyDescent="0.25">
      <c r="A157" s="10">
        <f t="shared" si="8"/>
        <v>0.2019182231196365</v>
      </c>
      <c r="B157" s="10">
        <v>2.019182231196365E-3</v>
      </c>
      <c r="C157" t="s">
        <v>4364</v>
      </c>
      <c r="D157" s="30">
        <f t="shared" si="9"/>
        <v>3.8727915194346281</v>
      </c>
      <c r="E157" t="str">
        <f t="shared" si="10"/>
        <v xml:space="preserve">(4/1918) </v>
      </c>
      <c r="F157" s="22" t="str">
        <f t="shared" si="11"/>
        <v>0.2%</v>
      </c>
    </row>
    <row r="158" spans="1:6" x14ac:dyDescent="0.25">
      <c r="A158" s="10">
        <f t="shared" si="8"/>
        <v>0.2019182231196365</v>
      </c>
      <c r="B158" s="10">
        <v>2.019182231196365E-3</v>
      </c>
      <c r="C158" t="s">
        <v>4365</v>
      </c>
      <c r="D158" s="30">
        <f t="shared" si="9"/>
        <v>3.8727915194346281</v>
      </c>
      <c r="E158" t="str">
        <f t="shared" si="10"/>
        <v xml:space="preserve">(4/1918) </v>
      </c>
      <c r="F158" s="22" t="str">
        <f t="shared" si="11"/>
        <v>0.2%</v>
      </c>
    </row>
    <row r="159" spans="1:6" x14ac:dyDescent="0.25">
      <c r="A159" s="10">
        <f t="shared" si="8"/>
        <v>0.2019182231196365</v>
      </c>
      <c r="B159" s="10">
        <v>2.019182231196365E-3</v>
      </c>
      <c r="C159" t="s">
        <v>4366</v>
      </c>
      <c r="D159" s="30">
        <f t="shared" si="9"/>
        <v>3.8727915194346281</v>
      </c>
      <c r="E159" t="str">
        <f t="shared" si="10"/>
        <v xml:space="preserve">(4/1918) </v>
      </c>
      <c r="F159" s="22" t="str">
        <f t="shared" si="11"/>
        <v>0.2%</v>
      </c>
    </row>
    <row r="160" spans="1:6" x14ac:dyDescent="0.25">
      <c r="A160" s="10">
        <f t="shared" si="8"/>
        <v>0.2019182231196365</v>
      </c>
      <c r="B160" s="10">
        <v>2.019182231196365E-3</v>
      </c>
      <c r="C160" t="s">
        <v>4367</v>
      </c>
      <c r="D160" s="30">
        <f t="shared" si="9"/>
        <v>3.8727915194346281</v>
      </c>
      <c r="E160" t="str">
        <f t="shared" si="10"/>
        <v xml:space="preserve">(4/1918) </v>
      </c>
      <c r="F160" s="22" t="str">
        <f t="shared" si="11"/>
        <v>0.2%</v>
      </c>
    </row>
    <row r="161" spans="1:6" x14ac:dyDescent="0.25">
      <c r="A161" s="10">
        <f t="shared" si="8"/>
        <v>0.2019182231196365</v>
      </c>
      <c r="B161" s="10">
        <v>2.019182231196365E-3</v>
      </c>
      <c r="C161" t="s">
        <v>4368</v>
      </c>
      <c r="D161" s="30">
        <f t="shared" si="9"/>
        <v>3.8727915194346281</v>
      </c>
      <c r="E161" t="str">
        <f t="shared" si="10"/>
        <v xml:space="preserve">(4/1918) </v>
      </c>
      <c r="F161" s="22" t="str">
        <f t="shared" si="11"/>
        <v>0.2%</v>
      </c>
    </row>
    <row r="162" spans="1:6" x14ac:dyDescent="0.25">
      <c r="A162" s="10">
        <f t="shared" si="8"/>
        <v>0.2019182231196365</v>
      </c>
      <c r="B162" s="10">
        <v>2.019182231196365E-3</v>
      </c>
      <c r="C162" t="s">
        <v>4369</v>
      </c>
      <c r="D162" s="30">
        <f t="shared" si="9"/>
        <v>3.8727915194346281</v>
      </c>
      <c r="E162" t="str">
        <f t="shared" si="10"/>
        <v xml:space="preserve">(4/1918) </v>
      </c>
      <c r="F162" s="22" t="str">
        <f t="shared" si="11"/>
        <v>0.2%</v>
      </c>
    </row>
    <row r="163" spans="1:6" x14ac:dyDescent="0.25">
      <c r="A163" s="10">
        <f t="shared" si="8"/>
        <v>0.2019182231196365</v>
      </c>
      <c r="B163" s="10">
        <v>2.019182231196365E-3</v>
      </c>
      <c r="C163" t="s">
        <v>4370</v>
      </c>
      <c r="D163" s="30">
        <f t="shared" si="9"/>
        <v>3.8727915194346281</v>
      </c>
      <c r="E163" t="str">
        <f t="shared" si="10"/>
        <v xml:space="preserve">(4/1918) </v>
      </c>
      <c r="F163" s="22" t="str">
        <f t="shared" si="11"/>
        <v>0.2%</v>
      </c>
    </row>
    <row r="164" spans="1:6" x14ac:dyDescent="0.25">
      <c r="A164" s="10">
        <f t="shared" si="8"/>
        <v>0.15143866733972741</v>
      </c>
      <c r="B164" s="10">
        <v>1.5143866733972741E-3</v>
      </c>
      <c r="C164" t="s">
        <v>4371</v>
      </c>
      <c r="D164" s="30">
        <f t="shared" si="9"/>
        <v>2.9045936395759715</v>
      </c>
      <c r="E164" t="str">
        <f t="shared" si="10"/>
        <v xml:space="preserve">(3/1918) </v>
      </c>
      <c r="F164" s="22" t="str">
        <f t="shared" si="11"/>
        <v>0.2%</v>
      </c>
    </row>
    <row r="165" spans="1:6" x14ac:dyDescent="0.25">
      <c r="A165" s="10">
        <f t="shared" si="8"/>
        <v>0.15143866733972741</v>
      </c>
      <c r="B165" s="10">
        <v>1.5143866733972741E-3</v>
      </c>
      <c r="C165" t="s">
        <v>4372</v>
      </c>
      <c r="D165" s="30">
        <f t="shared" si="9"/>
        <v>2.9045936395759715</v>
      </c>
      <c r="E165" t="str">
        <f t="shared" si="10"/>
        <v xml:space="preserve">(3/1918) </v>
      </c>
      <c r="F165" s="22" t="str">
        <f t="shared" si="11"/>
        <v>0.2%</v>
      </c>
    </row>
    <row r="166" spans="1:6" x14ac:dyDescent="0.25">
      <c r="A166" s="10">
        <f t="shared" si="8"/>
        <v>0.15143866733972741</v>
      </c>
      <c r="B166" s="10">
        <v>1.5143866733972741E-3</v>
      </c>
      <c r="C166" t="s">
        <v>4373</v>
      </c>
      <c r="D166" s="30">
        <f t="shared" si="9"/>
        <v>2.9045936395759715</v>
      </c>
      <c r="E166" t="str">
        <f t="shared" si="10"/>
        <v xml:space="preserve">(3/1918) </v>
      </c>
      <c r="F166" s="22" t="str">
        <f t="shared" si="11"/>
        <v>0.2%</v>
      </c>
    </row>
    <row r="167" spans="1:6" x14ac:dyDescent="0.25">
      <c r="A167" s="10">
        <f t="shared" si="8"/>
        <v>0.15143866733972741</v>
      </c>
      <c r="B167" s="10">
        <v>1.5143866733972741E-3</v>
      </c>
      <c r="C167" t="s">
        <v>4374</v>
      </c>
      <c r="D167" s="30">
        <f t="shared" si="9"/>
        <v>2.9045936395759715</v>
      </c>
      <c r="E167" t="str">
        <f t="shared" si="10"/>
        <v xml:space="preserve">(3/1918) </v>
      </c>
      <c r="F167" s="22" t="str">
        <f t="shared" si="11"/>
        <v>0.2%</v>
      </c>
    </row>
    <row r="168" spans="1:6" x14ac:dyDescent="0.25">
      <c r="A168" s="10">
        <f t="shared" si="8"/>
        <v>0.15143866733972741</v>
      </c>
      <c r="B168" s="10">
        <v>1.5143866733972741E-3</v>
      </c>
      <c r="C168" t="s">
        <v>4375</v>
      </c>
      <c r="D168" s="30">
        <f t="shared" si="9"/>
        <v>2.9045936395759715</v>
      </c>
      <c r="E168" t="str">
        <f t="shared" si="10"/>
        <v xml:space="preserve">(3/1918) </v>
      </c>
      <c r="F168" s="22" t="str">
        <f t="shared" si="11"/>
        <v>0.2%</v>
      </c>
    </row>
    <row r="169" spans="1:6" x14ac:dyDescent="0.25">
      <c r="A169" s="10">
        <f t="shared" si="8"/>
        <v>0.15143866733972741</v>
      </c>
      <c r="B169" s="10">
        <v>1.5143866733972741E-3</v>
      </c>
      <c r="C169" t="s">
        <v>4376</v>
      </c>
      <c r="D169" s="30">
        <f t="shared" si="9"/>
        <v>2.9045936395759715</v>
      </c>
      <c r="E169" t="str">
        <f t="shared" si="10"/>
        <v xml:space="preserve">(3/1918) </v>
      </c>
      <c r="F169" s="22" t="str">
        <f t="shared" si="11"/>
        <v>0.2%</v>
      </c>
    </row>
    <row r="170" spans="1:6" x14ac:dyDescent="0.25">
      <c r="A170" s="10">
        <f t="shared" si="8"/>
        <v>0.15143866733972741</v>
      </c>
      <c r="B170" s="10">
        <v>1.5143866733972741E-3</v>
      </c>
      <c r="C170" t="s">
        <v>4377</v>
      </c>
      <c r="D170" s="30">
        <f t="shared" si="9"/>
        <v>2.9045936395759715</v>
      </c>
      <c r="E170" t="str">
        <f t="shared" si="10"/>
        <v xml:space="preserve">(3/1918) </v>
      </c>
      <c r="F170" s="22" t="str">
        <f t="shared" si="11"/>
        <v>0.2%</v>
      </c>
    </row>
    <row r="171" spans="1:6" x14ac:dyDescent="0.25">
      <c r="A171" s="10">
        <f t="shared" si="8"/>
        <v>0.15143866733972741</v>
      </c>
      <c r="B171" s="10">
        <v>1.5143866733972741E-3</v>
      </c>
      <c r="C171" t="s">
        <v>4378</v>
      </c>
      <c r="D171" s="30">
        <f t="shared" si="9"/>
        <v>2.9045936395759715</v>
      </c>
      <c r="E171" t="str">
        <f t="shared" si="10"/>
        <v xml:space="preserve">(3/1918) </v>
      </c>
      <c r="F171" s="22" t="str">
        <f t="shared" si="11"/>
        <v>0.2%</v>
      </c>
    </row>
    <row r="172" spans="1:6" x14ac:dyDescent="0.25">
      <c r="A172" s="10">
        <f t="shared" si="8"/>
        <v>0.15143866733972741</v>
      </c>
      <c r="B172" s="10">
        <v>1.5143866733972741E-3</v>
      </c>
      <c r="C172" t="s">
        <v>4379</v>
      </c>
      <c r="D172" s="30">
        <f t="shared" si="9"/>
        <v>2.9045936395759715</v>
      </c>
      <c r="E172" t="str">
        <f t="shared" si="10"/>
        <v xml:space="preserve">(3/1918) </v>
      </c>
      <c r="F172" s="22" t="str">
        <f t="shared" si="11"/>
        <v>0.2%</v>
      </c>
    </row>
    <row r="173" spans="1:6" x14ac:dyDescent="0.25">
      <c r="A173" s="10">
        <f t="shared" si="8"/>
        <v>0.15143866733972741</v>
      </c>
      <c r="B173" s="10">
        <v>1.5143866733972741E-3</v>
      </c>
      <c r="C173" t="s">
        <v>4380</v>
      </c>
      <c r="D173" s="30">
        <f t="shared" si="9"/>
        <v>2.9045936395759715</v>
      </c>
      <c r="E173" t="str">
        <f t="shared" si="10"/>
        <v xml:space="preserve">(3/1918) </v>
      </c>
      <c r="F173" s="22" t="str">
        <f t="shared" si="11"/>
        <v>0.2%</v>
      </c>
    </row>
    <row r="174" spans="1:6" x14ac:dyDescent="0.25">
      <c r="A174" s="10">
        <f t="shared" si="8"/>
        <v>0.15143866733972741</v>
      </c>
      <c r="B174" s="10">
        <v>1.5143866733972741E-3</v>
      </c>
      <c r="C174" t="s">
        <v>4381</v>
      </c>
      <c r="D174" s="30">
        <f t="shared" si="9"/>
        <v>2.9045936395759715</v>
      </c>
      <c r="E174" t="str">
        <f t="shared" si="10"/>
        <v xml:space="preserve">(3/1918) </v>
      </c>
      <c r="F174" s="22" t="str">
        <f t="shared" si="11"/>
        <v>0.2%</v>
      </c>
    </row>
    <row r="175" spans="1:6" x14ac:dyDescent="0.25">
      <c r="A175" s="10">
        <f t="shared" si="8"/>
        <v>0.15143866733972741</v>
      </c>
      <c r="B175" s="10">
        <v>1.5143866733972741E-3</v>
      </c>
      <c r="C175" t="s">
        <v>4382</v>
      </c>
      <c r="D175" s="30">
        <f t="shared" si="9"/>
        <v>2.9045936395759715</v>
      </c>
      <c r="E175" t="str">
        <f t="shared" si="10"/>
        <v xml:space="preserve">(3/1918) </v>
      </c>
      <c r="F175" s="22" t="str">
        <f t="shared" si="11"/>
        <v>0.2%</v>
      </c>
    </row>
    <row r="176" spans="1:6" x14ac:dyDescent="0.25">
      <c r="A176" s="10">
        <f t="shared" si="8"/>
        <v>0.15143866733972741</v>
      </c>
      <c r="B176" s="10">
        <v>1.5143866733972741E-3</v>
      </c>
      <c r="C176" t="s">
        <v>4383</v>
      </c>
      <c r="D176" s="30">
        <f t="shared" si="9"/>
        <v>2.9045936395759715</v>
      </c>
      <c r="E176" t="str">
        <f t="shared" si="10"/>
        <v xml:space="preserve">(3/1918) </v>
      </c>
      <c r="F176" s="22" t="str">
        <f t="shared" si="11"/>
        <v>0.2%</v>
      </c>
    </row>
    <row r="177" spans="1:6" x14ac:dyDescent="0.25">
      <c r="A177" s="10">
        <f t="shared" si="8"/>
        <v>0.15143866733972741</v>
      </c>
      <c r="B177" s="10">
        <v>1.5143866733972741E-3</v>
      </c>
      <c r="C177" t="s">
        <v>4384</v>
      </c>
      <c r="D177" s="30">
        <f t="shared" si="9"/>
        <v>2.9045936395759715</v>
      </c>
      <c r="E177" t="str">
        <f t="shared" si="10"/>
        <v xml:space="preserve">(3/1918) </v>
      </c>
      <c r="F177" s="22" t="str">
        <f t="shared" si="11"/>
        <v>0.2%</v>
      </c>
    </row>
    <row r="178" spans="1:6" x14ac:dyDescent="0.25">
      <c r="A178" s="10">
        <f t="shared" si="8"/>
        <v>0.15143866733972741</v>
      </c>
      <c r="B178" s="10">
        <v>1.5143866733972741E-3</v>
      </c>
      <c r="C178" t="s">
        <v>4385</v>
      </c>
      <c r="D178" s="30">
        <f t="shared" si="9"/>
        <v>2.9045936395759715</v>
      </c>
      <c r="E178" t="str">
        <f t="shared" si="10"/>
        <v xml:space="preserve">(3/1918) </v>
      </c>
      <c r="F178" s="22" t="str">
        <f t="shared" si="11"/>
        <v>0.2%</v>
      </c>
    </row>
    <row r="179" spans="1:6" x14ac:dyDescent="0.25">
      <c r="A179" s="10">
        <f t="shared" si="8"/>
        <v>0.15143866733972741</v>
      </c>
      <c r="B179" s="10">
        <v>1.5143866733972741E-3</v>
      </c>
      <c r="C179" t="s">
        <v>4386</v>
      </c>
      <c r="D179" s="30">
        <f t="shared" si="9"/>
        <v>2.9045936395759715</v>
      </c>
      <c r="E179" t="str">
        <f t="shared" si="10"/>
        <v xml:space="preserve">(3/1918) </v>
      </c>
      <c r="F179" s="22" t="str">
        <f t="shared" si="11"/>
        <v>0.2%</v>
      </c>
    </row>
    <row r="180" spans="1:6" x14ac:dyDescent="0.25">
      <c r="A180" s="10">
        <f t="shared" si="8"/>
        <v>0.15143866733972741</v>
      </c>
      <c r="B180" s="10">
        <v>1.5143866733972741E-3</v>
      </c>
      <c r="C180" t="s">
        <v>4387</v>
      </c>
      <c r="D180" s="30">
        <f t="shared" si="9"/>
        <v>2.9045936395759715</v>
      </c>
      <c r="E180" t="str">
        <f t="shared" si="10"/>
        <v xml:space="preserve">(3/1918) </v>
      </c>
      <c r="F180" s="22" t="str">
        <f t="shared" si="11"/>
        <v>0.2%</v>
      </c>
    </row>
    <row r="181" spans="1:6" x14ac:dyDescent="0.25">
      <c r="A181" s="10">
        <f t="shared" si="8"/>
        <v>0.15143866733972741</v>
      </c>
      <c r="B181" s="10">
        <v>1.5143866733972741E-3</v>
      </c>
      <c r="C181" t="s">
        <v>4388</v>
      </c>
      <c r="D181" s="30">
        <f t="shared" si="9"/>
        <v>2.9045936395759715</v>
      </c>
      <c r="E181" t="str">
        <f t="shared" si="10"/>
        <v xml:space="preserve">(3/1918) </v>
      </c>
      <c r="F181" s="22" t="str">
        <f t="shared" si="11"/>
        <v>0.2%</v>
      </c>
    </row>
    <row r="182" spans="1:6" x14ac:dyDescent="0.25">
      <c r="A182" s="10">
        <f t="shared" si="8"/>
        <v>0.15143866733972741</v>
      </c>
      <c r="B182" s="10">
        <v>1.5143866733972741E-3</v>
      </c>
      <c r="C182" t="s">
        <v>4389</v>
      </c>
      <c r="D182" s="30">
        <f t="shared" si="9"/>
        <v>2.9045936395759715</v>
      </c>
      <c r="E182" t="str">
        <f t="shared" si="10"/>
        <v xml:space="preserve">(3/1918) </v>
      </c>
      <c r="F182" s="22" t="str">
        <f t="shared" si="11"/>
        <v>0.2%</v>
      </c>
    </row>
    <row r="183" spans="1:6" x14ac:dyDescent="0.25">
      <c r="A183" s="10">
        <f t="shared" si="8"/>
        <v>0.15143866733972741</v>
      </c>
      <c r="B183" s="10">
        <v>1.5143866733972741E-3</v>
      </c>
      <c r="C183" t="s">
        <v>4390</v>
      </c>
      <c r="D183" s="30">
        <f t="shared" si="9"/>
        <v>2.9045936395759715</v>
      </c>
      <c r="E183" t="str">
        <f t="shared" si="10"/>
        <v xml:space="preserve">(3/1918) </v>
      </c>
      <c r="F183" s="22" t="str">
        <f t="shared" si="11"/>
        <v>0.2%</v>
      </c>
    </row>
    <row r="184" spans="1:6" x14ac:dyDescent="0.25">
      <c r="A184" s="10">
        <f t="shared" si="8"/>
        <v>0.15143866733972741</v>
      </c>
      <c r="B184" s="10">
        <v>1.5143866733972741E-3</v>
      </c>
      <c r="C184" t="s">
        <v>4391</v>
      </c>
      <c r="D184" s="30">
        <f t="shared" si="9"/>
        <v>2.9045936395759715</v>
      </c>
      <c r="E184" t="str">
        <f t="shared" si="10"/>
        <v xml:space="preserve">(3/1918) </v>
      </c>
      <c r="F184" s="22" t="str">
        <f t="shared" si="11"/>
        <v>0.2%</v>
      </c>
    </row>
    <row r="185" spans="1:6" x14ac:dyDescent="0.25">
      <c r="A185" s="10">
        <f t="shared" si="8"/>
        <v>0.15143866733972741</v>
      </c>
      <c r="B185" s="10">
        <v>1.5143866733972741E-3</v>
      </c>
      <c r="C185" t="s">
        <v>4392</v>
      </c>
      <c r="D185" s="30">
        <f t="shared" si="9"/>
        <v>2.9045936395759715</v>
      </c>
      <c r="E185" t="str">
        <f t="shared" si="10"/>
        <v xml:space="preserve">(3/1918) </v>
      </c>
      <c r="F185" s="22" t="str">
        <f t="shared" si="11"/>
        <v>0.2%</v>
      </c>
    </row>
    <row r="186" spans="1:6" x14ac:dyDescent="0.25">
      <c r="A186" s="10">
        <f t="shared" si="8"/>
        <v>0.15143866733972741</v>
      </c>
      <c r="B186" s="10">
        <v>1.5143866733972741E-3</v>
      </c>
      <c r="C186" t="s">
        <v>4393</v>
      </c>
      <c r="D186" s="30">
        <f t="shared" si="9"/>
        <v>2.9045936395759715</v>
      </c>
      <c r="E186" t="str">
        <f t="shared" si="10"/>
        <v xml:space="preserve">(3/1918) </v>
      </c>
      <c r="F186" s="22" t="str">
        <f t="shared" si="11"/>
        <v>0.2%</v>
      </c>
    </row>
    <row r="187" spans="1:6" x14ac:dyDescent="0.25">
      <c r="A187" s="10">
        <f t="shared" si="8"/>
        <v>0.15143866733972741</v>
      </c>
      <c r="B187" s="10">
        <v>1.5143866733972741E-3</v>
      </c>
      <c r="C187" t="s">
        <v>4394</v>
      </c>
      <c r="D187" s="30">
        <f t="shared" si="9"/>
        <v>2.9045936395759715</v>
      </c>
      <c r="E187" t="str">
        <f t="shared" si="10"/>
        <v xml:space="preserve">(3/1918) </v>
      </c>
      <c r="F187" s="22" t="str">
        <f t="shared" si="11"/>
        <v>0.2%</v>
      </c>
    </row>
    <row r="188" spans="1:6" x14ac:dyDescent="0.25">
      <c r="A188" s="10">
        <f t="shared" si="8"/>
        <v>0.15143866733972741</v>
      </c>
      <c r="B188" s="10">
        <v>1.5143866733972741E-3</v>
      </c>
      <c r="C188" t="s">
        <v>4395</v>
      </c>
      <c r="D188" s="30">
        <f t="shared" si="9"/>
        <v>2.9045936395759715</v>
      </c>
      <c r="E188" t="str">
        <f t="shared" si="10"/>
        <v xml:space="preserve">(3/1918) </v>
      </c>
      <c r="F188" s="22" t="str">
        <f t="shared" si="11"/>
        <v>0.2%</v>
      </c>
    </row>
    <row r="189" spans="1:6" x14ac:dyDescent="0.25">
      <c r="A189" s="10">
        <f t="shared" si="8"/>
        <v>0.15143866733972741</v>
      </c>
      <c r="B189" s="10">
        <v>1.5143866733972741E-3</v>
      </c>
      <c r="C189" t="s">
        <v>4396</v>
      </c>
      <c r="D189" s="30">
        <f t="shared" si="9"/>
        <v>2.9045936395759715</v>
      </c>
      <c r="E189" t="str">
        <f t="shared" si="10"/>
        <v xml:space="preserve">(3/1918) </v>
      </c>
      <c r="F189" s="22" t="str">
        <f t="shared" si="11"/>
        <v>0.2%</v>
      </c>
    </row>
    <row r="190" spans="1:6" x14ac:dyDescent="0.25">
      <c r="A190" s="10">
        <f t="shared" si="8"/>
        <v>0.15143866733972741</v>
      </c>
      <c r="B190" s="10">
        <v>1.5143866733972741E-3</v>
      </c>
      <c r="C190" t="s">
        <v>4397</v>
      </c>
      <c r="D190" s="30">
        <f t="shared" si="9"/>
        <v>2.9045936395759715</v>
      </c>
      <c r="E190" t="str">
        <f t="shared" si="10"/>
        <v xml:space="preserve">(3/1918) </v>
      </c>
      <c r="F190" s="22" t="str">
        <f t="shared" si="11"/>
        <v>0.2%</v>
      </c>
    </row>
    <row r="191" spans="1:6" x14ac:dyDescent="0.25">
      <c r="A191" s="10">
        <f t="shared" si="8"/>
        <v>0.15143866733972741</v>
      </c>
      <c r="B191" s="10">
        <v>1.5143866733972741E-3</v>
      </c>
      <c r="C191" t="s">
        <v>4398</v>
      </c>
      <c r="D191" s="30">
        <f t="shared" si="9"/>
        <v>2.9045936395759715</v>
      </c>
      <c r="E191" t="str">
        <f t="shared" si="10"/>
        <v xml:space="preserve">(3/1918) </v>
      </c>
      <c r="F191" s="22" t="str">
        <f t="shared" si="11"/>
        <v>0.2%</v>
      </c>
    </row>
    <row r="192" spans="1:6" x14ac:dyDescent="0.25">
      <c r="A192" s="10">
        <f t="shared" si="8"/>
        <v>0.15143866733972741</v>
      </c>
      <c r="B192" s="10">
        <v>1.5143866733972741E-3</v>
      </c>
      <c r="C192" t="s">
        <v>4399</v>
      </c>
      <c r="D192" s="30">
        <f t="shared" si="9"/>
        <v>2.9045936395759715</v>
      </c>
      <c r="E192" t="str">
        <f t="shared" si="10"/>
        <v xml:space="preserve">(3/1918) </v>
      </c>
      <c r="F192" s="22" t="str">
        <f t="shared" si="11"/>
        <v>0.2%</v>
      </c>
    </row>
    <row r="193" spans="1:6" x14ac:dyDescent="0.25">
      <c r="A193" s="10">
        <f t="shared" si="8"/>
        <v>0.15143866733972741</v>
      </c>
      <c r="B193" s="10">
        <v>1.5143866733972741E-3</v>
      </c>
      <c r="C193" t="s">
        <v>4400</v>
      </c>
      <c r="D193" s="30">
        <f t="shared" si="9"/>
        <v>2.9045936395759715</v>
      </c>
      <c r="E193" t="str">
        <f t="shared" si="10"/>
        <v xml:space="preserve">(3/1918) </v>
      </c>
      <c r="F193" s="22" t="str">
        <f t="shared" si="11"/>
        <v>0.2%</v>
      </c>
    </row>
    <row r="194" spans="1:6" x14ac:dyDescent="0.25">
      <c r="A194" s="10">
        <f t="shared" si="8"/>
        <v>0.15143866733972741</v>
      </c>
      <c r="B194" s="10">
        <v>1.5143866733972741E-3</v>
      </c>
      <c r="C194" t="s">
        <v>4401</v>
      </c>
      <c r="D194" s="30">
        <f t="shared" si="9"/>
        <v>2.9045936395759715</v>
      </c>
      <c r="E194" t="str">
        <f t="shared" si="10"/>
        <v xml:space="preserve">(3/1918) </v>
      </c>
      <c r="F194" s="22" t="str">
        <f t="shared" si="11"/>
        <v>0.2%</v>
      </c>
    </row>
    <row r="195" spans="1:6" x14ac:dyDescent="0.25">
      <c r="A195" s="10">
        <f t="shared" ref="A195:A218" si="12">B195*100</f>
        <v>0.15143866733972741</v>
      </c>
      <c r="B195" s="10">
        <v>1.5143866733972741E-3</v>
      </c>
      <c r="C195" t="s">
        <v>4402</v>
      </c>
      <c r="D195" s="30">
        <f t="shared" ref="D195:D218" si="13">B195*1918</f>
        <v>2.9045936395759715</v>
      </c>
      <c r="E195" t="str">
        <f t="shared" ref="E195:E218" si="14">"("&amp;ROUND(D195,0)&amp;"/1918) "</f>
        <v xml:space="preserve">(3/1918) </v>
      </c>
      <c r="F195" s="22" t="str">
        <f t="shared" ref="F195:F218" si="15">TEXT(D195/1918, "0.0%")</f>
        <v>0.2%</v>
      </c>
    </row>
    <row r="196" spans="1:6" x14ac:dyDescent="0.25">
      <c r="A196" s="10">
        <f t="shared" si="12"/>
        <v>0.15143866733972741</v>
      </c>
      <c r="B196" s="10">
        <v>1.5143866733972741E-3</v>
      </c>
      <c r="C196" t="s">
        <v>4403</v>
      </c>
      <c r="D196" s="30">
        <f t="shared" si="13"/>
        <v>2.9045936395759715</v>
      </c>
      <c r="E196" t="str">
        <f t="shared" si="14"/>
        <v xml:space="preserve">(3/1918) </v>
      </c>
      <c r="F196" s="22" t="str">
        <f t="shared" si="15"/>
        <v>0.2%</v>
      </c>
    </row>
    <row r="197" spans="1:6" x14ac:dyDescent="0.25">
      <c r="A197" s="10">
        <f t="shared" si="12"/>
        <v>0.15143866733972741</v>
      </c>
      <c r="B197" s="10">
        <v>1.5143866733972741E-3</v>
      </c>
      <c r="C197" t="s">
        <v>4404</v>
      </c>
      <c r="D197" s="30">
        <f t="shared" si="13"/>
        <v>2.9045936395759715</v>
      </c>
      <c r="E197" t="str">
        <f t="shared" si="14"/>
        <v xml:space="preserve">(3/1918) </v>
      </c>
      <c r="F197" s="22" t="str">
        <f t="shared" si="15"/>
        <v>0.2%</v>
      </c>
    </row>
    <row r="198" spans="1:6" x14ac:dyDescent="0.25">
      <c r="A198" s="10">
        <f t="shared" si="12"/>
        <v>0.15143866733972741</v>
      </c>
      <c r="B198" s="10">
        <v>1.5143866733972741E-3</v>
      </c>
      <c r="C198" t="s">
        <v>4405</v>
      </c>
      <c r="D198" s="30">
        <f t="shared" si="13"/>
        <v>2.9045936395759715</v>
      </c>
      <c r="E198" t="str">
        <f t="shared" si="14"/>
        <v xml:space="preserve">(3/1918) </v>
      </c>
      <c r="F198" s="22" t="str">
        <f t="shared" si="15"/>
        <v>0.2%</v>
      </c>
    </row>
    <row r="199" spans="1:6" x14ac:dyDescent="0.25">
      <c r="A199" s="10">
        <f t="shared" si="12"/>
        <v>0.15143866733972741</v>
      </c>
      <c r="B199" s="10">
        <v>1.5143866733972741E-3</v>
      </c>
      <c r="C199" t="s">
        <v>4406</v>
      </c>
      <c r="D199" s="30">
        <f t="shared" si="13"/>
        <v>2.9045936395759715</v>
      </c>
      <c r="E199" t="str">
        <f t="shared" si="14"/>
        <v xml:space="preserve">(3/1918) </v>
      </c>
      <c r="F199" s="22" t="str">
        <f t="shared" si="15"/>
        <v>0.2%</v>
      </c>
    </row>
    <row r="200" spans="1:6" x14ac:dyDescent="0.25">
      <c r="A200" s="10">
        <f t="shared" si="12"/>
        <v>0.15143866733972741</v>
      </c>
      <c r="B200" s="10">
        <v>1.5143866733972741E-3</v>
      </c>
      <c r="C200" t="s">
        <v>4407</v>
      </c>
      <c r="D200" s="30">
        <f t="shared" si="13"/>
        <v>2.9045936395759715</v>
      </c>
      <c r="E200" t="str">
        <f t="shared" si="14"/>
        <v xml:space="preserve">(3/1918) </v>
      </c>
      <c r="F200" s="22" t="str">
        <f t="shared" si="15"/>
        <v>0.2%</v>
      </c>
    </row>
    <row r="201" spans="1:6" x14ac:dyDescent="0.25">
      <c r="A201" s="10">
        <f t="shared" si="12"/>
        <v>0.15143866733972741</v>
      </c>
      <c r="B201" s="10">
        <v>1.5143866733972741E-3</v>
      </c>
      <c r="C201" t="s">
        <v>4408</v>
      </c>
      <c r="D201" s="30">
        <f t="shared" si="13"/>
        <v>2.9045936395759715</v>
      </c>
      <c r="E201" t="str">
        <f t="shared" si="14"/>
        <v xml:space="preserve">(3/1918) </v>
      </c>
      <c r="F201" s="22" t="str">
        <f t="shared" si="15"/>
        <v>0.2%</v>
      </c>
    </row>
    <row r="202" spans="1:6" x14ac:dyDescent="0.25">
      <c r="A202" s="10">
        <f t="shared" si="12"/>
        <v>0.15143866733972741</v>
      </c>
      <c r="B202" s="10">
        <v>1.5143866733972741E-3</v>
      </c>
      <c r="C202" t="s">
        <v>4409</v>
      </c>
      <c r="D202" s="30">
        <f t="shared" si="13"/>
        <v>2.9045936395759715</v>
      </c>
      <c r="E202" t="str">
        <f t="shared" si="14"/>
        <v xml:space="preserve">(3/1918) </v>
      </c>
      <c r="F202" s="22" t="str">
        <f t="shared" si="15"/>
        <v>0.2%</v>
      </c>
    </row>
    <row r="203" spans="1:6" x14ac:dyDescent="0.25">
      <c r="A203" s="10">
        <f t="shared" si="12"/>
        <v>0.15143866733972741</v>
      </c>
      <c r="B203" s="10">
        <v>1.5143866733972741E-3</v>
      </c>
      <c r="C203" t="s">
        <v>4410</v>
      </c>
      <c r="D203" s="30">
        <f t="shared" si="13"/>
        <v>2.9045936395759715</v>
      </c>
      <c r="E203" t="str">
        <f t="shared" si="14"/>
        <v xml:space="preserve">(3/1918) </v>
      </c>
      <c r="F203" s="22" t="str">
        <f t="shared" si="15"/>
        <v>0.2%</v>
      </c>
    </row>
    <row r="204" spans="1:6" x14ac:dyDescent="0.25">
      <c r="A204" s="10">
        <f t="shared" si="12"/>
        <v>0.15143866733972741</v>
      </c>
      <c r="B204" s="10">
        <v>1.5143866733972741E-3</v>
      </c>
      <c r="C204" t="s">
        <v>4411</v>
      </c>
      <c r="D204" s="30">
        <f t="shared" si="13"/>
        <v>2.9045936395759715</v>
      </c>
      <c r="E204" t="str">
        <f t="shared" si="14"/>
        <v xml:space="preserve">(3/1918) </v>
      </c>
      <c r="F204" s="22" t="str">
        <f t="shared" si="15"/>
        <v>0.2%</v>
      </c>
    </row>
    <row r="205" spans="1:6" x14ac:dyDescent="0.25">
      <c r="A205" s="10">
        <f t="shared" si="12"/>
        <v>0.15143866733972741</v>
      </c>
      <c r="B205" s="10">
        <v>1.5143866733972741E-3</v>
      </c>
      <c r="C205" t="s">
        <v>4412</v>
      </c>
      <c r="D205" s="30">
        <f t="shared" si="13"/>
        <v>2.9045936395759715</v>
      </c>
      <c r="E205" t="str">
        <f t="shared" si="14"/>
        <v xml:space="preserve">(3/1918) </v>
      </c>
      <c r="F205" s="22" t="str">
        <f t="shared" si="15"/>
        <v>0.2%</v>
      </c>
    </row>
    <row r="206" spans="1:6" x14ac:dyDescent="0.25">
      <c r="A206" s="10">
        <f t="shared" si="12"/>
        <v>0.15143866733972741</v>
      </c>
      <c r="B206" s="10">
        <v>1.5143866733972741E-3</v>
      </c>
      <c r="C206" t="s">
        <v>4413</v>
      </c>
      <c r="D206" s="30">
        <f t="shared" si="13"/>
        <v>2.9045936395759715</v>
      </c>
      <c r="E206" t="str">
        <f t="shared" si="14"/>
        <v xml:space="preserve">(3/1918) </v>
      </c>
      <c r="F206" s="22" t="str">
        <f t="shared" si="15"/>
        <v>0.2%</v>
      </c>
    </row>
    <row r="207" spans="1:6" x14ac:dyDescent="0.25">
      <c r="A207" s="10">
        <f t="shared" si="12"/>
        <v>0.15143866733972741</v>
      </c>
      <c r="B207" s="10">
        <v>1.5143866733972741E-3</v>
      </c>
      <c r="C207" t="s">
        <v>4414</v>
      </c>
      <c r="D207" s="30">
        <f t="shared" si="13"/>
        <v>2.9045936395759715</v>
      </c>
      <c r="E207" t="str">
        <f t="shared" si="14"/>
        <v xml:space="preserve">(3/1918) </v>
      </c>
      <c r="F207" s="22" t="str">
        <f t="shared" si="15"/>
        <v>0.2%</v>
      </c>
    </row>
    <row r="208" spans="1:6" x14ac:dyDescent="0.25">
      <c r="A208" s="10">
        <f t="shared" si="12"/>
        <v>0.15143866733972741</v>
      </c>
      <c r="B208" s="10">
        <v>1.5143866733972741E-3</v>
      </c>
      <c r="C208" t="s">
        <v>4415</v>
      </c>
      <c r="D208" s="30">
        <f t="shared" si="13"/>
        <v>2.9045936395759715</v>
      </c>
      <c r="E208" t="str">
        <f t="shared" si="14"/>
        <v xml:space="preserve">(3/1918) </v>
      </c>
      <c r="F208" s="22" t="str">
        <f t="shared" si="15"/>
        <v>0.2%</v>
      </c>
    </row>
    <row r="209" spans="1:6" x14ac:dyDescent="0.25">
      <c r="A209" s="10">
        <f t="shared" si="12"/>
        <v>0.15143866733972741</v>
      </c>
      <c r="B209" s="10">
        <v>1.5143866733972741E-3</v>
      </c>
      <c r="C209" t="s">
        <v>4416</v>
      </c>
      <c r="D209" s="30">
        <f t="shared" si="13"/>
        <v>2.9045936395759715</v>
      </c>
      <c r="E209" t="str">
        <f t="shared" si="14"/>
        <v xml:space="preserve">(3/1918) </v>
      </c>
      <c r="F209" s="22" t="str">
        <f t="shared" si="15"/>
        <v>0.2%</v>
      </c>
    </row>
    <row r="210" spans="1:6" x14ac:dyDescent="0.25">
      <c r="A210" s="10">
        <f t="shared" si="12"/>
        <v>0.15143866733972741</v>
      </c>
      <c r="B210" s="10">
        <v>1.5143866733972741E-3</v>
      </c>
      <c r="C210" t="s">
        <v>4417</v>
      </c>
      <c r="D210" s="30">
        <f t="shared" si="13"/>
        <v>2.9045936395759715</v>
      </c>
      <c r="E210" t="str">
        <f t="shared" si="14"/>
        <v xml:space="preserve">(3/1918) </v>
      </c>
      <c r="F210" s="22" t="str">
        <f t="shared" si="15"/>
        <v>0.2%</v>
      </c>
    </row>
    <row r="211" spans="1:6" x14ac:dyDescent="0.25">
      <c r="A211" s="10">
        <f t="shared" si="12"/>
        <v>0.15143866733972741</v>
      </c>
      <c r="B211" s="10">
        <v>1.5143866733972741E-3</v>
      </c>
      <c r="C211" t="s">
        <v>4418</v>
      </c>
      <c r="D211" s="30">
        <f t="shared" si="13"/>
        <v>2.9045936395759715</v>
      </c>
      <c r="E211" t="str">
        <f t="shared" si="14"/>
        <v xml:space="preserve">(3/1918) </v>
      </c>
      <c r="F211" s="22" t="str">
        <f t="shared" si="15"/>
        <v>0.2%</v>
      </c>
    </row>
    <row r="212" spans="1:6" x14ac:dyDescent="0.25">
      <c r="A212" s="10">
        <f t="shared" si="12"/>
        <v>0.15143866733972741</v>
      </c>
      <c r="B212" s="10">
        <v>1.5143866733972741E-3</v>
      </c>
      <c r="C212" t="s">
        <v>4419</v>
      </c>
      <c r="D212" s="30">
        <f t="shared" si="13"/>
        <v>2.9045936395759715</v>
      </c>
      <c r="E212" t="str">
        <f t="shared" si="14"/>
        <v xml:space="preserve">(3/1918) </v>
      </c>
      <c r="F212" s="22" t="str">
        <f t="shared" si="15"/>
        <v>0.2%</v>
      </c>
    </row>
    <row r="213" spans="1:6" x14ac:dyDescent="0.25">
      <c r="A213" s="10">
        <f t="shared" si="12"/>
        <v>0.15143866733972741</v>
      </c>
      <c r="B213" s="10">
        <v>1.5143866733972741E-3</v>
      </c>
      <c r="C213" t="s">
        <v>4420</v>
      </c>
      <c r="D213" s="30">
        <f t="shared" si="13"/>
        <v>2.9045936395759715</v>
      </c>
      <c r="E213" t="str">
        <f t="shared" si="14"/>
        <v xml:space="preserve">(3/1918) </v>
      </c>
      <c r="F213" s="22" t="str">
        <f t="shared" si="15"/>
        <v>0.2%</v>
      </c>
    </row>
    <row r="214" spans="1:6" x14ac:dyDescent="0.25">
      <c r="A214" s="10">
        <f t="shared" si="12"/>
        <v>0.15143866733972741</v>
      </c>
      <c r="B214" s="10">
        <v>1.5143866733972741E-3</v>
      </c>
      <c r="C214" t="s">
        <v>4421</v>
      </c>
      <c r="D214" s="30">
        <f t="shared" si="13"/>
        <v>2.9045936395759715</v>
      </c>
      <c r="E214" t="str">
        <f t="shared" si="14"/>
        <v xml:space="preserve">(3/1918) </v>
      </c>
      <c r="F214" s="22" t="str">
        <f t="shared" si="15"/>
        <v>0.2%</v>
      </c>
    </row>
    <row r="215" spans="1:6" x14ac:dyDescent="0.25">
      <c r="A215" s="10">
        <f t="shared" si="12"/>
        <v>0.15143866733972741</v>
      </c>
      <c r="B215" s="10">
        <v>1.5143866733972741E-3</v>
      </c>
      <c r="C215" t="s">
        <v>4422</v>
      </c>
      <c r="D215" s="30">
        <f t="shared" si="13"/>
        <v>2.9045936395759715</v>
      </c>
      <c r="E215" t="str">
        <f t="shared" si="14"/>
        <v xml:space="preserve">(3/1918) </v>
      </c>
      <c r="F215" s="22" t="str">
        <f t="shared" si="15"/>
        <v>0.2%</v>
      </c>
    </row>
    <row r="216" spans="1:6" x14ac:dyDescent="0.25">
      <c r="A216" s="10">
        <f t="shared" si="12"/>
        <v>0.15143866733972741</v>
      </c>
      <c r="B216" s="10">
        <v>1.5143866733972741E-3</v>
      </c>
      <c r="C216" t="s">
        <v>4423</v>
      </c>
      <c r="D216" s="30">
        <f t="shared" si="13"/>
        <v>2.9045936395759715</v>
      </c>
      <c r="E216" t="str">
        <f t="shared" si="14"/>
        <v xml:space="preserve">(3/1918) </v>
      </c>
      <c r="F216" s="22" t="str">
        <f t="shared" si="15"/>
        <v>0.2%</v>
      </c>
    </row>
    <row r="217" spans="1:6" x14ac:dyDescent="0.25">
      <c r="A217" s="10">
        <f t="shared" si="12"/>
        <v>0.15143866733972741</v>
      </c>
      <c r="B217" s="10">
        <v>1.5143866733972741E-3</v>
      </c>
      <c r="C217" t="s">
        <v>4424</v>
      </c>
      <c r="D217" s="30">
        <f t="shared" si="13"/>
        <v>2.9045936395759715</v>
      </c>
      <c r="E217" t="str">
        <f t="shared" si="14"/>
        <v xml:space="preserve">(3/1918) </v>
      </c>
      <c r="F217" s="22" t="str">
        <f t="shared" si="15"/>
        <v>0.2%</v>
      </c>
    </row>
    <row r="218" spans="1:6" x14ac:dyDescent="0.25">
      <c r="A218" s="10">
        <f t="shared" si="12"/>
        <v>0.15143866733972741</v>
      </c>
      <c r="B218" s="10">
        <v>1.5143866733972741E-3</v>
      </c>
      <c r="C218" t="s">
        <v>4425</v>
      </c>
      <c r="D218" s="30">
        <f t="shared" si="13"/>
        <v>2.9045936395759715</v>
      </c>
      <c r="E218" t="str">
        <f t="shared" si="14"/>
        <v xml:space="preserve">(3/1918) </v>
      </c>
      <c r="F218" s="22" t="str">
        <f t="shared" si="15"/>
        <v>0.2%</v>
      </c>
    </row>
  </sheetData>
  <mergeCells count="1">
    <mergeCell ref="E1:F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8A159-5748-46DA-B360-E57378C0035D}">
  <dimension ref="A1:L210"/>
  <sheetViews>
    <sheetView topLeftCell="A196" workbookViewId="0">
      <selection activeCell="D208" sqref="D208:G210"/>
    </sheetView>
  </sheetViews>
  <sheetFormatPr defaultRowHeight="15" x14ac:dyDescent="0.25"/>
  <cols>
    <col min="2" max="2" width="25.7109375" style="22" customWidth="1"/>
    <col min="3" max="3" width="83.42578125" customWidth="1"/>
    <col min="4" max="4" width="14.7109375" customWidth="1"/>
    <col min="5" max="5" width="8.5703125" customWidth="1"/>
    <col min="7" max="7" width="9.140625" style="22"/>
  </cols>
  <sheetData>
    <row r="1" spans="1:12" x14ac:dyDescent="0.25">
      <c r="A1" s="4" t="s">
        <v>4193</v>
      </c>
      <c r="B1" s="23" t="s">
        <v>4190</v>
      </c>
      <c r="C1" s="4" t="s">
        <v>4191</v>
      </c>
      <c r="D1" s="46" t="s">
        <v>4189</v>
      </c>
      <c r="E1" s="46"/>
      <c r="F1" s="46" t="s">
        <v>4192</v>
      </c>
      <c r="G1" s="46"/>
    </row>
    <row r="2" spans="1:12" x14ac:dyDescent="0.25">
      <c r="A2">
        <v>1</v>
      </c>
      <c r="B2" s="22">
        <v>182</v>
      </c>
      <c r="C2" t="s">
        <v>10</v>
      </c>
      <c r="D2" t="str">
        <f>"("&amp;B2&amp;"/1981) "</f>
        <v xml:space="preserve">(182/1981) </v>
      </c>
      <c r="E2" t="str">
        <f>TEXT(B2/1981, "0.0%")</f>
        <v>9.2%</v>
      </c>
      <c r="G2" s="28">
        <v>0</v>
      </c>
      <c r="H2" s="47" t="s">
        <v>4426</v>
      </c>
      <c r="I2" s="47"/>
      <c r="J2" s="47"/>
      <c r="K2" s="47"/>
      <c r="L2" s="47"/>
    </row>
    <row r="3" spans="1:12" x14ac:dyDescent="0.25">
      <c r="A3">
        <v>2</v>
      </c>
      <c r="B3" s="22">
        <v>121</v>
      </c>
      <c r="C3" t="s">
        <v>42</v>
      </c>
      <c r="D3" t="str">
        <f t="shared" ref="D3:D66" si="0">"("&amp;B3&amp;"/1981) "</f>
        <v xml:space="preserve">(121/1981) </v>
      </c>
      <c r="E3" t="str">
        <f t="shared" ref="E3:E66" si="1">TEXT(B3/1981, "0.0%")</f>
        <v>6.1%</v>
      </c>
      <c r="G3" s="28">
        <v>0</v>
      </c>
      <c r="H3" s="47"/>
      <c r="I3" s="47"/>
      <c r="J3" s="47"/>
      <c r="K3" s="47"/>
      <c r="L3" s="47"/>
    </row>
    <row r="4" spans="1:12" x14ac:dyDescent="0.25">
      <c r="A4">
        <v>3</v>
      </c>
      <c r="B4" s="22">
        <v>117</v>
      </c>
      <c r="C4" t="s">
        <v>14</v>
      </c>
      <c r="D4" t="str">
        <f t="shared" si="0"/>
        <v xml:space="preserve">(117/1981) </v>
      </c>
      <c r="E4" t="str">
        <f t="shared" si="1"/>
        <v>5.9%</v>
      </c>
      <c r="G4" s="28">
        <v>0</v>
      </c>
      <c r="H4" s="47"/>
      <c r="I4" s="47"/>
      <c r="J4" s="47"/>
      <c r="K4" s="47"/>
      <c r="L4" s="47"/>
    </row>
    <row r="5" spans="1:12" x14ac:dyDescent="0.25">
      <c r="A5">
        <v>4</v>
      </c>
      <c r="B5" s="22">
        <v>112</v>
      </c>
      <c r="C5" t="s">
        <v>9</v>
      </c>
      <c r="D5" t="str">
        <f t="shared" si="0"/>
        <v xml:space="preserve">(112/1981) </v>
      </c>
      <c r="E5" t="str">
        <f t="shared" si="1"/>
        <v>5.7%</v>
      </c>
      <c r="G5" s="28">
        <v>0</v>
      </c>
    </row>
    <row r="6" spans="1:12" x14ac:dyDescent="0.25">
      <c r="A6">
        <v>5</v>
      </c>
      <c r="B6" s="22">
        <v>107</v>
      </c>
      <c r="C6" t="s">
        <v>20</v>
      </c>
      <c r="D6" t="str">
        <f t="shared" si="0"/>
        <v xml:space="preserve">(107/1981) </v>
      </c>
      <c r="E6" t="str">
        <f t="shared" si="1"/>
        <v>5.4%</v>
      </c>
      <c r="G6" s="28">
        <v>0</v>
      </c>
    </row>
    <row r="7" spans="1:12" x14ac:dyDescent="0.25">
      <c r="A7">
        <v>6</v>
      </c>
      <c r="B7" s="22">
        <v>96</v>
      </c>
      <c r="C7" t="s">
        <v>29</v>
      </c>
      <c r="D7" t="str">
        <f t="shared" si="0"/>
        <v xml:space="preserve">(96/1981) </v>
      </c>
      <c r="E7" t="str">
        <f t="shared" si="1"/>
        <v>4.8%</v>
      </c>
      <c r="G7" s="28">
        <v>0</v>
      </c>
    </row>
    <row r="8" spans="1:12" x14ac:dyDescent="0.25">
      <c r="A8">
        <v>7</v>
      </c>
      <c r="B8" s="22">
        <v>88</v>
      </c>
      <c r="C8" t="s">
        <v>16</v>
      </c>
      <c r="D8" t="str">
        <f t="shared" si="0"/>
        <v xml:space="preserve">(88/1981) </v>
      </c>
      <c r="E8" t="str">
        <f t="shared" si="1"/>
        <v>4.4%</v>
      </c>
      <c r="G8" s="28">
        <v>0</v>
      </c>
    </row>
    <row r="9" spans="1:12" x14ac:dyDescent="0.25">
      <c r="A9">
        <v>8</v>
      </c>
      <c r="B9" s="22">
        <v>68</v>
      </c>
      <c r="C9" t="s">
        <v>95</v>
      </c>
      <c r="D9" t="str">
        <f t="shared" si="0"/>
        <v xml:space="preserve">(68/1981) </v>
      </c>
      <c r="E9" t="str">
        <f t="shared" si="1"/>
        <v>3.4%</v>
      </c>
      <c r="G9" s="28">
        <v>0</v>
      </c>
    </row>
    <row r="10" spans="1:12" x14ac:dyDescent="0.25">
      <c r="A10">
        <v>9</v>
      </c>
      <c r="B10" s="22">
        <v>66</v>
      </c>
      <c r="C10" t="s">
        <v>37</v>
      </c>
      <c r="D10" t="str">
        <f t="shared" si="0"/>
        <v xml:space="preserve">(66/1981) </v>
      </c>
      <c r="E10" t="str">
        <f t="shared" si="1"/>
        <v>3.3%</v>
      </c>
      <c r="G10" s="28">
        <v>0</v>
      </c>
    </row>
    <row r="11" spans="1:12" x14ac:dyDescent="0.25">
      <c r="A11">
        <v>10</v>
      </c>
      <c r="B11" s="22">
        <v>64</v>
      </c>
      <c r="C11" t="s">
        <v>93</v>
      </c>
      <c r="D11" t="str">
        <f t="shared" si="0"/>
        <v xml:space="preserve">(64/1981) </v>
      </c>
      <c r="E11" t="str">
        <f t="shared" si="1"/>
        <v>3.2%</v>
      </c>
      <c r="G11" s="28">
        <v>0</v>
      </c>
    </row>
    <row r="12" spans="1:12" x14ac:dyDescent="0.25">
      <c r="A12">
        <v>11</v>
      </c>
      <c r="B12" s="22">
        <v>63</v>
      </c>
      <c r="C12" t="s">
        <v>33</v>
      </c>
      <c r="D12" t="str">
        <f t="shared" si="0"/>
        <v xml:space="preserve">(63/1981) </v>
      </c>
      <c r="E12" t="str">
        <f t="shared" si="1"/>
        <v>3.2%</v>
      </c>
      <c r="G12" s="28">
        <v>0</v>
      </c>
    </row>
    <row r="13" spans="1:12" x14ac:dyDescent="0.25">
      <c r="A13">
        <v>12</v>
      </c>
      <c r="B13" s="22">
        <v>61</v>
      </c>
      <c r="C13" t="s">
        <v>60</v>
      </c>
      <c r="D13" t="str">
        <f t="shared" si="0"/>
        <v xml:space="preserve">(61/1981) </v>
      </c>
      <c r="E13" t="str">
        <f t="shared" si="1"/>
        <v>3.1%</v>
      </c>
      <c r="G13" s="28">
        <v>0</v>
      </c>
    </row>
    <row r="14" spans="1:12" x14ac:dyDescent="0.25">
      <c r="A14">
        <v>13</v>
      </c>
      <c r="B14" s="22">
        <v>57</v>
      </c>
      <c r="C14" t="s">
        <v>44</v>
      </c>
      <c r="D14" t="str">
        <f t="shared" si="0"/>
        <v xml:space="preserve">(57/1981) </v>
      </c>
      <c r="E14" t="str">
        <f t="shared" si="1"/>
        <v>2.9%</v>
      </c>
      <c r="G14" s="28">
        <v>0</v>
      </c>
    </row>
    <row r="15" spans="1:12" x14ac:dyDescent="0.25">
      <c r="A15">
        <v>14</v>
      </c>
      <c r="B15" s="22">
        <v>56</v>
      </c>
      <c r="C15" t="s">
        <v>40</v>
      </c>
      <c r="D15" t="str">
        <f t="shared" si="0"/>
        <v xml:space="preserve">(56/1981) </v>
      </c>
      <c r="E15" t="str">
        <f t="shared" si="1"/>
        <v>2.8%</v>
      </c>
      <c r="G15" s="28">
        <v>0</v>
      </c>
    </row>
    <row r="16" spans="1:12" x14ac:dyDescent="0.25">
      <c r="A16">
        <v>15</v>
      </c>
      <c r="B16" s="22">
        <v>49</v>
      </c>
      <c r="C16" t="s">
        <v>252</v>
      </c>
      <c r="D16" t="str">
        <f t="shared" si="0"/>
        <v xml:space="preserve">(49/1981) </v>
      </c>
      <c r="E16" t="str">
        <f t="shared" si="1"/>
        <v>2.5%</v>
      </c>
      <c r="G16" s="28">
        <v>0</v>
      </c>
    </row>
    <row r="17" spans="1:7" x14ac:dyDescent="0.25">
      <c r="A17">
        <v>16</v>
      </c>
      <c r="B17" s="22">
        <v>46</v>
      </c>
      <c r="C17" t="s">
        <v>119</v>
      </c>
      <c r="D17" t="str">
        <f t="shared" si="0"/>
        <v xml:space="preserve">(46/1981) </v>
      </c>
      <c r="E17" t="str">
        <f t="shared" si="1"/>
        <v>2.3%</v>
      </c>
      <c r="G17" s="28">
        <v>0</v>
      </c>
    </row>
    <row r="18" spans="1:7" x14ac:dyDescent="0.25">
      <c r="A18">
        <v>17</v>
      </c>
      <c r="B18" s="22">
        <v>42</v>
      </c>
      <c r="C18" t="s">
        <v>78</v>
      </c>
      <c r="D18" t="str">
        <f t="shared" si="0"/>
        <v xml:space="preserve">(42/1981) </v>
      </c>
      <c r="E18" t="str">
        <f t="shared" si="1"/>
        <v>2.1%</v>
      </c>
      <c r="G18" s="28">
        <v>0</v>
      </c>
    </row>
    <row r="19" spans="1:7" x14ac:dyDescent="0.25">
      <c r="A19">
        <v>18</v>
      </c>
      <c r="B19" s="22">
        <v>38</v>
      </c>
      <c r="C19" t="s">
        <v>276</v>
      </c>
      <c r="D19" t="str">
        <f t="shared" si="0"/>
        <v xml:space="preserve">(38/1981) </v>
      </c>
      <c r="E19" t="str">
        <f t="shared" si="1"/>
        <v>1.9%</v>
      </c>
      <c r="G19" s="28">
        <v>0</v>
      </c>
    </row>
    <row r="20" spans="1:7" x14ac:dyDescent="0.25">
      <c r="A20">
        <v>19</v>
      </c>
      <c r="B20" s="22">
        <v>38</v>
      </c>
      <c r="C20" t="s">
        <v>110</v>
      </c>
      <c r="D20" t="str">
        <f t="shared" si="0"/>
        <v xml:space="preserve">(38/1981) </v>
      </c>
      <c r="E20" t="str">
        <f t="shared" si="1"/>
        <v>1.9%</v>
      </c>
      <c r="G20" s="28">
        <v>0</v>
      </c>
    </row>
    <row r="21" spans="1:7" x14ac:dyDescent="0.25">
      <c r="A21">
        <v>20</v>
      </c>
      <c r="B21" s="22">
        <v>35</v>
      </c>
      <c r="C21" t="s">
        <v>269</v>
      </c>
      <c r="D21" t="str">
        <f t="shared" si="0"/>
        <v xml:space="preserve">(35/1981) </v>
      </c>
      <c r="E21" t="str">
        <f t="shared" si="1"/>
        <v>1.8%</v>
      </c>
      <c r="G21" s="28">
        <v>0</v>
      </c>
    </row>
    <row r="22" spans="1:7" x14ac:dyDescent="0.25">
      <c r="A22">
        <v>21</v>
      </c>
      <c r="B22" s="22">
        <v>35</v>
      </c>
      <c r="C22" t="s">
        <v>82</v>
      </c>
      <c r="D22" t="str">
        <f t="shared" si="0"/>
        <v xml:space="preserve">(35/1981) </v>
      </c>
      <c r="E22" t="str">
        <f t="shared" si="1"/>
        <v>1.8%</v>
      </c>
      <c r="G22" s="28">
        <v>0</v>
      </c>
    </row>
    <row r="23" spans="1:7" x14ac:dyDescent="0.25">
      <c r="A23">
        <v>22</v>
      </c>
      <c r="B23" s="22">
        <v>34</v>
      </c>
      <c r="C23" t="s">
        <v>225</v>
      </c>
      <c r="D23" t="str">
        <f t="shared" si="0"/>
        <v xml:space="preserve">(34/1981) </v>
      </c>
      <c r="E23" t="str">
        <f t="shared" si="1"/>
        <v>1.7%</v>
      </c>
      <c r="G23" s="28">
        <v>0</v>
      </c>
    </row>
    <row r="24" spans="1:7" x14ac:dyDescent="0.25">
      <c r="A24">
        <v>23</v>
      </c>
      <c r="B24" s="22">
        <v>34</v>
      </c>
      <c r="C24" t="s">
        <v>66</v>
      </c>
      <c r="D24" t="str">
        <f t="shared" si="0"/>
        <v xml:space="preserve">(34/1981) </v>
      </c>
      <c r="E24" t="str">
        <f t="shared" si="1"/>
        <v>1.7%</v>
      </c>
      <c r="G24" s="28">
        <v>0</v>
      </c>
    </row>
    <row r="25" spans="1:7" x14ac:dyDescent="0.25">
      <c r="A25">
        <v>24</v>
      </c>
      <c r="B25" s="22">
        <v>34</v>
      </c>
      <c r="C25" t="s">
        <v>27</v>
      </c>
      <c r="D25" t="str">
        <f t="shared" si="0"/>
        <v xml:space="preserve">(34/1981) </v>
      </c>
      <c r="E25" t="str">
        <f t="shared" si="1"/>
        <v>1.7%</v>
      </c>
      <c r="G25" s="28">
        <v>0</v>
      </c>
    </row>
    <row r="26" spans="1:7" x14ac:dyDescent="0.25">
      <c r="A26">
        <v>25</v>
      </c>
      <c r="B26" s="22">
        <v>33</v>
      </c>
      <c r="C26" t="s">
        <v>77</v>
      </c>
      <c r="D26" t="str">
        <f t="shared" si="0"/>
        <v xml:space="preserve">(33/1981) </v>
      </c>
      <c r="E26" t="str">
        <f t="shared" si="1"/>
        <v>1.7%</v>
      </c>
      <c r="G26" s="28">
        <v>0</v>
      </c>
    </row>
    <row r="27" spans="1:7" x14ac:dyDescent="0.25">
      <c r="A27">
        <v>26</v>
      </c>
      <c r="B27" s="22">
        <v>32</v>
      </c>
      <c r="C27" t="s">
        <v>227</v>
      </c>
      <c r="D27" t="str">
        <f t="shared" si="0"/>
        <v xml:space="preserve">(32/1981) </v>
      </c>
      <c r="E27" t="str">
        <f t="shared" si="1"/>
        <v>1.6%</v>
      </c>
      <c r="G27" s="28">
        <v>0</v>
      </c>
    </row>
    <row r="28" spans="1:7" x14ac:dyDescent="0.25">
      <c r="A28">
        <v>27</v>
      </c>
      <c r="B28" s="22">
        <v>32</v>
      </c>
      <c r="C28" t="s">
        <v>231</v>
      </c>
      <c r="D28" t="str">
        <f t="shared" si="0"/>
        <v xml:space="preserve">(32/1981) </v>
      </c>
      <c r="E28" t="str">
        <f t="shared" si="1"/>
        <v>1.6%</v>
      </c>
      <c r="G28" s="28">
        <v>0</v>
      </c>
    </row>
    <row r="29" spans="1:7" x14ac:dyDescent="0.25">
      <c r="A29">
        <v>28</v>
      </c>
      <c r="B29" s="22">
        <v>32</v>
      </c>
      <c r="C29" t="s">
        <v>22</v>
      </c>
      <c r="D29" t="str">
        <f t="shared" si="0"/>
        <v xml:space="preserve">(32/1981) </v>
      </c>
      <c r="E29" t="str">
        <f t="shared" si="1"/>
        <v>1.6%</v>
      </c>
      <c r="G29" s="28">
        <v>0</v>
      </c>
    </row>
    <row r="30" spans="1:7" x14ac:dyDescent="0.25">
      <c r="A30">
        <v>29</v>
      </c>
      <c r="B30" s="22">
        <v>30</v>
      </c>
      <c r="C30" t="s">
        <v>259</v>
      </c>
      <c r="D30" t="str">
        <f t="shared" si="0"/>
        <v xml:space="preserve">(30/1981) </v>
      </c>
      <c r="E30" t="str">
        <f t="shared" si="1"/>
        <v>1.5%</v>
      </c>
      <c r="G30" s="28">
        <v>0</v>
      </c>
    </row>
    <row r="31" spans="1:7" x14ac:dyDescent="0.25">
      <c r="A31">
        <v>30</v>
      </c>
      <c r="B31" s="22">
        <v>29</v>
      </c>
      <c r="C31" t="s">
        <v>235</v>
      </c>
      <c r="D31" t="str">
        <f t="shared" si="0"/>
        <v xml:space="preserve">(29/1981) </v>
      </c>
      <c r="E31" t="str">
        <f t="shared" si="1"/>
        <v>1.5%</v>
      </c>
      <c r="G31" s="28">
        <v>0</v>
      </c>
    </row>
    <row r="32" spans="1:7" x14ac:dyDescent="0.25">
      <c r="A32">
        <v>31</v>
      </c>
      <c r="B32" s="22">
        <v>29</v>
      </c>
      <c r="C32" t="s">
        <v>68</v>
      </c>
      <c r="D32" t="str">
        <f t="shared" si="0"/>
        <v xml:space="preserve">(29/1981) </v>
      </c>
      <c r="E32" t="str">
        <f t="shared" si="1"/>
        <v>1.5%</v>
      </c>
      <c r="G32" s="28">
        <v>0</v>
      </c>
    </row>
    <row r="33" spans="1:7" x14ac:dyDescent="0.25">
      <c r="A33">
        <v>32</v>
      </c>
      <c r="B33" s="22">
        <v>28</v>
      </c>
      <c r="C33" t="s">
        <v>34</v>
      </c>
      <c r="D33" t="str">
        <f t="shared" si="0"/>
        <v xml:space="preserve">(28/1981) </v>
      </c>
      <c r="E33" t="str">
        <f t="shared" si="1"/>
        <v>1.4%</v>
      </c>
      <c r="G33" s="28">
        <v>0</v>
      </c>
    </row>
    <row r="34" spans="1:7" x14ac:dyDescent="0.25">
      <c r="A34">
        <v>33</v>
      </c>
      <c r="B34" s="22">
        <v>27</v>
      </c>
      <c r="C34" t="s">
        <v>172</v>
      </c>
      <c r="D34" t="str">
        <f t="shared" si="0"/>
        <v xml:space="preserve">(27/1981) </v>
      </c>
      <c r="E34" t="str">
        <f t="shared" si="1"/>
        <v>1.4%</v>
      </c>
      <c r="G34" s="28">
        <v>0</v>
      </c>
    </row>
    <row r="35" spans="1:7" x14ac:dyDescent="0.25">
      <c r="A35">
        <v>34</v>
      </c>
      <c r="B35" s="22">
        <v>27</v>
      </c>
      <c r="C35" t="s">
        <v>15</v>
      </c>
      <c r="D35" t="str">
        <f t="shared" si="0"/>
        <v xml:space="preserve">(27/1981) </v>
      </c>
      <c r="E35" t="str">
        <f t="shared" si="1"/>
        <v>1.4%</v>
      </c>
      <c r="G35" s="28">
        <v>0</v>
      </c>
    </row>
    <row r="36" spans="1:7" x14ac:dyDescent="0.25">
      <c r="A36">
        <v>35</v>
      </c>
      <c r="B36" s="22">
        <v>27</v>
      </c>
      <c r="C36" t="s">
        <v>410</v>
      </c>
      <c r="D36" t="str">
        <f t="shared" si="0"/>
        <v xml:space="preserve">(27/1981) </v>
      </c>
      <c r="E36" t="str">
        <f t="shared" si="1"/>
        <v>1.4%</v>
      </c>
      <c r="G36" s="28">
        <v>0</v>
      </c>
    </row>
    <row r="37" spans="1:7" x14ac:dyDescent="0.25">
      <c r="A37">
        <v>36</v>
      </c>
      <c r="B37" s="22">
        <v>26</v>
      </c>
      <c r="C37" t="s">
        <v>171</v>
      </c>
      <c r="D37" t="str">
        <f t="shared" si="0"/>
        <v xml:space="preserve">(26/1981) </v>
      </c>
      <c r="E37" t="str">
        <f t="shared" si="1"/>
        <v>1.3%</v>
      </c>
      <c r="G37" s="28">
        <v>0</v>
      </c>
    </row>
    <row r="38" spans="1:7" x14ac:dyDescent="0.25">
      <c r="A38">
        <v>37</v>
      </c>
      <c r="B38" s="22">
        <v>26</v>
      </c>
      <c r="C38" t="s">
        <v>166</v>
      </c>
      <c r="D38" t="str">
        <f t="shared" si="0"/>
        <v xml:space="preserve">(26/1981) </v>
      </c>
      <c r="E38" t="str">
        <f t="shared" si="1"/>
        <v>1.3%</v>
      </c>
      <c r="G38" s="28">
        <v>0</v>
      </c>
    </row>
    <row r="39" spans="1:7" x14ac:dyDescent="0.25">
      <c r="A39">
        <v>38</v>
      </c>
      <c r="B39" s="22">
        <v>26</v>
      </c>
      <c r="C39" t="s">
        <v>161</v>
      </c>
      <c r="D39" t="str">
        <f t="shared" si="0"/>
        <v xml:space="preserve">(26/1981) </v>
      </c>
      <c r="E39" t="str">
        <f t="shared" si="1"/>
        <v>1.3%</v>
      </c>
      <c r="G39" s="28">
        <v>0</v>
      </c>
    </row>
    <row r="40" spans="1:7" x14ac:dyDescent="0.25">
      <c r="A40">
        <v>39</v>
      </c>
      <c r="B40" s="22">
        <v>26</v>
      </c>
      <c r="C40" t="s">
        <v>264</v>
      </c>
      <c r="D40" t="str">
        <f t="shared" si="0"/>
        <v xml:space="preserve">(26/1981) </v>
      </c>
      <c r="E40" t="str">
        <f t="shared" si="1"/>
        <v>1.3%</v>
      </c>
      <c r="G40" s="28">
        <v>0</v>
      </c>
    </row>
    <row r="41" spans="1:7" x14ac:dyDescent="0.25">
      <c r="A41">
        <v>40</v>
      </c>
      <c r="B41" s="22">
        <v>25</v>
      </c>
      <c r="C41" t="s">
        <v>121</v>
      </c>
      <c r="D41" t="str">
        <f t="shared" si="0"/>
        <v xml:space="preserve">(25/1981) </v>
      </c>
      <c r="E41" t="str">
        <f t="shared" si="1"/>
        <v>1.3%</v>
      </c>
      <c r="G41" s="28">
        <v>0</v>
      </c>
    </row>
    <row r="42" spans="1:7" x14ac:dyDescent="0.25">
      <c r="A42">
        <v>41</v>
      </c>
      <c r="B42" s="22">
        <v>25</v>
      </c>
      <c r="C42" t="s">
        <v>159</v>
      </c>
      <c r="D42" t="str">
        <f t="shared" si="0"/>
        <v xml:space="preserve">(25/1981) </v>
      </c>
      <c r="E42" t="str">
        <f t="shared" si="1"/>
        <v>1.3%</v>
      </c>
      <c r="G42" s="28">
        <v>0</v>
      </c>
    </row>
    <row r="43" spans="1:7" x14ac:dyDescent="0.25">
      <c r="A43">
        <v>42</v>
      </c>
      <c r="B43" s="22">
        <v>25</v>
      </c>
      <c r="C43" t="s">
        <v>298</v>
      </c>
      <c r="D43" t="str">
        <f t="shared" si="0"/>
        <v xml:space="preserve">(25/1981) </v>
      </c>
      <c r="E43" t="str">
        <f t="shared" si="1"/>
        <v>1.3%</v>
      </c>
      <c r="G43" s="28">
        <v>0</v>
      </c>
    </row>
    <row r="44" spans="1:7" x14ac:dyDescent="0.25">
      <c r="A44">
        <v>43</v>
      </c>
      <c r="B44" s="22">
        <v>25</v>
      </c>
      <c r="C44" t="s">
        <v>394</v>
      </c>
      <c r="D44" t="str">
        <f t="shared" si="0"/>
        <v xml:space="preserve">(25/1981) </v>
      </c>
      <c r="E44" t="str">
        <f t="shared" si="1"/>
        <v>1.3%</v>
      </c>
      <c r="G44" s="28">
        <v>0</v>
      </c>
    </row>
    <row r="45" spans="1:7" x14ac:dyDescent="0.25">
      <c r="A45">
        <v>44</v>
      </c>
      <c r="B45" s="22">
        <v>24</v>
      </c>
      <c r="C45" t="s">
        <v>274</v>
      </c>
      <c r="D45" t="str">
        <f t="shared" si="0"/>
        <v xml:space="preserve">(24/1981) </v>
      </c>
      <c r="E45" t="str">
        <f t="shared" si="1"/>
        <v>1.2%</v>
      </c>
      <c r="G45" s="28">
        <v>0</v>
      </c>
    </row>
    <row r="46" spans="1:7" x14ac:dyDescent="0.25">
      <c r="A46">
        <v>45</v>
      </c>
      <c r="B46" s="22">
        <v>23</v>
      </c>
      <c r="C46" t="s">
        <v>449</v>
      </c>
      <c r="D46" t="str">
        <f t="shared" si="0"/>
        <v xml:space="preserve">(23/1981) </v>
      </c>
      <c r="E46" t="str">
        <f t="shared" si="1"/>
        <v>1.2%</v>
      </c>
      <c r="G46" s="28">
        <v>0</v>
      </c>
    </row>
    <row r="47" spans="1:7" x14ac:dyDescent="0.25">
      <c r="A47">
        <v>46</v>
      </c>
      <c r="B47" s="22">
        <v>23</v>
      </c>
      <c r="C47" t="s">
        <v>135</v>
      </c>
      <c r="D47" t="str">
        <f t="shared" si="0"/>
        <v xml:space="preserve">(23/1981) </v>
      </c>
      <c r="E47" t="str">
        <f t="shared" si="1"/>
        <v>1.2%</v>
      </c>
      <c r="G47" s="28">
        <v>0</v>
      </c>
    </row>
    <row r="48" spans="1:7" x14ac:dyDescent="0.25">
      <c r="A48">
        <v>47</v>
      </c>
      <c r="B48" s="22">
        <v>23</v>
      </c>
      <c r="C48" t="s">
        <v>71</v>
      </c>
      <c r="D48" t="str">
        <f t="shared" si="0"/>
        <v xml:space="preserve">(23/1981) </v>
      </c>
      <c r="E48" t="str">
        <f t="shared" si="1"/>
        <v>1.2%</v>
      </c>
      <c r="G48" s="28">
        <v>0</v>
      </c>
    </row>
    <row r="49" spans="1:7" x14ac:dyDescent="0.25">
      <c r="A49">
        <v>48</v>
      </c>
      <c r="B49" s="22">
        <v>22</v>
      </c>
      <c r="C49" t="s">
        <v>294</v>
      </c>
      <c r="D49" t="str">
        <f t="shared" si="0"/>
        <v xml:space="preserve">(22/1981) </v>
      </c>
      <c r="E49" t="str">
        <f t="shared" si="1"/>
        <v>1.1%</v>
      </c>
      <c r="G49" s="28">
        <v>0</v>
      </c>
    </row>
    <row r="50" spans="1:7" x14ac:dyDescent="0.25">
      <c r="A50">
        <v>49</v>
      </c>
      <c r="B50" s="22">
        <v>22</v>
      </c>
      <c r="C50" t="s">
        <v>283</v>
      </c>
      <c r="D50" t="str">
        <f t="shared" si="0"/>
        <v xml:space="preserve">(22/1981) </v>
      </c>
      <c r="E50" t="str">
        <f t="shared" si="1"/>
        <v>1.1%</v>
      </c>
      <c r="G50" s="28">
        <v>0</v>
      </c>
    </row>
    <row r="51" spans="1:7" x14ac:dyDescent="0.25">
      <c r="A51">
        <v>50</v>
      </c>
      <c r="B51" s="22">
        <v>22</v>
      </c>
      <c r="C51" t="s">
        <v>250</v>
      </c>
      <c r="D51" t="str">
        <f t="shared" si="0"/>
        <v xml:space="preserve">(22/1981) </v>
      </c>
      <c r="E51" t="str">
        <f t="shared" si="1"/>
        <v>1.1%</v>
      </c>
      <c r="G51" s="28">
        <v>0</v>
      </c>
    </row>
    <row r="52" spans="1:7" x14ac:dyDescent="0.25">
      <c r="A52">
        <v>51</v>
      </c>
      <c r="B52" s="22">
        <v>21</v>
      </c>
      <c r="C52" t="s">
        <v>205</v>
      </c>
      <c r="D52" t="str">
        <f t="shared" si="0"/>
        <v xml:space="preserve">(21/1981) </v>
      </c>
      <c r="E52" t="str">
        <f t="shared" si="1"/>
        <v>1.1%</v>
      </c>
      <c r="G52" s="28">
        <v>0</v>
      </c>
    </row>
    <row r="53" spans="1:7" x14ac:dyDescent="0.25">
      <c r="A53">
        <v>52</v>
      </c>
      <c r="B53" s="22">
        <v>20</v>
      </c>
      <c r="C53" t="s">
        <v>8</v>
      </c>
      <c r="D53" t="str">
        <f t="shared" si="0"/>
        <v xml:space="preserve">(20/1981) </v>
      </c>
      <c r="E53" t="str">
        <f t="shared" si="1"/>
        <v>1.0%</v>
      </c>
      <c r="G53" s="28">
        <v>0</v>
      </c>
    </row>
    <row r="54" spans="1:7" x14ac:dyDescent="0.25">
      <c r="A54">
        <v>53</v>
      </c>
      <c r="B54" s="22">
        <v>20</v>
      </c>
      <c r="C54" t="s">
        <v>189</v>
      </c>
      <c r="D54" t="str">
        <f t="shared" si="0"/>
        <v xml:space="preserve">(20/1981) </v>
      </c>
      <c r="E54" t="str">
        <f t="shared" si="1"/>
        <v>1.0%</v>
      </c>
      <c r="G54" s="28">
        <v>0</v>
      </c>
    </row>
    <row r="55" spans="1:7" x14ac:dyDescent="0.25">
      <c r="A55">
        <v>54</v>
      </c>
      <c r="B55" s="22">
        <v>20</v>
      </c>
      <c r="C55" t="s">
        <v>191</v>
      </c>
      <c r="D55" t="str">
        <f t="shared" si="0"/>
        <v xml:space="preserve">(20/1981) </v>
      </c>
      <c r="E55" t="str">
        <f t="shared" si="1"/>
        <v>1.0%</v>
      </c>
      <c r="G55" s="28">
        <v>0</v>
      </c>
    </row>
    <row r="56" spans="1:7" x14ac:dyDescent="0.25">
      <c r="A56">
        <v>55</v>
      </c>
      <c r="B56" s="22">
        <v>20</v>
      </c>
      <c r="C56" t="s">
        <v>57</v>
      </c>
      <c r="D56" t="str">
        <f t="shared" si="0"/>
        <v xml:space="preserve">(20/1981) </v>
      </c>
      <c r="E56" t="str">
        <f t="shared" si="1"/>
        <v>1.0%</v>
      </c>
      <c r="G56" s="28">
        <v>0</v>
      </c>
    </row>
    <row r="57" spans="1:7" x14ac:dyDescent="0.25">
      <c r="A57">
        <v>56</v>
      </c>
      <c r="B57" s="22">
        <v>20</v>
      </c>
      <c r="C57" t="s">
        <v>282</v>
      </c>
      <c r="D57" t="str">
        <f t="shared" si="0"/>
        <v xml:space="preserve">(20/1981) </v>
      </c>
      <c r="E57" t="str">
        <f t="shared" si="1"/>
        <v>1.0%</v>
      </c>
      <c r="G57" s="28">
        <v>0</v>
      </c>
    </row>
    <row r="58" spans="1:7" x14ac:dyDescent="0.25">
      <c r="A58">
        <v>57</v>
      </c>
      <c r="B58" s="22">
        <v>20</v>
      </c>
      <c r="C58" t="s">
        <v>80</v>
      </c>
      <c r="D58" t="str">
        <f t="shared" si="0"/>
        <v xml:space="preserve">(20/1981) </v>
      </c>
      <c r="E58" t="str">
        <f t="shared" si="1"/>
        <v>1.0%</v>
      </c>
      <c r="G58" s="28">
        <v>0</v>
      </c>
    </row>
    <row r="59" spans="1:7" x14ac:dyDescent="0.25">
      <c r="A59">
        <v>58</v>
      </c>
      <c r="B59" s="22">
        <v>20</v>
      </c>
      <c r="C59" t="s">
        <v>352</v>
      </c>
      <c r="D59" t="str">
        <f t="shared" si="0"/>
        <v xml:space="preserve">(20/1981) </v>
      </c>
      <c r="E59" t="str">
        <f t="shared" si="1"/>
        <v>1.0%</v>
      </c>
      <c r="G59" s="28">
        <v>0</v>
      </c>
    </row>
    <row r="60" spans="1:7" x14ac:dyDescent="0.25">
      <c r="A60">
        <v>59</v>
      </c>
      <c r="B60" s="22">
        <v>20</v>
      </c>
      <c r="C60" t="s">
        <v>302</v>
      </c>
      <c r="D60" t="str">
        <f t="shared" si="0"/>
        <v xml:space="preserve">(20/1981) </v>
      </c>
      <c r="E60" t="str">
        <f t="shared" si="1"/>
        <v>1.0%</v>
      </c>
      <c r="G60" s="28">
        <v>0</v>
      </c>
    </row>
    <row r="61" spans="1:7" x14ac:dyDescent="0.25">
      <c r="A61">
        <v>60</v>
      </c>
      <c r="B61" s="22">
        <v>19</v>
      </c>
      <c r="C61" t="s">
        <v>39</v>
      </c>
      <c r="D61" t="str">
        <f t="shared" si="0"/>
        <v xml:space="preserve">(19/1981) </v>
      </c>
      <c r="E61" t="str">
        <f t="shared" si="1"/>
        <v>1.0%</v>
      </c>
      <c r="G61" s="28">
        <v>0</v>
      </c>
    </row>
    <row r="62" spans="1:7" x14ac:dyDescent="0.25">
      <c r="A62">
        <v>61</v>
      </c>
      <c r="B62" s="22">
        <v>19</v>
      </c>
      <c r="C62" t="s">
        <v>237</v>
      </c>
      <c r="D62" t="str">
        <f t="shared" si="0"/>
        <v xml:space="preserve">(19/1981) </v>
      </c>
      <c r="E62" t="str">
        <f t="shared" si="1"/>
        <v>1.0%</v>
      </c>
      <c r="G62" s="28">
        <v>0</v>
      </c>
    </row>
    <row r="63" spans="1:7" x14ac:dyDescent="0.25">
      <c r="A63">
        <v>62</v>
      </c>
      <c r="B63" s="22">
        <v>19</v>
      </c>
      <c r="C63" t="s">
        <v>279</v>
      </c>
      <c r="D63" t="str">
        <f t="shared" si="0"/>
        <v xml:space="preserve">(19/1981) </v>
      </c>
      <c r="E63" t="str">
        <f t="shared" si="1"/>
        <v>1.0%</v>
      </c>
      <c r="G63" s="28">
        <v>0</v>
      </c>
    </row>
    <row r="64" spans="1:7" x14ac:dyDescent="0.25">
      <c r="A64">
        <v>63</v>
      </c>
      <c r="B64" s="22">
        <v>19</v>
      </c>
      <c r="C64" t="s">
        <v>118</v>
      </c>
      <c r="D64" t="str">
        <f t="shared" si="0"/>
        <v xml:space="preserve">(19/1981) </v>
      </c>
      <c r="E64" t="str">
        <f t="shared" si="1"/>
        <v>1.0%</v>
      </c>
      <c r="G64" s="28">
        <v>0</v>
      </c>
    </row>
    <row r="65" spans="1:7" x14ac:dyDescent="0.25">
      <c r="A65">
        <v>64</v>
      </c>
      <c r="B65" s="22">
        <v>19</v>
      </c>
      <c r="C65" t="s">
        <v>195</v>
      </c>
      <c r="D65" t="str">
        <f t="shared" si="0"/>
        <v xml:space="preserve">(19/1981) </v>
      </c>
      <c r="E65" t="str">
        <f t="shared" si="1"/>
        <v>1.0%</v>
      </c>
      <c r="G65" s="28">
        <v>0</v>
      </c>
    </row>
    <row r="66" spans="1:7" x14ac:dyDescent="0.25">
      <c r="A66">
        <v>65</v>
      </c>
      <c r="B66" s="22">
        <v>18</v>
      </c>
      <c r="C66" t="s">
        <v>254</v>
      </c>
      <c r="D66" t="str">
        <f t="shared" si="0"/>
        <v xml:space="preserve">(18/1981) </v>
      </c>
      <c r="E66" t="str">
        <f t="shared" si="1"/>
        <v>0.9%</v>
      </c>
      <c r="G66" s="28">
        <v>0</v>
      </c>
    </row>
    <row r="67" spans="1:7" x14ac:dyDescent="0.25">
      <c r="A67">
        <v>66</v>
      </c>
      <c r="B67" s="22">
        <v>18</v>
      </c>
      <c r="C67" t="s">
        <v>377</v>
      </c>
      <c r="D67" t="str">
        <f t="shared" ref="D67:D130" si="2">"("&amp;B67&amp;"/1981) "</f>
        <v xml:space="preserve">(18/1981) </v>
      </c>
      <c r="E67" t="str">
        <f t="shared" ref="E67:E130" si="3">TEXT(B67/1981, "0.0%")</f>
        <v>0.9%</v>
      </c>
      <c r="G67" s="28">
        <v>0</v>
      </c>
    </row>
    <row r="68" spans="1:7" x14ac:dyDescent="0.25">
      <c r="A68">
        <v>67</v>
      </c>
      <c r="B68" s="22">
        <v>18</v>
      </c>
      <c r="C68" t="s">
        <v>106</v>
      </c>
      <c r="D68" t="str">
        <f t="shared" si="2"/>
        <v xml:space="preserve">(18/1981) </v>
      </c>
      <c r="E68" t="str">
        <f t="shared" si="3"/>
        <v>0.9%</v>
      </c>
      <c r="G68" s="28">
        <v>0</v>
      </c>
    </row>
    <row r="69" spans="1:7" x14ac:dyDescent="0.25">
      <c r="A69">
        <v>68</v>
      </c>
      <c r="B69" s="22">
        <v>18</v>
      </c>
      <c r="C69" t="s">
        <v>221</v>
      </c>
      <c r="D69" t="str">
        <f>"("&amp;B69&amp;"/1981) "</f>
        <v xml:space="preserve">(18/1981) </v>
      </c>
      <c r="E69" t="str">
        <f t="shared" si="3"/>
        <v>0.9%</v>
      </c>
      <c r="G69" s="28">
        <v>0</v>
      </c>
    </row>
    <row r="70" spans="1:7" x14ac:dyDescent="0.25">
      <c r="A70">
        <v>69</v>
      </c>
      <c r="B70" s="22">
        <v>17</v>
      </c>
      <c r="C70" t="s">
        <v>104</v>
      </c>
      <c r="D70" t="str">
        <f t="shared" si="2"/>
        <v xml:space="preserve">(17/1981) </v>
      </c>
      <c r="E70" t="str">
        <f t="shared" si="3"/>
        <v>0.9%</v>
      </c>
      <c r="G70" s="28">
        <v>0</v>
      </c>
    </row>
    <row r="71" spans="1:7" x14ac:dyDescent="0.25">
      <c r="A71">
        <v>70</v>
      </c>
      <c r="B71" s="22">
        <v>17</v>
      </c>
      <c r="C71" t="s">
        <v>336</v>
      </c>
      <c r="D71" t="str">
        <f t="shared" si="2"/>
        <v xml:space="preserve">(17/1981) </v>
      </c>
      <c r="E71" t="str">
        <f t="shared" si="3"/>
        <v>0.9%</v>
      </c>
      <c r="G71" s="28">
        <v>0</v>
      </c>
    </row>
    <row r="72" spans="1:7" x14ac:dyDescent="0.25">
      <c r="A72">
        <v>71</v>
      </c>
      <c r="B72" s="22">
        <v>17</v>
      </c>
      <c r="C72" t="s">
        <v>36</v>
      </c>
      <c r="D72" t="str">
        <f t="shared" si="2"/>
        <v xml:space="preserve">(17/1981) </v>
      </c>
      <c r="E72" t="str">
        <f t="shared" si="3"/>
        <v>0.9%</v>
      </c>
      <c r="G72" s="28">
        <v>0</v>
      </c>
    </row>
    <row r="73" spans="1:7" x14ac:dyDescent="0.25">
      <c r="A73">
        <v>72</v>
      </c>
      <c r="B73" s="22">
        <v>16</v>
      </c>
      <c r="C73" t="s">
        <v>207</v>
      </c>
      <c r="D73" t="str">
        <f t="shared" si="2"/>
        <v xml:space="preserve">(16/1981) </v>
      </c>
      <c r="E73" t="str">
        <f t="shared" si="3"/>
        <v>0.8%</v>
      </c>
      <c r="G73" s="28">
        <v>0</v>
      </c>
    </row>
    <row r="74" spans="1:7" x14ac:dyDescent="0.25">
      <c r="A74">
        <v>73</v>
      </c>
      <c r="B74" s="22">
        <v>16</v>
      </c>
      <c r="C74" t="s">
        <v>187</v>
      </c>
      <c r="D74" t="str">
        <f t="shared" si="2"/>
        <v xml:space="preserve">(16/1981) </v>
      </c>
      <c r="E74" t="str">
        <f t="shared" si="3"/>
        <v>0.8%</v>
      </c>
      <c r="G74" s="28">
        <v>0</v>
      </c>
    </row>
    <row r="75" spans="1:7" x14ac:dyDescent="0.25">
      <c r="A75">
        <v>74</v>
      </c>
      <c r="B75" s="22">
        <v>16</v>
      </c>
      <c r="C75" t="s">
        <v>219</v>
      </c>
      <c r="D75" t="str">
        <f t="shared" si="2"/>
        <v xml:space="preserve">(16/1981) </v>
      </c>
      <c r="E75" t="str">
        <f t="shared" si="3"/>
        <v>0.8%</v>
      </c>
      <c r="G75" s="28">
        <v>0</v>
      </c>
    </row>
    <row r="76" spans="1:7" x14ac:dyDescent="0.25">
      <c r="A76">
        <v>75</v>
      </c>
      <c r="B76" s="22">
        <v>15</v>
      </c>
      <c r="C76" t="s">
        <v>498</v>
      </c>
      <c r="D76" t="str">
        <f t="shared" si="2"/>
        <v xml:space="preserve">(15/1981) </v>
      </c>
      <c r="E76" t="str">
        <f t="shared" si="3"/>
        <v>0.8%</v>
      </c>
      <c r="G76" s="28">
        <v>0</v>
      </c>
    </row>
    <row r="77" spans="1:7" x14ac:dyDescent="0.25">
      <c r="A77">
        <v>76</v>
      </c>
      <c r="B77" s="22">
        <v>15</v>
      </c>
      <c r="C77" t="s">
        <v>342</v>
      </c>
      <c r="D77" t="str">
        <f t="shared" si="2"/>
        <v xml:space="preserve">(15/1981) </v>
      </c>
      <c r="E77" t="str">
        <f t="shared" si="3"/>
        <v>0.8%</v>
      </c>
      <c r="G77" s="28">
        <v>0</v>
      </c>
    </row>
    <row r="78" spans="1:7" x14ac:dyDescent="0.25">
      <c r="A78">
        <v>77</v>
      </c>
      <c r="B78" s="22">
        <v>15</v>
      </c>
      <c r="C78" t="s">
        <v>281</v>
      </c>
      <c r="D78" t="str">
        <f t="shared" si="2"/>
        <v xml:space="preserve">(15/1981) </v>
      </c>
      <c r="E78" t="str">
        <f t="shared" si="3"/>
        <v>0.8%</v>
      </c>
      <c r="G78" s="28">
        <v>0</v>
      </c>
    </row>
    <row r="79" spans="1:7" x14ac:dyDescent="0.25">
      <c r="A79">
        <v>78</v>
      </c>
      <c r="B79" s="22">
        <v>15</v>
      </c>
      <c r="C79" t="s">
        <v>265</v>
      </c>
      <c r="D79" t="str">
        <f t="shared" si="2"/>
        <v xml:space="preserve">(15/1981) </v>
      </c>
      <c r="E79" t="str">
        <f t="shared" si="3"/>
        <v>0.8%</v>
      </c>
      <c r="G79" s="28">
        <v>0</v>
      </c>
    </row>
    <row r="80" spans="1:7" x14ac:dyDescent="0.25">
      <c r="A80">
        <v>79</v>
      </c>
      <c r="B80" s="22">
        <v>15</v>
      </c>
      <c r="C80" t="s">
        <v>263</v>
      </c>
      <c r="D80" t="str">
        <f t="shared" si="2"/>
        <v xml:space="preserve">(15/1981) </v>
      </c>
      <c r="E80" t="str">
        <f t="shared" si="3"/>
        <v>0.8%</v>
      </c>
      <c r="G80" s="28">
        <v>0</v>
      </c>
    </row>
    <row r="81" spans="1:7" x14ac:dyDescent="0.25">
      <c r="A81">
        <v>80</v>
      </c>
      <c r="B81" s="22">
        <v>15</v>
      </c>
      <c r="C81" t="s">
        <v>620</v>
      </c>
      <c r="D81" t="str">
        <f t="shared" si="2"/>
        <v xml:space="preserve">(15/1981) </v>
      </c>
      <c r="E81" t="str">
        <f t="shared" si="3"/>
        <v>0.8%</v>
      </c>
      <c r="G81" s="28">
        <v>0</v>
      </c>
    </row>
    <row r="82" spans="1:7" x14ac:dyDescent="0.25">
      <c r="A82">
        <v>81</v>
      </c>
      <c r="B82" s="22">
        <v>15</v>
      </c>
      <c r="C82" t="s">
        <v>213</v>
      </c>
      <c r="D82" t="str">
        <f t="shared" si="2"/>
        <v xml:space="preserve">(15/1981) </v>
      </c>
      <c r="E82" t="str">
        <f t="shared" si="3"/>
        <v>0.8%</v>
      </c>
      <c r="G82" s="28">
        <v>0</v>
      </c>
    </row>
    <row r="83" spans="1:7" x14ac:dyDescent="0.25">
      <c r="A83">
        <v>82</v>
      </c>
      <c r="B83" s="22">
        <v>15</v>
      </c>
      <c r="C83" t="s">
        <v>181</v>
      </c>
      <c r="D83" t="str">
        <f t="shared" si="2"/>
        <v xml:space="preserve">(15/1981) </v>
      </c>
      <c r="E83" t="str">
        <f t="shared" si="3"/>
        <v>0.8%</v>
      </c>
      <c r="G83" s="28">
        <v>0</v>
      </c>
    </row>
    <row r="84" spans="1:7" x14ac:dyDescent="0.25">
      <c r="A84">
        <v>83</v>
      </c>
      <c r="B84" s="22">
        <v>15</v>
      </c>
      <c r="C84" t="s">
        <v>72</v>
      </c>
      <c r="D84" t="str">
        <f t="shared" si="2"/>
        <v xml:space="preserve">(15/1981) </v>
      </c>
      <c r="E84" t="str">
        <f t="shared" si="3"/>
        <v>0.8%</v>
      </c>
      <c r="G84" s="28">
        <v>0</v>
      </c>
    </row>
    <row r="85" spans="1:7" x14ac:dyDescent="0.25">
      <c r="A85">
        <v>84</v>
      </c>
      <c r="B85" s="22">
        <v>15</v>
      </c>
      <c r="C85" t="s">
        <v>312</v>
      </c>
      <c r="D85" t="str">
        <f t="shared" si="2"/>
        <v xml:space="preserve">(15/1981) </v>
      </c>
      <c r="E85" t="str">
        <f t="shared" si="3"/>
        <v>0.8%</v>
      </c>
      <c r="G85" s="28">
        <v>0</v>
      </c>
    </row>
    <row r="86" spans="1:7" x14ac:dyDescent="0.25">
      <c r="A86">
        <v>85</v>
      </c>
      <c r="B86" s="22">
        <v>15</v>
      </c>
      <c r="C86" t="s">
        <v>722</v>
      </c>
      <c r="D86" t="str">
        <f t="shared" si="2"/>
        <v xml:space="preserve">(15/1981) </v>
      </c>
      <c r="E86" t="str">
        <f t="shared" si="3"/>
        <v>0.8%</v>
      </c>
      <c r="G86" s="28">
        <v>0</v>
      </c>
    </row>
    <row r="87" spans="1:7" x14ac:dyDescent="0.25">
      <c r="A87">
        <v>86</v>
      </c>
      <c r="B87" s="22">
        <v>14</v>
      </c>
      <c r="C87" t="s">
        <v>383</v>
      </c>
      <c r="D87" t="str">
        <f t="shared" si="2"/>
        <v xml:space="preserve">(14/1981) </v>
      </c>
      <c r="E87" t="str">
        <f t="shared" si="3"/>
        <v>0.7%</v>
      </c>
      <c r="G87" s="28">
        <v>0</v>
      </c>
    </row>
    <row r="88" spans="1:7" x14ac:dyDescent="0.25">
      <c r="A88">
        <v>87</v>
      </c>
      <c r="B88" s="22">
        <v>14</v>
      </c>
      <c r="C88" t="s">
        <v>198</v>
      </c>
      <c r="D88" t="str">
        <f t="shared" si="2"/>
        <v xml:space="preserve">(14/1981) </v>
      </c>
      <c r="E88" t="str">
        <f t="shared" si="3"/>
        <v>0.7%</v>
      </c>
      <c r="G88" s="28">
        <v>0</v>
      </c>
    </row>
    <row r="89" spans="1:7" x14ac:dyDescent="0.25">
      <c r="A89">
        <v>88</v>
      </c>
      <c r="B89" s="22">
        <v>14</v>
      </c>
      <c r="C89" t="s">
        <v>467</v>
      </c>
      <c r="D89" t="str">
        <f t="shared" si="2"/>
        <v xml:space="preserve">(14/1981) </v>
      </c>
      <c r="E89" t="str">
        <f t="shared" si="3"/>
        <v>0.7%</v>
      </c>
      <c r="G89" s="28">
        <v>0</v>
      </c>
    </row>
    <row r="90" spans="1:7" x14ac:dyDescent="0.25">
      <c r="A90">
        <v>89</v>
      </c>
      <c r="B90" s="22">
        <v>14</v>
      </c>
      <c r="C90" t="s">
        <v>354</v>
      </c>
      <c r="D90" t="str">
        <f t="shared" si="2"/>
        <v xml:space="preserve">(14/1981) </v>
      </c>
      <c r="E90" t="str">
        <f t="shared" si="3"/>
        <v>0.7%</v>
      </c>
      <c r="G90" s="28">
        <v>0</v>
      </c>
    </row>
    <row r="91" spans="1:7" x14ac:dyDescent="0.25">
      <c r="A91">
        <v>90</v>
      </c>
      <c r="B91" s="22">
        <v>14</v>
      </c>
      <c r="C91" t="s">
        <v>300</v>
      </c>
      <c r="D91" t="str">
        <f t="shared" si="2"/>
        <v xml:space="preserve">(14/1981) </v>
      </c>
      <c r="E91" t="str">
        <f t="shared" si="3"/>
        <v>0.7%</v>
      </c>
      <c r="G91" s="28">
        <v>0</v>
      </c>
    </row>
    <row r="92" spans="1:7" x14ac:dyDescent="0.25">
      <c r="A92">
        <v>91</v>
      </c>
      <c r="B92" s="22">
        <v>14</v>
      </c>
      <c r="C92" t="s">
        <v>743</v>
      </c>
      <c r="D92" t="str">
        <f t="shared" si="2"/>
        <v xml:space="preserve">(14/1981) </v>
      </c>
      <c r="E92" t="str">
        <f t="shared" si="3"/>
        <v>0.7%</v>
      </c>
      <c r="G92" s="28">
        <v>0</v>
      </c>
    </row>
    <row r="93" spans="1:7" x14ac:dyDescent="0.25">
      <c r="A93">
        <v>92</v>
      </c>
      <c r="B93" s="22">
        <v>14</v>
      </c>
      <c r="C93" t="s">
        <v>358</v>
      </c>
      <c r="D93" t="str">
        <f t="shared" si="2"/>
        <v xml:space="preserve">(14/1981) </v>
      </c>
      <c r="E93" t="str">
        <f t="shared" si="3"/>
        <v>0.7%</v>
      </c>
      <c r="G93" s="28">
        <v>0</v>
      </c>
    </row>
    <row r="94" spans="1:7" x14ac:dyDescent="0.25">
      <c r="A94">
        <v>93</v>
      </c>
      <c r="B94" s="22">
        <v>14</v>
      </c>
      <c r="C94" t="s">
        <v>145</v>
      </c>
      <c r="D94" t="str">
        <f t="shared" si="2"/>
        <v xml:space="preserve">(14/1981) </v>
      </c>
      <c r="E94" t="str">
        <f t="shared" si="3"/>
        <v>0.7%</v>
      </c>
      <c r="G94" s="28">
        <v>0</v>
      </c>
    </row>
    <row r="95" spans="1:7" x14ac:dyDescent="0.25">
      <c r="A95">
        <v>94</v>
      </c>
      <c r="B95" s="22">
        <v>14</v>
      </c>
      <c r="C95" t="s">
        <v>399</v>
      </c>
      <c r="D95" t="str">
        <f t="shared" si="2"/>
        <v xml:space="preserve">(14/1981) </v>
      </c>
      <c r="E95" t="str">
        <f t="shared" si="3"/>
        <v>0.7%</v>
      </c>
      <c r="G95" s="28">
        <v>0</v>
      </c>
    </row>
    <row r="96" spans="1:7" x14ac:dyDescent="0.25">
      <c r="A96">
        <v>95</v>
      </c>
      <c r="B96" s="22">
        <v>14</v>
      </c>
      <c r="C96" t="s">
        <v>497</v>
      </c>
      <c r="D96" t="str">
        <f t="shared" si="2"/>
        <v xml:space="preserve">(14/1981) </v>
      </c>
      <c r="E96" t="str">
        <f t="shared" si="3"/>
        <v>0.7%</v>
      </c>
      <c r="G96" s="28">
        <v>0</v>
      </c>
    </row>
    <row r="97" spans="1:7" x14ac:dyDescent="0.25">
      <c r="A97">
        <v>96</v>
      </c>
      <c r="B97" s="22">
        <v>13</v>
      </c>
      <c r="C97" t="s">
        <v>707</v>
      </c>
      <c r="D97" t="str">
        <f t="shared" si="2"/>
        <v xml:space="preserve">(13/1981) </v>
      </c>
      <c r="E97" t="str">
        <f t="shared" si="3"/>
        <v>0.7%</v>
      </c>
      <c r="G97" s="28">
        <v>0</v>
      </c>
    </row>
    <row r="98" spans="1:7" x14ac:dyDescent="0.25">
      <c r="A98">
        <v>97</v>
      </c>
      <c r="B98" s="22">
        <v>13</v>
      </c>
      <c r="C98" t="s">
        <v>243</v>
      </c>
      <c r="D98" t="str">
        <f t="shared" si="2"/>
        <v xml:space="preserve">(13/1981) </v>
      </c>
      <c r="E98" t="str">
        <f t="shared" si="3"/>
        <v>0.7%</v>
      </c>
      <c r="G98" s="28">
        <v>0</v>
      </c>
    </row>
    <row r="99" spans="1:7" x14ac:dyDescent="0.25">
      <c r="A99">
        <v>98</v>
      </c>
      <c r="B99" s="22">
        <v>13</v>
      </c>
      <c r="C99" t="s">
        <v>55</v>
      </c>
      <c r="D99" t="str">
        <f t="shared" si="2"/>
        <v xml:space="preserve">(13/1981) </v>
      </c>
      <c r="E99" t="str">
        <f t="shared" si="3"/>
        <v>0.7%</v>
      </c>
      <c r="G99" s="28">
        <v>0</v>
      </c>
    </row>
    <row r="100" spans="1:7" x14ac:dyDescent="0.25">
      <c r="A100">
        <v>99</v>
      </c>
      <c r="B100" s="22">
        <v>13</v>
      </c>
      <c r="C100" t="s">
        <v>349</v>
      </c>
      <c r="D100" t="str">
        <f t="shared" si="2"/>
        <v xml:space="preserve">(13/1981) </v>
      </c>
      <c r="E100" t="str">
        <f t="shared" si="3"/>
        <v>0.7%</v>
      </c>
      <c r="G100" s="28">
        <v>0</v>
      </c>
    </row>
    <row r="101" spans="1:7" x14ac:dyDescent="0.25">
      <c r="A101">
        <v>100</v>
      </c>
      <c r="B101" s="22">
        <v>13</v>
      </c>
      <c r="C101" t="s">
        <v>112</v>
      </c>
      <c r="D101" t="str">
        <f t="shared" si="2"/>
        <v xml:space="preserve">(13/1981) </v>
      </c>
      <c r="E101" t="str">
        <f t="shared" si="3"/>
        <v>0.7%</v>
      </c>
      <c r="G101" s="28">
        <v>0</v>
      </c>
    </row>
    <row r="102" spans="1:7" x14ac:dyDescent="0.25">
      <c r="A102">
        <v>101</v>
      </c>
      <c r="B102" s="22">
        <v>13</v>
      </c>
      <c r="C102" t="s">
        <v>360</v>
      </c>
      <c r="D102" t="str">
        <f t="shared" si="2"/>
        <v xml:space="preserve">(13/1981) </v>
      </c>
      <c r="E102" t="str">
        <f t="shared" si="3"/>
        <v>0.7%</v>
      </c>
      <c r="G102" s="28">
        <v>0</v>
      </c>
    </row>
    <row r="103" spans="1:7" x14ac:dyDescent="0.25">
      <c r="A103">
        <v>102</v>
      </c>
      <c r="B103" s="22">
        <v>13</v>
      </c>
      <c r="C103" t="s">
        <v>45</v>
      </c>
      <c r="D103" t="str">
        <f t="shared" si="2"/>
        <v xml:space="preserve">(13/1981) </v>
      </c>
      <c r="E103" t="str">
        <f t="shared" si="3"/>
        <v>0.7%</v>
      </c>
      <c r="G103" s="28">
        <v>0</v>
      </c>
    </row>
    <row r="104" spans="1:7" x14ac:dyDescent="0.25">
      <c r="A104">
        <v>103</v>
      </c>
      <c r="B104" s="22">
        <v>13</v>
      </c>
      <c r="C104" t="s">
        <v>11</v>
      </c>
      <c r="D104" t="str">
        <f t="shared" si="2"/>
        <v xml:space="preserve">(13/1981) </v>
      </c>
      <c r="E104" t="str">
        <f t="shared" si="3"/>
        <v>0.7%</v>
      </c>
      <c r="G104" s="28">
        <v>0</v>
      </c>
    </row>
    <row r="105" spans="1:7" x14ac:dyDescent="0.25">
      <c r="A105">
        <v>104</v>
      </c>
      <c r="B105" s="22">
        <v>12</v>
      </c>
      <c r="C105" t="s">
        <v>805</v>
      </c>
      <c r="D105" t="str">
        <f t="shared" si="2"/>
        <v xml:space="preserve">(12/1981) </v>
      </c>
      <c r="E105" t="str">
        <f t="shared" si="3"/>
        <v>0.6%</v>
      </c>
      <c r="G105" s="28">
        <v>0</v>
      </c>
    </row>
    <row r="106" spans="1:7" x14ac:dyDescent="0.25">
      <c r="A106">
        <v>105</v>
      </c>
      <c r="B106" s="22">
        <v>12</v>
      </c>
      <c r="C106" t="s">
        <v>85</v>
      </c>
      <c r="D106" t="str">
        <f t="shared" si="2"/>
        <v xml:space="preserve">(12/1981) </v>
      </c>
      <c r="E106" t="str">
        <f t="shared" si="3"/>
        <v>0.6%</v>
      </c>
      <c r="G106" s="28">
        <v>0</v>
      </c>
    </row>
    <row r="107" spans="1:7" x14ac:dyDescent="0.25">
      <c r="A107">
        <v>106</v>
      </c>
      <c r="B107" s="22">
        <v>12</v>
      </c>
      <c r="C107" t="s">
        <v>31</v>
      </c>
      <c r="D107" t="str">
        <f t="shared" si="2"/>
        <v xml:space="preserve">(12/1981) </v>
      </c>
      <c r="E107" t="str">
        <f t="shared" si="3"/>
        <v>0.6%</v>
      </c>
      <c r="G107" s="28">
        <v>0</v>
      </c>
    </row>
    <row r="108" spans="1:7" x14ac:dyDescent="0.25">
      <c r="A108">
        <v>107</v>
      </c>
      <c r="B108" s="22">
        <v>12</v>
      </c>
      <c r="C108" t="s">
        <v>361</v>
      </c>
      <c r="D108" t="str">
        <f t="shared" si="2"/>
        <v xml:space="preserve">(12/1981) </v>
      </c>
      <c r="E108" t="str">
        <f t="shared" si="3"/>
        <v>0.6%</v>
      </c>
      <c r="G108" s="28">
        <v>0</v>
      </c>
    </row>
    <row r="109" spans="1:7" x14ac:dyDescent="0.25">
      <c r="A109">
        <v>108</v>
      </c>
      <c r="B109" s="22">
        <v>12</v>
      </c>
      <c r="C109" t="s">
        <v>821</v>
      </c>
      <c r="D109" t="str">
        <f t="shared" si="2"/>
        <v xml:space="preserve">(12/1981) </v>
      </c>
      <c r="E109" t="str">
        <f t="shared" si="3"/>
        <v>0.6%</v>
      </c>
      <c r="G109" s="28">
        <v>0</v>
      </c>
    </row>
    <row r="110" spans="1:7" x14ac:dyDescent="0.25">
      <c r="A110">
        <v>109</v>
      </c>
      <c r="B110" s="22">
        <v>12</v>
      </c>
      <c r="C110" t="s">
        <v>480</v>
      </c>
      <c r="D110" t="str">
        <f t="shared" si="2"/>
        <v xml:space="preserve">(12/1981) </v>
      </c>
      <c r="E110" t="str">
        <f t="shared" si="3"/>
        <v>0.6%</v>
      </c>
      <c r="G110" s="28">
        <v>0</v>
      </c>
    </row>
    <row r="111" spans="1:7" x14ac:dyDescent="0.25">
      <c r="A111">
        <v>110</v>
      </c>
      <c r="B111" s="22">
        <v>12</v>
      </c>
      <c r="C111" t="s">
        <v>113</v>
      </c>
      <c r="D111" t="str">
        <f t="shared" si="2"/>
        <v xml:space="preserve">(12/1981) </v>
      </c>
      <c r="E111" t="str">
        <f t="shared" si="3"/>
        <v>0.6%</v>
      </c>
      <c r="G111" s="28">
        <v>0</v>
      </c>
    </row>
    <row r="112" spans="1:7" x14ac:dyDescent="0.25">
      <c r="A112">
        <v>111</v>
      </c>
      <c r="B112" s="22">
        <v>12</v>
      </c>
      <c r="C112" t="s">
        <v>62</v>
      </c>
      <c r="D112" t="str">
        <f t="shared" si="2"/>
        <v xml:space="preserve">(12/1981) </v>
      </c>
      <c r="E112" t="str">
        <f t="shared" si="3"/>
        <v>0.6%</v>
      </c>
      <c r="G112" s="28">
        <v>0</v>
      </c>
    </row>
    <row r="113" spans="1:7" x14ac:dyDescent="0.25">
      <c r="A113">
        <v>112</v>
      </c>
      <c r="B113" s="22">
        <v>12</v>
      </c>
      <c r="C113" t="s">
        <v>177</v>
      </c>
      <c r="D113" t="str">
        <f t="shared" si="2"/>
        <v xml:space="preserve">(12/1981) </v>
      </c>
      <c r="E113" t="str">
        <f t="shared" si="3"/>
        <v>0.6%</v>
      </c>
      <c r="G113" s="28">
        <v>0</v>
      </c>
    </row>
    <row r="114" spans="1:7" x14ac:dyDescent="0.25">
      <c r="A114">
        <v>113</v>
      </c>
      <c r="B114" s="22">
        <v>12</v>
      </c>
      <c r="C114" t="s">
        <v>296</v>
      </c>
      <c r="D114" t="str">
        <f t="shared" si="2"/>
        <v xml:space="preserve">(12/1981) </v>
      </c>
      <c r="E114" t="str">
        <f t="shared" si="3"/>
        <v>0.6%</v>
      </c>
      <c r="G114" s="28">
        <v>0</v>
      </c>
    </row>
    <row r="115" spans="1:7" x14ac:dyDescent="0.25">
      <c r="A115">
        <v>114</v>
      </c>
      <c r="B115" s="22">
        <v>12</v>
      </c>
      <c r="C115" t="s">
        <v>925</v>
      </c>
      <c r="D115" t="str">
        <f t="shared" si="2"/>
        <v xml:space="preserve">(12/1981) </v>
      </c>
      <c r="E115" t="str">
        <f t="shared" si="3"/>
        <v>0.6%</v>
      </c>
      <c r="G115" s="28">
        <v>0</v>
      </c>
    </row>
    <row r="116" spans="1:7" x14ac:dyDescent="0.25">
      <c r="A116">
        <v>115</v>
      </c>
      <c r="B116" s="22">
        <v>12</v>
      </c>
      <c r="C116" t="s">
        <v>130</v>
      </c>
      <c r="D116" t="str">
        <f t="shared" si="2"/>
        <v xml:space="preserve">(12/1981) </v>
      </c>
      <c r="E116" t="str">
        <f t="shared" si="3"/>
        <v>0.6%</v>
      </c>
      <c r="G116" s="28">
        <v>0</v>
      </c>
    </row>
    <row r="117" spans="1:7" x14ac:dyDescent="0.25">
      <c r="A117">
        <v>116</v>
      </c>
      <c r="B117" s="22">
        <v>11</v>
      </c>
      <c r="C117" t="s">
        <v>209</v>
      </c>
      <c r="D117" t="str">
        <f t="shared" si="2"/>
        <v xml:space="preserve">(11/1981) </v>
      </c>
      <c r="E117" t="str">
        <f t="shared" si="3"/>
        <v>0.6%</v>
      </c>
      <c r="G117" s="28">
        <v>0</v>
      </c>
    </row>
    <row r="118" spans="1:7" x14ac:dyDescent="0.25">
      <c r="A118">
        <v>117</v>
      </c>
      <c r="B118" s="22">
        <v>11</v>
      </c>
      <c r="C118" t="s">
        <v>267</v>
      </c>
      <c r="D118" t="str">
        <f t="shared" si="2"/>
        <v xml:space="preserve">(11/1981) </v>
      </c>
      <c r="E118" t="str">
        <f t="shared" si="3"/>
        <v>0.6%</v>
      </c>
      <c r="G118" s="28">
        <v>0</v>
      </c>
    </row>
    <row r="119" spans="1:7" x14ac:dyDescent="0.25">
      <c r="A119">
        <v>118</v>
      </c>
      <c r="B119" s="22">
        <v>11</v>
      </c>
      <c r="C119" t="s">
        <v>303</v>
      </c>
      <c r="D119" t="str">
        <f t="shared" si="2"/>
        <v xml:space="preserve">(11/1981) </v>
      </c>
      <c r="E119" t="str">
        <f t="shared" si="3"/>
        <v>0.6%</v>
      </c>
      <c r="G119" s="28">
        <v>0</v>
      </c>
    </row>
    <row r="120" spans="1:7" x14ac:dyDescent="0.25">
      <c r="A120">
        <v>119</v>
      </c>
      <c r="B120" s="22">
        <v>11</v>
      </c>
      <c r="C120" t="s">
        <v>347</v>
      </c>
      <c r="D120" t="str">
        <f t="shared" si="2"/>
        <v xml:space="preserve">(11/1981) </v>
      </c>
      <c r="E120" t="str">
        <f t="shared" si="3"/>
        <v>0.6%</v>
      </c>
      <c r="G120" s="28">
        <v>0</v>
      </c>
    </row>
    <row r="121" spans="1:7" x14ac:dyDescent="0.25">
      <c r="A121">
        <v>120</v>
      </c>
      <c r="B121" s="22">
        <v>11</v>
      </c>
      <c r="C121" t="s">
        <v>412</v>
      </c>
      <c r="D121" t="str">
        <f t="shared" si="2"/>
        <v xml:space="preserve">(11/1981) </v>
      </c>
      <c r="E121" t="str">
        <f t="shared" si="3"/>
        <v>0.6%</v>
      </c>
      <c r="G121" s="28">
        <v>0</v>
      </c>
    </row>
    <row r="122" spans="1:7" x14ac:dyDescent="0.25">
      <c r="A122">
        <v>121</v>
      </c>
      <c r="B122" s="22">
        <v>11</v>
      </c>
      <c r="C122" t="s">
        <v>88</v>
      </c>
      <c r="D122" t="str">
        <f t="shared" si="2"/>
        <v xml:space="preserve">(11/1981) </v>
      </c>
      <c r="E122" t="str">
        <f t="shared" si="3"/>
        <v>0.6%</v>
      </c>
      <c r="G122" s="28">
        <v>0</v>
      </c>
    </row>
    <row r="123" spans="1:7" x14ac:dyDescent="0.25">
      <c r="A123">
        <v>122</v>
      </c>
      <c r="B123" s="22">
        <v>11</v>
      </c>
      <c r="C123" t="s">
        <v>152</v>
      </c>
      <c r="D123" t="str">
        <f t="shared" si="2"/>
        <v xml:space="preserve">(11/1981) </v>
      </c>
      <c r="E123" t="str">
        <f t="shared" si="3"/>
        <v>0.6%</v>
      </c>
      <c r="G123" s="28">
        <v>0</v>
      </c>
    </row>
    <row r="124" spans="1:7" x14ac:dyDescent="0.25">
      <c r="A124">
        <v>123</v>
      </c>
      <c r="B124" s="22">
        <v>11</v>
      </c>
      <c r="C124" t="s">
        <v>73</v>
      </c>
      <c r="D124" t="str">
        <f t="shared" si="2"/>
        <v xml:space="preserve">(11/1981) </v>
      </c>
      <c r="E124" t="str">
        <f t="shared" si="3"/>
        <v>0.6%</v>
      </c>
      <c r="G124" s="28">
        <v>0</v>
      </c>
    </row>
    <row r="125" spans="1:7" x14ac:dyDescent="0.25">
      <c r="A125">
        <v>124</v>
      </c>
      <c r="B125" s="22">
        <v>10</v>
      </c>
      <c r="C125" t="s">
        <v>305</v>
      </c>
      <c r="D125" t="str">
        <f t="shared" si="2"/>
        <v xml:space="preserve">(10/1981) </v>
      </c>
      <c r="E125" t="str">
        <f t="shared" si="3"/>
        <v>0.5%</v>
      </c>
      <c r="G125" s="28">
        <v>0</v>
      </c>
    </row>
    <row r="126" spans="1:7" x14ac:dyDescent="0.25">
      <c r="A126">
        <v>125</v>
      </c>
      <c r="B126" s="22">
        <v>10</v>
      </c>
      <c r="C126" t="s">
        <v>308</v>
      </c>
      <c r="D126" t="str">
        <f t="shared" si="2"/>
        <v xml:space="preserve">(10/1981) </v>
      </c>
      <c r="E126" t="str">
        <f t="shared" si="3"/>
        <v>0.5%</v>
      </c>
      <c r="G126" s="28">
        <v>0</v>
      </c>
    </row>
    <row r="127" spans="1:7" x14ac:dyDescent="0.25">
      <c r="A127">
        <v>126</v>
      </c>
      <c r="B127" s="22">
        <v>10</v>
      </c>
      <c r="C127" t="s">
        <v>307</v>
      </c>
      <c r="D127" t="str">
        <f t="shared" si="2"/>
        <v xml:space="preserve">(10/1981) </v>
      </c>
      <c r="E127" t="str">
        <f t="shared" si="3"/>
        <v>0.5%</v>
      </c>
      <c r="G127" s="28">
        <v>0</v>
      </c>
    </row>
    <row r="128" spans="1:7" x14ac:dyDescent="0.25">
      <c r="A128">
        <v>127</v>
      </c>
      <c r="B128" s="22">
        <v>10</v>
      </c>
      <c r="C128" t="s">
        <v>309</v>
      </c>
      <c r="D128" t="str">
        <f t="shared" si="2"/>
        <v xml:space="preserve">(10/1981) </v>
      </c>
      <c r="E128" t="str">
        <f t="shared" si="3"/>
        <v>0.5%</v>
      </c>
      <c r="G128" s="28">
        <v>0</v>
      </c>
    </row>
    <row r="129" spans="1:7" x14ac:dyDescent="0.25">
      <c r="A129">
        <v>128</v>
      </c>
      <c r="B129" s="22">
        <v>10</v>
      </c>
      <c r="C129" t="s">
        <v>184</v>
      </c>
      <c r="D129" t="str">
        <f t="shared" si="2"/>
        <v xml:space="preserve">(10/1981) </v>
      </c>
      <c r="E129" t="str">
        <f t="shared" si="3"/>
        <v>0.5%</v>
      </c>
      <c r="G129" s="28">
        <v>0</v>
      </c>
    </row>
    <row r="130" spans="1:7" x14ac:dyDescent="0.25">
      <c r="A130">
        <v>129</v>
      </c>
      <c r="B130" s="22">
        <v>10</v>
      </c>
      <c r="C130" t="s">
        <v>224</v>
      </c>
      <c r="D130" t="str">
        <f t="shared" si="2"/>
        <v xml:space="preserve">(10/1981) </v>
      </c>
      <c r="E130" t="str">
        <f t="shared" si="3"/>
        <v>0.5%</v>
      </c>
      <c r="G130" s="28">
        <v>0</v>
      </c>
    </row>
    <row r="131" spans="1:7" x14ac:dyDescent="0.25">
      <c r="A131">
        <v>130</v>
      </c>
      <c r="B131" s="22">
        <v>10</v>
      </c>
      <c r="C131" t="s">
        <v>24</v>
      </c>
      <c r="D131" t="str">
        <f t="shared" ref="D131:D194" si="4">"("&amp;B131&amp;"/1981) "</f>
        <v xml:space="preserve">(10/1981) </v>
      </c>
      <c r="E131" t="str">
        <f t="shared" ref="E131:E194" si="5">TEXT(B131/1981, "0.0%")</f>
        <v>0.5%</v>
      </c>
      <c r="G131" s="28">
        <v>0</v>
      </c>
    </row>
    <row r="132" spans="1:7" x14ac:dyDescent="0.25">
      <c r="A132">
        <v>131</v>
      </c>
      <c r="B132" s="22">
        <v>10</v>
      </c>
      <c r="C132" t="s">
        <v>356</v>
      </c>
      <c r="D132" t="str">
        <f t="shared" si="4"/>
        <v xml:space="preserve">(10/1981) </v>
      </c>
      <c r="E132" t="str">
        <f t="shared" si="5"/>
        <v>0.5%</v>
      </c>
      <c r="G132" s="28">
        <v>0</v>
      </c>
    </row>
    <row r="133" spans="1:7" x14ac:dyDescent="0.25">
      <c r="A133">
        <v>132</v>
      </c>
      <c r="B133" s="22">
        <v>10</v>
      </c>
      <c r="C133" t="s">
        <v>733</v>
      </c>
      <c r="D133" t="str">
        <f t="shared" si="4"/>
        <v xml:space="preserve">(10/1981) </v>
      </c>
      <c r="E133" t="str">
        <f t="shared" si="5"/>
        <v>0.5%</v>
      </c>
      <c r="G133" s="28">
        <v>0</v>
      </c>
    </row>
    <row r="134" spans="1:7" x14ac:dyDescent="0.25">
      <c r="A134">
        <v>133</v>
      </c>
      <c r="B134" s="22">
        <v>10</v>
      </c>
      <c r="C134" t="s">
        <v>12</v>
      </c>
      <c r="D134" t="str">
        <f t="shared" si="4"/>
        <v xml:space="preserve">(10/1981) </v>
      </c>
      <c r="E134" t="str">
        <f t="shared" si="5"/>
        <v>0.5%</v>
      </c>
      <c r="G134" s="28">
        <v>0</v>
      </c>
    </row>
    <row r="135" spans="1:7" x14ac:dyDescent="0.25">
      <c r="A135">
        <v>134</v>
      </c>
      <c r="B135" s="22">
        <v>10</v>
      </c>
      <c r="C135" t="s">
        <v>299</v>
      </c>
      <c r="D135" t="str">
        <f t="shared" si="4"/>
        <v xml:space="preserve">(10/1981) </v>
      </c>
      <c r="E135" t="str">
        <f t="shared" si="5"/>
        <v>0.5%</v>
      </c>
      <c r="G135" s="28">
        <v>0</v>
      </c>
    </row>
    <row r="136" spans="1:7" x14ac:dyDescent="0.25">
      <c r="A136">
        <v>135</v>
      </c>
      <c r="B136" s="22">
        <v>10</v>
      </c>
      <c r="C136" t="s">
        <v>313</v>
      </c>
      <c r="D136" t="str">
        <f t="shared" si="4"/>
        <v xml:space="preserve">(10/1981) </v>
      </c>
      <c r="E136" t="str">
        <f t="shared" si="5"/>
        <v>0.5%</v>
      </c>
      <c r="G136" s="28">
        <v>0</v>
      </c>
    </row>
    <row r="137" spans="1:7" x14ac:dyDescent="0.25">
      <c r="A137">
        <v>136</v>
      </c>
      <c r="B137" s="22">
        <v>10</v>
      </c>
      <c r="C137" t="s">
        <v>351</v>
      </c>
      <c r="D137" t="str">
        <f t="shared" si="4"/>
        <v xml:space="preserve">(10/1981) </v>
      </c>
      <c r="E137" t="str">
        <f t="shared" si="5"/>
        <v>0.5%</v>
      </c>
      <c r="G137" s="28">
        <v>0</v>
      </c>
    </row>
    <row r="138" spans="1:7" x14ac:dyDescent="0.25">
      <c r="A138">
        <v>137</v>
      </c>
      <c r="B138" s="22">
        <v>10</v>
      </c>
      <c r="C138" t="s">
        <v>290</v>
      </c>
      <c r="D138" t="str">
        <f t="shared" si="4"/>
        <v xml:space="preserve">(10/1981) </v>
      </c>
      <c r="E138" t="str">
        <f t="shared" si="5"/>
        <v>0.5%</v>
      </c>
      <c r="G138" s="28">
        <v>0</v>
      </c>
    </row>
    <row r="139" spans="1:7" x14ac:dyDescent="0.25">
      <c r="A139">
        <v>138</v>
      </c>
      <c r="B139" s="22">
        <v>9</v>
      </c>
      <c r="C139" t="s">
        <v>381</v>
      </c>
      <c r="D139" t="str">
        <f t="shared" si="4"/>
        <v xml:space="preserve">(9/1981) </v>
      </c>
      <c r="E139" t="str">
        <f t="shared" si="5"/>
        <v>0.5%</v>
      </c>
      <c r="G139" s="28">
        <v>0</v>
      </c>
    </row>
    <row r="140" spans="1:7" x14ac:dyDescent="0.25">
      <c r="A140">
        <v>139</v>
      </c>
      <c r="B140" s="22">
        <v>9</v>
      </c>
      <c r="C140" t="s">
        <v>830</v>
      </c>
      <c r="D140" t="str">
        <f t="shared" si="4"/>
        <v xml:space="preserve">(9/1981) </v>
      </c>
      <c r="E140" t="str">
        <f t="shared" si="5"/>
        <v>0.5%</v>
      </c>
      <c r="G140" s="28">
        <v>0</v>
      </c>
    </row>
    <row r="141" spans="1:7" x14ac:dyDescent="0.25">
      <c r="A141">
        <v>140</v>
      </c>
      <c r="B141" s="22">
        <v>9</v>
      </c>
      <c r="C141" t="s">
        <v>763</v>
      </c>
      <c r="D141" t="str">
        <f t="shared" si="4"/>
        <v xml:space="preserve">(9/1981) </v>
      </c>
      <c r="E141" t="str">
        <f t="shared" si="5"/>
        <v>0.5%</v>
      </c>
      <c r="G141" s="28">
        <v>0</v>
      </c>
    </row>
    <row r="142" spans="1:7" x14ac:dyDescent="0.25">
      <c r="A142">
        <v>141</v>
      </c>
      <c r="B142" s="22">
        <v>9</v>
      </c>
      <c r="C142" t="s">
        <v>602</v>
      </c>
      <c r="D142" t="str">
        <f t="shared" si="4"/>
        <v xml:space="preserve">(9/1981) </v>
      </c>
      <c r="E142" t="str">
        <f t="shared" si="5"/>
        <v>0.5%</v>
      </c>
      <c r="G142" s="28">
        <v>0</v>
      </c>
    </row>
    <row r="143" spans="1:7" x14ac:dyDescent="0.25">
      <c r="A143">
        <v>142</v>
      </c>
      <c r="B143" s="22">
        <v>9</v>
      </c>
      <c r="C143" t="s">
        <v>362</v>
      </c>
      <c r="D143" t="str">
        <f t="shared" si="4"/>
        <v xml:space="preserve">(9/1981) </v>
      </c>
      <c r="E143" t="str">
        <f t="shared" si="5"/>
        <v>0.5%</v>
      </c>
      <c r="G143" s="28">
        <v>0</v>
      </c>
    </row>
    <row r="144" spans="1:7" x14ac:dyDescent="0.25">
      <c r="A144">
        <v>143</v>
      </c>
      <c r="B144" s="22">
        <v>9</v>
      </c>
      <c r="C144" t="s">
        <v>741</v>
      </c>
      <c r="D144" t="str">
        <f t="shared" si="4"/>
        <v xml:space="preserve">(9/1981) </v>
      </c>
      <c r="E144" t="str">
        <f t="shared" si="5"/>
        <v>0.5%</v>
      </c>
      <c r="G144" s="28">
        <v>0</v>
      </c>
    </row>
    <row r="145" spans="1:7" x14ac:dyDescent="0.25">
      <c r="A145">
        <v>144</v>
      </c>
      <c r="B145" s="22">
        <v>9</v>
      </c>
      <c r="C145" t="s">
        <v>239</v>
      </c>
      <c r="D145" t="str">
        <f t="shared" si="4"/>
        <v xml:space="preserve">(9/1981) </v>
      </c>
      <c r="E145" t="str">
        <f t="shared" si="5"/>
        <v>0.5%</v>
      </c>
      <c r="G145" s="28">
        <v>0</v>
      </c>
    </row>
    <row r="146" spans="1:7" x14ac:dyDescent="0.25">
      <c r="A146">
        <v>145</v>
      </c>
      <c r="B146" s="22">
        <v>9</v>
      </c>
      <c r="C146" t="s">
        <v>792</v>
      </c>
      <c r="D146" t="str">
        <f t="shared" si="4"/>
        <v xml:space="preserve">(9/1981) </v>
      </c>
      <c r="E146" t="str">
        <f t="shared" si="5"/>
        <v>0.5%</v>
      </c>
      <c r="G146" s="28">
        <v>0</v>
      </c>
    </row>
    <row r="147" spans="1:7" x14ac:dyDescent="0.25">
      <c r="A147">
        <v>146</v>
      </c>
      <c r="B147" s="22">
        <v>9</v>
      </c>
      <c r="C147" t="s">
        <v>339</v>
      </c>
      <c r="D147" t="str">
        <f t="shared" si="4"/>
        <v xml:space="preserve">(9/1981) </v>
      </c>
      <c r="E147" t="str">
        <f t="shared" si="5"/>
        <v>0.5%</v>
      </c>
      <c r="G147" s="28">
        <v>0</v>
      </c>
    </row>
    <row r="148" spans="1:7" x14ac:dyDescent="0.25">
      <c r="A148">
        <v>147</v>
      </c>
      <c r="B148" s="22">
        <v>9</v>
      </c>
      <c r="C148" t="s">
        <v>232</v>
      </c>
      <c r="D148" t="str">
        <f t="shared" si="4"/>
        <v xml:space="preserve">(9/1981) </v>
      </c>
      <c r="E148" t="str">
        <f t="shared" si="5"/>
        <v>0.5%</v>
      </c>
      <c r="G148" s="28">
        <v>0</v>
      </c>
    </row>
    <row r="149" spans="1:7" x14ac:dyDescent="0.25">
      <c r="A149">
        <v>148</v>
      </c>
      <c r="B149" s="22">
        <v>9</v>
      </c>
      <c r="C149" t="s">
        <v>348</v>
      </c>
      <c r="D149" t="str">
        <f t="shared" si="4"/>
        <v xml:space="preserve">(9/1981) </v>
      </c>
      <c r="E149" t="str">
        <f t="shared" si="5"/>
        <v>0.5%</v>
      </c>
      <c r="G149" s="28">
        <v>0</v>
      </c>
    </row>
    <row r="150" spans="1:7" x14ac:dyDescent="0.25">
      <c r="A150">
        <v>149</v>
      </c>
      <c r="B150" s="22">
        <v>9</v>
      </c>
      <c r="C150" t="s">
        <v>251</v>
      </c>
      <c r="D150" t="str">
        <f t="shared" si="4"/>
        <v xml:space="preserve">(9/1981) </v>
      </c>
      <c r="E150" t="str">
        <f t="shared" si="5"/>
        <v>0.5%</v>
      </c>
      <c r="G150" s="28">
        <v>0</v>
      </c>
    </row>
    <row r="151" spans="1:7" x14ac:dyDescent="0.25">
      <c r="A151">
        <v>150</v>
      </c>
      <c r="B151" s="22">
        <v>9</v>
      </c>
      <c r="C151" t="s">
        <v>132</v>
      </c>
      <c r="D151" t="str">
        <f t="shared" si="4"/>
        <v xml:space="preserve">(9/1981) </v>
      </c>
      <c r="E151" t="str">
        <f t="shared" si="5"/>
        <v>0.5%</v>
      </c>
      <c r="G151" s="28">
        <v>0</v>
      </c>
    </row>
    <row r="152" spans="1:7" x14ac:dyDescent="0.25">
      <c r="A152">
        <v>151</v>
      </c>
      <c r="B152" s="22">
        <v>9</v>
      </c>
      <c r="C152" t="s">
        <v>705</v>
      </c>
      <c r="D152" t="str">
        <f t="shared" si="4"/>
        <v xml:space="preserve">(9/1981) </v>
      </c>
      <c r="E152" t="str">
        <f t="shared" si="5"/>
        <v>0.5%</v>
      </c>
      <c r="G152" s="28">
        <v>0</v>
      </c>
    </row>
    <row r="153" spans="1:7" x14ac:dyDescent="0.25">
      <c r="A153">
        <v>152</v>
      </c>
      <c r="B153" s="22">
        <v>35</v>
      </c>
      <c r="C153" t="s">
        <v>2459</v>
      </c>
      <c r="D153" t="str">
        <f t="shared" si="4"/>
        <v xml:space="preserve">(35/1981) </v>
      </c>
      <c r="E153" t="str">
        <f t="shared" si="5"/>
        <v>1.8%</v>
      </c>
      <c r="F153" t="str">
        <f>"("&amp;B153&amp;"/"&amp;B6&amp;") "</f>
        <v xml:space="preserve">(35/107) </v>
      </c>
      <c r="G153" s="22" t="str">
        <f>TEXT(B153/B6,"0.0% " )</f>
        <v xml:space="preserve">32.7% </v>
      </c>
    </row>
    <row r="154" spans="1:7" x14ac:dyDescent="0.25">
      <c r="A154">
        <v>153</v>
      </c>
      <c r="B154" s="22">
        <v>20.000000000000007</v>
      </c>
      <c r="C154" t="s">
        <v>2460</v>
      </c>
      <c r="D154" t="str">
        <f t="shared" si="4"/>
        <v xml:space="preserve">(20/1981) </v>
      </c>
      <c r="E154" t="str">
        <f t="shared" si="5"/>
        <v>1.0%</v>
      </c>
      <c r="F154" t="str">
        <f>"("&amp;B154&amp;"/"&amp;B5&amp;") "</f>
        <v xml:space="preserve">(20/112) </v>
      </c>
      <c r="G154" s="22" t="str">
        <f>TEXT(B154/B5,"0.0% " )</f>
        <v xml:space="preserve">17.9% </v>
      </c>
    </row>
    <row r="155" spans="1:7" x14ac:dyDescent="0.25">
      <c r="A155">
        <v>154</v>
      </c>
      <c r="B155" s="22">
        <v>18</v>
      </c>
      <c r="C155" t="s">
        <v>2461</v>
      </c>
      <c r="D155" t="str">
        <f t="shared" si="4"/>
        <v xml:space="preserve">(18/1981) </v>
      </c>
      <c r="E155" t="str">
        <f t="shared" si="5"/>
        <v>0.9%</v>
      </c>
      <c r="F155" t="str">
        <f>"("&amp;B155&amp;"/"&amp;B7&amp;") "</f>
        <v xml:space="preserve">(18/96) </v>
      </c>
      <c r="G155" s="22" t="str">
        <f>TEXT(B155/B7,"0.0% ")</f>
        <v xml:space="preserve">18.8% </v>
      </c>
    </row>
    <row r="156" spans="1:7" x14ac:dyDescent="0.25">
      <c r="A156">
        <v>155</v>
      </c>
      <c r="B156" s="22">
        <v>15</v>
      </c>
      <c r="C156" t="s">
        <v>2462</v>
      </c>
      <c r="D156" t="str">
        <f t="shared" si="4"/>
        <v xml:space="preserve">(15/1981) </v>
      </c>
      <c r="E156" t="str">
        <f t="shared" si="5"/>
        <v>0.8%</v>
      </c>
      <c r="F156" t="str">
        <f>"("&amp;B156&amp;"/"&amp;B13&amp;") "</f>
        <v xml:space="preserve">(15/61) </v>
      </c>
      <c r="G156" s="22" t="str">
        <f>TEXT(B156/B13,"0.0% ")</f>
        <v xml:space="preserve">24.6% </v>
      </c>
    </row>
    <row r="157" spans="1:7" x14ac:dyDescent="0.25">
      <c r="A157">
        <v>156</v>
      </c>
      <c r="B157" s="22">
        <v>15</v>
      </c>
      <c r="C157" t="s">
        <v>2463</v>
      </c>
      <c r="D157" t="str">
        <f t="shared" si="4"/>
        <v xml:space="preserve">(15/1981) </v>
      </c>
      <c r="E157" t="str">
        <f t="shared" si="5"/>
        <v>0.8%</v>
      </c>
      <c r="F157" t="str">
        <f>"("&amp;B157&amp;"/"&amp;B9&amp;") "</f>
        <v xml:space="preserve">(15/68) </v>
      </c>
      <c r="G157" s="22" t="str">
        <f>TEXT(B157/B9,"0.0% ")</f>
        <v xml:space="preserve">22.1% </v>
      </c>
    </row>
    <row r="158" spans="1:7" x14ac:dyDescent="0.25">
      <c r="A158">
        <v>157</v>
      </c>
      <c r="B158" s="22">
        <v>15</v>
      </c>
      <c r="C158" t="s">
        <v>2464</v>
      </c>
      <c r="D158" t="str">
        <f t="shared" si="4"/>
        <v xml:space="preserve">(15/1981) </v>
      </c>
      <c r="E158" t="str">
        <f t="shared" si="5"/>
        <v>0.8%</v>
      </c>
      <c r="F158" t="str">
        <f>"("&amp;B158&amp;"/"&amp;B29&amp;") "</f>
        <v xml:space="preserve">(15/32) </v>
      </c>
      <c r="G158" s="22" t="str">
        <f>TEXT(B158/B29,"0.0% ")</f>
        <v xml:space="preserve">46.9% </v>
      </c>
    </row>
    <row r="159" spans="1:7" x14ac:dyDescent="0.25">
      <c r="A159">
        <v>158</v>
      </c>
      <c r="B159" s="22">
        <v>14</v>
      </c>
      <c r="C159" t="s">
        <v>2465</v>
      </c>
      <c r="D159" t="str">
        <f t="shared" si="4"/>
        <v xml:space="preserve">(14/1981) </v>
      </c>
      <c r="E159" t="str">
        <f t="shared" si="5"/>
        <v>0.7%</v>
      </c>
      <c r="F159" t="str">
        <f>"("&amp;B159&amp;"/"&amp;B5&amp;") "</f>
        <v xml:space="preserve">(14/112) </v>
      </c>
      <c r="G159" s="22" t="str">
        <f>TEXT(B159/B5,"0.0% ")</f>
        <v xml:space="preserve">12.5% </v>
      </c>
    </row>
    <row r="160" spans="1:7" x14ac:dyDescent="0.25">
      <c r="A160">
        <v>159</v>
      </c>
      <c r="B160" s="22">
        <v>14</v>
      </c>
      <c r="C160" t="s">
        <v>2466</v>
      </c>
      <c r="D160" t="str">
        <f t="shared" si="4"/>
        <v xml:space="preserve">(14/1981) </v>
      </c>
      <c r="E160" t="str">
        <f t="shared" si="5"/>
        <v>0.7%</v>
      </c>
      <c r="F160" t="str">
        <f>"("&amp;B160&amp;"/"&amp;B7&amp;") "</f>
        <v xml:space="preserve">(14/96) </v>
      </c>
      <c r="G160" s="22" t="str">
        <f>TEXT(B160/B7,"0.0% ")</f>
        <v xml:space="preserve">14.6% </v>
      </c>
    </row>
    <row r="161" spans="1:7" x14ac:dyDescent="0.25">
      <c r="A161">
        <v>160</v>
      </c>
      <c r="B161" s="22">
        <v>14</v>
      </c>
      <c r="C161" t="s">
        <v>2467</v>
      </c>
      <c r="D161" t="str">
        <f t="shared" si="4"/>
        <v xml:space="preserve">(14/1981) </v>
      </c>
      <c r="E161" t="str">
        <f t="shared" si="5"/>
        <v>0.7%</v>
      </c>
      <c r="F161" t="str">
        <f>"("&amp;B161&amp;"/"&amp;B7&amp;") "</f>
        <v xml:space="preserve">(14/96) </v>
      </c>
      <c r="G161" s="22" t="str">
        <f t="shared" ref="G161" si="6">TEXT(B161/B13,"0.0% ")</f>
        <v xml:space="preserve">23.0% </v>
      </c>
    </row>
    <row r="162" spans="1:7" x14ac:dyDescent="0.25">
      <c r="A162">
        <v>161</v>
      </c>
      <c r="B162" s="22">
        <v>14</v>
      </c>
      <c r="C162" t="s">
        <v>2468</v>
      </c>
      <c r="D162" t="str">
        <f t="shared" si="4"/>
        <v xml:space="preserve">(14/1981) </v>
      </c>
      <c r="E162" t="str">
        <f t="shared" si="5"/>
        <v>0.7%</v>
      </c>
      <c r="F162" t="str">
        <f>"("&amp;B162&amp;"/"&amp;B8&amp;") "</f>
        <v xml:space="preserve">(14/88) </v>
      </c>
      <c r="G162" s="22" t="str">
        <f>TEXT(B162/B8,"0.0% ")</f>
        <v xml:space="preserve">15.9% </v>
      </c>
    </row>
    <row r="163" spans="1:7" x14ac:dyDescent="0.25">
      <c r="A163">
        <v>162</v>
      </c>
      <c r="B163" s="22">
        <v>14</v>
      </c>
      <c r="C163" t="s">
        <v>2469</v>
      </c>
      <c r="D163" t="str">
        <f t="shared" si="4"/>
        <v xml:space="preserve">(14/1981) </v>
      </c>
      <c r="E163" t="str">
        <f t="shared" si="5"/>
        <v>0.7%</v>
      </c>
      <c r="F163" t="str">
        <f>"("&amp;B163&amp;"/"&amp;B7&amp;") "</f>
        <v xml:space="preserve">(14/96) </v>
      </c>
      <c r="G163" s="22" t="str">
        <f>TEXT(B163/B7,"0.0% ")</f>
        <v xml:space="preserve">14.6% </v>
      </c>
    </row>
    <row r="164" spans="1:7" x14ac:dyDescent="0.25">
      <c r="A164">
        <v>163</v>
      </c>
      <c r="B164" s="22">
        <v>13</v>
      </c>
      <c r="C164" t="s">
        <v>2470</v>
      </c>
      <c r="D164" t="str">
        <f t="shared" si="4"/>
        <v xml:space="preserve">(13/1981) </v>
      </c>
      <c r="E164" t="str">
        <f t="shared" si="5"/>
        <v>0.7%</v>
      </c>
      <c r="F164" t="str">
        <f>"("&amp;B164&amp;"/"&amp;B4&amp;") "</f>
        <v xml:space="preserve">(13/117) </v>
      </c>
      <c r="G164" s="22" t="str">
        <f>TEXT(B164/B4,"0.0% ")</f>
        <v xml:space="preserve">11.1% </v>
      </c>
    </row>
    <row r="165" spans="1:7" x14ac:dyDescent="0.25">
      <c r="A165">
        <v>164</v>
      </c>
      <c r="B165" s="22">
        <v>13</v>
      </c>
      <c r="C165" t="s">
        <v>2471</v>
      </c>
      <c r="D165" t="str">
        <f t="shared" si="4"/>
        <v xml:space="preserve">(13/1981) </v>
      </c>
      <c r="E165" t="str">
        <f t="shared" si="5"/>
        <v>0.7%</v>
      </c>
      <c r="F165" t="str">
        <f>"("&amp;B165&amp;"/"&amp;B6&amp;") "</f>
        <v xml:space="preserve">(13/107) </v>
      </c>
      <c r="G165" s="22" t="str">
        <f>TEXT(B165/B6,"0.0% ")</f>
        <v xml:space="preserve">12.1% </v>
      </c>
    </row>
    <row r="166" spans="1:7" x14ac:dyDescent="0.25">
      <c r="A166">
        <v>165</v>
      </c>
      <c r="B166" s="22">
        <v>13</v>
      </c>
      <c r="C166" t="s">
        <v>2472</v>
      </c>
      <c r="D166" t="str">
        <f t="shared" si="4"/>
        <v xml:space="preserve">(13/1981) </v>
      </c>
      <c r="E166" t="str">
        <f t="shared" si="5"/>
        <v>0.7%</v>
      </c>
      <c r="F166" t="str">
        <f>"("&amp;B166&amp;"/"&amp;B12&amp;") "</f>
        <v xml:space="preserve">(13/63) </v>
      </c>
      <c r="G166" s="22" t="str">
        <f>TEXT(B166/B12,"0.0% ")</f>
        <v xml:space="preserve">20.6% </v>
      </c>
    </row>
    <row r="167" spans="1:7" x14ac:dyDescent="0.25">
      <c r="A167">
        <v>166</v>
      </c>
      <c r="B167" s="22">
        <v>13</v>
      </c>
      <c r="C167" t="s">
        <v>2473</v>
      </c>
      <c r="D167" t="str">
        <f t="shared" si="4"/>
        <v xml:space="preserve">(13/1981) </v>
      </c>
      <c r="E167" t="str">
        <f t="shared" si="5"/>
        <v>0.7%</v>
      </c>
      <c r="F167" t="str">
        <f>"("&amp;B167&amp;"/"&amp;B6&amp;") "</f>
        <v xml:space="preserve">(13/107) </v>
      </c>
      <c r="G167" s="22" t="str">
        <f>TEXT(B167/B6,"0.0% ")</f>
        <v xml:space="preserve">12.1% </v>
      </c>
    </row>
    <row r="168" spans="1:7" x14ac:dyDescent="0.25">
      <c r="A168">
        <v>167</v>
      </c>
      <c r="B168" s="22">
        <v>12</v>
      </c>
      <c r="C168" t="s">
        <v>2474</v>
      </c>
      <c r="D168" t="str">
        <f t="shared" si="4"/>
        <v xml:space="preserve">(12/1981) </v>
      </c>
      <c r="E168" t="str">
        <f t="shared" si="5"/>
        <v>0.6%</v>
      </c>
      <c r="F168" t="str">
        <f>"("&amp;B168&amp;"/"&amp;B3&amp;") "</f>
        <v xml:space="preserve">(12/121) </v>
      </c>
      <c r="G168" s="22" t="str">
        <f>TEXT(B168/B3,"0.0% ")</f>
        <v xml:space="preserve">9.9% </v>
      </c>
    </row>
    <row r="169" spans="1:7" x14ac:dyDescent="0.25">
      <c r="A169">
        <v>168</v>
      </c>
      <c r="B169" s="22">
        <v>12</v>
      </c>
      <c r="C169" t="s">
        <v>2475</v>
      </c>
      <c r="D169" t="str">
        <f t="shared" si="4"/>
        <v xml:space="preserve">(12/1981) </v>
      </c>
      <c r="E169" t="str">
        <f t="shared" si="5"/>
        <v>0.6%</v>
      </c>
      <c r="F169" t="str">
        <f>"("&amp;B169&amp;"/"&amp;B5&amp;") "</f>
        <v xml:space="preserve">(12/112) </v>
      </c>
      <c r="G169" s="22" t="str">
        <f>TEXT(B169/B5,"0.0% ")</f>
        <v xml:space="preserve">10.7% </v>
      </c>
    </row>
    <row r="170" spans="1:7" x14ac:dyDescent="0.25">
      <c r="A170">
        <v>169</v>
      </c>
      <c r="B170" s="22">
        <v>12</v>
      </c>
      <c r="C170" t="s">
        <v>2476</v>
      </c>
      <c r="D170" t="str">
        <f t="shared" si="4"/>
        <v xml:space="preserve">(12/1981) </v>
      </c>
      <c r="E170" t="str">
        <f t="shared" si="5"/>
        <v>0.6%</v>
      </c>
      <c r="F170" t="str">
        <f>"("&amp;B170&amp;"/"&amp;B17&amp;") "</f>
        <v xml:space="preserve">(12/46) </v>
      </c>
      <c r="G170" s="22" t="str">
        <f>TEXT(B170/B17,"0.0% ")</f>
        <v xml:space="preserve">26.1% </v>
      </c>
    </row>
    <row r="171" spans="1:7" x14ac:dyDescent="0.25">
      <c r="A171">
        <v>170</v>
      </c>
      <c r="B171" s="22">
        <v>12</v>
      </c>
      <c r="C171" t="s">
        <v>2477</v>
      </c>
      <c r="D171" t="str">
        <f t="shared" si="4"/>
        <v xml:space="preserve">(12/1981) </v>
      </c>
      <c r="E171" t="str">
        <f t="shared" si="5"/>
        <v>0.6%</v>
      </c>
      <c r="F171" t="str">
        <f>"("&amp;B171&amp;"/"&amp;B29&amp;") "</f>
        <v xml:space="preserve">(12/32) </v>
      </c>
      <c r="G171" s="22" t="str">
        <f>TEXT(B171/B29,"0.0% ")</f>
        <v xml:space="preserve">37.5% </v>
      </c>
    </row>
    <row r="172" spans="1:7" x14ac:dyDescent="0.25">
      <c r="A172">
        <v>171</v>
      </c>
      <c r="B172" s="22">
        <v>11</v>
      </c>
      <c r="C172" t="s">
        <v>2478</v>
      </c>
      <c r="D172" t="str">
        <f t="shared" si="4"/>
        <v xml:space="preserve">(11/1981) </v>
      </c>
      <c r="E172" t="str">
        <f t="shared" si="5"/>
        <v>0.6%</v>
      </c>
      <c r="F172" t="str">
        <f>"("&amp;B172&amp;"/"&amp;B10&amp;") "</f>
        <v xml:space="preserve">(11/66) </v>
      </c>
      <c r="G172" s="22" t="str">
        <f>TEXT(B172/B10,"0.0% ")</f>
        <v xml:space="preserve">16.7% </v>
      </c>
    </row>
    <row r="173" spans="1:7" x14ac:dyDescent="0.25">
      <c r="A173">
        <v>172</v>
      </c>
      <c r="B173" s="22">
        <v>11</v>
      </c>
      <c r="C173" t="s">
        <v>2479</v>
      </c>
      <c r="D173" t="str">
        <f t="shared" si="4"/>
        <v xml:space="preserve">(11/1981) </v>
      </c>
      <c r="E173" t="str">
        <f t="shared" si="5"/>
        <v>0.6%</v>
      </c>
      <c r="F173" t="str">
        <f>"("&amp;B173&amp;"/"&amp;B3&amp;") "</f>
        <v xml:space="preserve">(11/121) </v>
      </c>
      <c r="G173" s="22" t="str">
        <f>TEXT(B173/B3,"0.0% ")</f>
        <v xml:space="preserve">9.1% </v>
      </c>
    </row>
    <row r="174" spans="1:7" x14ac:dyDescent="0.25">
      <c r="A174">
        <v>173</v>
      </c>
      <c r="B174" s="22">
        <v>11</v>
      </c>
      <c r="C174" t="s">
        <v>2480</v>
      </c>
      <c r="D174" t="str">
        <f t="shared" si="4"/>
        <v xml:space="preserve">(11/1981) </v>
      </c>
      <c r="E174" t="str">
        <f t="shared" si="5"/>
        <v>0.6%</v>
      </c>
      <c r="F174" t="str">
        <f>"("&amp;B174&amp;"/"&amp;B3&amp;") "</f>
        <v xml:space="preserve">(11/121) </v>
      </c>
      <c r="G174" s="22" t="str">
        <f>TEXT(B174/B3,"0.0% ")</f>
        <v xml:space="preserve">9.1% </v>
      </c>
    </row>
    <row r="175" spans="1:7" x14ac:dyDescent="0.25">
      <c r="A175">
        <v>174</v>
      </c>
      <c r="B175" s="22">
        <v>11</v>
      </c>
      <c r="C175" t="s">
        <v>2481</v>
      </c>
      <c r="D175" t="str">
        <f t="shared" si="4"/>
        <v xml:space="preserve">(11/1981) </v>
      </c>
      <c r="E175" t="str">
        <f t="shared" si="5"/>
        <v>0.6%</v>
      </c>
      <c r="F175" t="str">
        <f>"("&amp;B175&amp;"/"&amp;B3&amp;") "</f>
        <v xml:space="preserve">(11/121) </v>
      </c>
      <c r="G175" s="22" t="str">
        <f>TEXT(B175/B3,"0.0% ")</f>
        <v xml:space="preserve">9.1% </v>
      </c>
    </row>
    <row r="176" spans="1:7" x14ac:dyDescent="0.25">
      <c r="A176">
        <v>175</v>
      </c>
      <c r="B176" s="22">
        <v>10</v>
      </c>
      <c r="C176" t="s">
        <v>2482</v>
      </c>
      <c r="D176" t="str">
        <f t="shared" si="4"/>
        <v xml:space="preserve">(10/1981) </v>
      </c>
      <c r="E176" t="str">
        <f t="shared" si="5"/>
        <v>0.5%</v>
      </c>
      <c r="F176" t="str">
        <f>"("&amp;B176&amp;"/"&amp;B16&amp;") "</f>
        <v xml:space="preserve">(10/49) </v>
      </c>
      <c r="G176" s="22" t="str">
        <f>TEXT(B176/B16,"0.0% ")</f>
        <v xml:space="preserve">20.4% </v>
      </c>
    </row>
    <row r="177" spans="1:7" x14ac:dyDescent="0.25">
      <c r="A177">
        <v>176</v>
      </c>
      <c r="B177" s="22">
        <v>10</v>
      </c>
      <c r="C177" t="s">
        <v>2483</v>
      </c>
      <c r="D177" t="str">
        <f t="shared" si="4"/>
        <v xml:space="preserve">(10/1981) </v>
      </c>
      <c r="E177" t="str">
        <f t="shared" si="5"/>
        <v>0.5%</v>
      </c>
      <c r="F177" t="str">
        <f>"("&amp;B177&amp;"/"&amp;B4&amp;") "</f>
        <v xml:space="preserve">(10/117) </v>
      </c>
      <c r="G177" s="22" t="str">
        <f>TEXT(B177/B4,"0.0% ")</f>
        <v xml:space="preserve">8.5% </v>
      </c>
    </row>
    <row r="178" spans="1:7" x14ac:dyDescent="0.25">
      <c r="A178">
        <v>177</v>
      </c>
      <c r="B178" s="22">
        <v>10</v>
      </c>
      <c r="C178" t="s">
        <v>2484</v>
      </c>
      <c r="D178" t="str">
        <f t="shared" si="4"/>
        <v xml:space="preserve">(10/1981) </v>
      </c>
      <c r="E178" t="str">
        <f t="shared" si="5"/>
        <v>0.5%</v>
      </c>
      <c r="F178" t="str">
        <f>"("&amp;B178&amp;"/"&amp;B4&amp;") "</f>
        <v xml:space="preserve">(10/117) </v>
      </c>
      <c r="G178" s="22" t="str">
        <f>TEXT(B178/B4,"0.0% ")</f>
        <v xml:space="preserve">8.5% </v>
      </c>
    </row>
    <row r="179" spans="1:7" x14ac:dyDescent="0.25">
      <c r="A179">
        <v>178</v>
      </c>
      <c r="B179" s="22">
        <v>10</v>
      </c>
      <c r="C179" t="s">
        <v>2485</v>
      </c>
      <c r="D179" t="str">
        <f t="shared" si="4"/>
        <v xml:space="preserve">(10/1981) </v>
      </c>
      <c r="E179" t="str">
        <f t="shared" si="5"/>
        <v>0.5%</v>
      </c>
      <c r="F179" t="str">
        <f t="shared" ref="F179:F208" si="7">"("&amp;B179&amp;"/"&amp;B32&amp;") "</f>
        <v xml:space="preserve">(10/29) </v>
      </c>
      <c r="G179" s="22" t="str">
        <f>TEXT(B179/B32,"0.0% ")</f>
        <v xml:space="preserve">34.5% </v>
      </c>
    </row>
    <row r="180" spans="1:7" x14ac:dyDescent="0.25">
      <c r="A180">
        <v>179</v>
      </c>
      <c r="B180" s="22">
        <v>10</v>
      </c>
      <c r="C180" t="s">
        <v>2486</v>
      </c>
      <c r="D180" t="str">
        <f t="shared" si="4"/>
        <v xml:space="preserve">(10/1981) </v>
      </c>
      <c r="E180" t="str">
        <f t="shared" si="5"/>
        <v>0.5%</v>
      </c>
      <c r="F180" t="str">
        <f>"("&amp;B180&amp;"/"&amp;B10&amp;") "</f>
        <v xml:space="preserve">(10/66) </v>
      </c>
      <c r="G180" s="22" t="str">
        <f>TEXT(B180/B10,"0.0% ")</f>
        <v xml:space="preserve">15.2% </v>
      </c>
    </row>
    <row r="181" spans="1:7" x14ac:dyDescent="0.25">
      <c r="A181">
        <v>180</v>
      </c>
      <c r="B181" s="22">
        <v>10</v>
      </c>
      <c r="C181" t="s">
        <v>2487</v>
      </c>
      <c r="D181" t="str">
        <f t="shared" si="4"/>
        <v xml:space="preserve">(10/1981) </v>
      </c>
      <c r="E181" t="str">
        <f t="shared" si="5"/>
        <v>0.5%</v>
      </c>
      <c r="F181" t="str">
        <f>"("&amp;B181&amp;"/"&amp;B5&amp;") "</f>
        <v xml:space="preserve">(10/112) </v>
      </c>
      <c r="G181" s="22" t="str">
        <f>TEXT(B181/B5,"0.0% ")</f>
        <v xml:space="preserve">8.9% </v>
      </c>
    </row>
    <row r="182" spans="1:7" x14ac:dyDescent="0.25">
      <c r="A182">
        <v>181</v>
      </c>
      <c r="B182" s="22">
        <v>10</v>
      </c>
      <c r="C182" t="s">
        <v>2488</v>
      </c>
      <c r="D182" t="str">
        <f t="shared" si="4"/>
        <v xml:space="preserve">(10/1981) </v>
      </c>
      <c r="E182" t="str">
        <f t="shared" si="5"/>
        <v>0.5%</v>
      </c>
      <c r="F182" t="str">
        <f>"("&amp;B182&amp;"/"&amp;B5&amp;") "</f>
        <v xml:space="preserve">(10/112) </v>
      </c>
      <c r="G182" s="22" t="str">
        <f>TEXT(B182/B5,"0.0% ")</f>
        <v xml:space="preserve">8.9% </v>
      </c>
    </row>
    <row r="183" spans="1:7" x14ac:dyDescent="0.25">
      <c r="A183">
        <v>182</v>
      </c>
      <c r="B183" s="22">
        <v>10</v>
      </c>
      <c r="C183" t="s">
        <v>2489</v>
      </c>
      <c r="D183" t="str">
        <f t="shared" si="4"/>
        <v xml:space="preserve">(10/1981) </v>
      </c>
      <c r="E183" t="str">
        <f t="shared" si="5"/>
        <v>0.5%</v>
      </c>
      <c r="F183" t="str">
        <f>"("&amp;B183&amp;"/"&amp;B3&amp;") "</f>
        <v xml:space="preserve">(10/121) </v>
      </c>
      <c r="G183" s="22" t="str">
        <f>TEXT(B183/B3,"0.0% ")</f>
        <v xml:space="preserve">8.3% </v>
      </c>
    </row>
    <row r="184" spans="1:7" x14ac:dyDescent="0.25">
      <c r="A184">
        <v>183</v>
      </c>
      <c r="B184" s="22">
        <v>10</v>
      </c>
      <c r="C184" t="s">
        <v>2490</v>
      </c>
      <c r="D184" t="str">
        <f t="shared" si="4"/>
        <v xml:space="preserve">(10/1981) </v>
      </c>
      <c r="E184" t="str">
        <f t="shared" si="5"/>
        <v>0.5%</v>
      </c>
      <c r="F184" t="str">
        <f>"("&amp;B184&amp;"/"&amp;B3&amp;") "</f>
        <v xml:space="preserve">(10/121) </v>
      </c>
      <c r="G184" s="22" t="str">
        <f>TEXT(B184/B3,"0.0% ")</f>
        <v xml:space="preserve">8.3% </v>
      </c>
    </row>
    <row r="185" spans="1:7" x14ac:dyDescent="0.25">
      <c r="A185">
        <v>184</v>
      </c>
      <c r="B185" s="22">
        <v>10</v>
      </c>
      <c r="C185" t="s">
        <v>2491</v>
      </c>
      <c r="D185" t="str">
        <f t="shared" si="4"/>
        <v xml:space="preserve">(10/1981) </v>
      </c>
      <c r="E185" t="str">
        <f t="shared" si="5"/>
        <v>0.5%</v>
      </c>
      <c r="F185" t="str">
        <f>"("&amp;B185&amp;"/"&amp;B36&amp;") "</f>
        <v xml:space="preserve">(10/27) </v>
      </c>
      <c r="G185" s="22" t="str">
        <f>TEXT(B185/B36,"0.0% ")</f>
        <v xml:space="preserve">37.0% </v>
      </c>
    </row>
    <row r="186" spans="1:7" x14ac:dyDescent="0.25">
      <c r="A186">
        <v>185</v>
      </c>
      <c r="B186" s="22">
        <v>9</v>
      </c>
      <c r="C186" t="s">
        <v>2492</v>
      </c>
      <c r="D186" t="str">
        <f t="shared" si="4"/>
        <v xml:space="preserve">(9/1981) </v>
      </c>
      <c r="E186" t="str">
        <f t="shared" si="5"/>
        <v>0.5%</v>
      </c>
      <c r="F186" t="str">
        <f>"("&amp;B186&amp;"/"&amp;B4&amp;") "</f>
        <v xml:space="preserve">(9/117) </v>
      </c>
      <c r="G186" s="22" t="str">
        <f t="shared" ref="G186" si="8">TEXT(B186/B12,"0.0% ")</f>
        <v xml:space="preserve">14.3% </v>
      </c>
    </row>
    <row r="187" spans="1:7" x14ac:dyDescent="0.25">
      <c r="A187">
        <v>186</v>
      </c>
      <c r="B187" s="22">
        <v>9</v>
      </c>
      <c r="C187" t="s">
        <v>2493</v>
      </c>
      <c r="D187" t="str">
        <f t="shared" si="4"/>
        <v xml:space="preserve">(9/1981) </v>
      </c>
      <c r="E187" t="str">
        <f t="shared" si="5"/>
        <v>0.5%</v>
      </c>
      <c r="F187" t="str">
        <f>"("&amp;B187&amp;"/"&amp;B3&amp;") "</f>
        <v xml:space="preserve">(9/121) </v>
      </c>
      <c r="G187" s="22" t="str">
        <f>TEXT(B187/B3,"0.0% ")</f>
        <v xml:space="preserve">7.4% </v>
      </c>
    </row>
    <row r="188" spans="1:7" x14ac:dyDescent="0.25">
      <c r="A188">
        <v>187</v>
      </c>
      <c r="B188" s="22">
        <v>9</v>
      </c>
      <c r="C188" t="s">
        <v>2494</v>
      </c>
      <c r="D188" t="str">
        <f t="shared" si="4"/>
        <v xml:space="preserve">(9/1981) </v>
      </c>
      <c r="E188" t="str">
        <f t="shared" si="5"/>
        <v>0.5%</v>
      </c>
      <c r="F188" t="str">
        <f>"("&amp;B188&amp;"/"&amp;B16&amp;") "</f>
        <v xml:space="preserve">(9/49) </v>
      </c>
      <c r="G188" s="22" t="str">
        <f>TEXT(B188/B16,"0.0% ")</f>
        <v xml:space="preserve">18.4% </v>
      </c>
    </row>
    <row r="189" spans="1:7" x14ac:dyDescent="0.25">
      <c r="A189">
        <v>188</v>
      </c>
      <c r="B189" s="22">
        <v>9</v>
      </c>
      <c r="C189" t="s">
        <v>2495</v>
      </c>
      <c r="D189" t="str">
        <f t="shared" si="4"/>
        <v xml:space="preserve">(9/1981) </v>
      </c>
      <c r="E189" t="str">
        <f t="shared" si="5"/>
        <v>0.5%</v>
      </c>
      <c r="F189" t="str">
        <f>"("&amp;B189&amp;"/"&amp;B10&amp;") "</f>
        <v xml:space="preserve">(9/66) </v>
      </c>
      <c r="G189" s="22" t="str">
        <f>TEXT(B189/B10,"0.0% ")</f>
        <v xml:space="preserve">13.6% </v>
      </c>
    </row>
    <row r="190" spans="1:7" x14ac:dyDescent="0.25">
      <c r="A190">
        <v>189</v>
      </c>
      <c r="B190" s="22">
        <v>9</v>
      </c>
      <c r="C190" t="s">
        <v>2496</v>
      </c>
      <c r="D190" t="str">
        <f t="shared" si="4"/>
        <v xml:space="preserve">(9/1981) </v>
      </c>
      <c r="E190" t="str">
        <f t="shared" si="5"/>
        <v>0.5%</v>
      </c>
      <c r="F190" t="str">
        <f>"("&amp;B190&amp;"/"&amp;B37&amp;") "</f>
        <v xml:space="preserve">(9/26) </v>
      </c>
      <c r="G190" s="22" t="str">
        <f>TEXT(B190/B37,"0.0% ")</f>
        <v xml:space="preserve">34.6% </v>
      </c>
    </row>
    <row r="191" spans="1:7" x14ac:dyDescent="0.25">
      <c r="A191">
        <v>190</v>
      </c>
      <c r="B191" s="22">
        <v>9</v>
      </c>
      <c r="C191" t="s">
        <v>4458</v>
      </c>
      <c r="D191" t="str">
        <f t="shared" si="4"/>
        <v xml:space="preserve">(9/1981) </v>
      </c>
      <c r="E191" t="str">
        <f t="shared" si="5"/>
        <v>0.5%</v>
      </c>
      <c r="F191" t="str">
        <f>"("&amp;B191&amp;"/"&amp;B13&amp;") "</f>
        <v xml:space="preserve">(9/61) </v>
      </c>
      <c r="G191" s="22" t="str">
        <f>TEXT(B191/B13,"0.0% ")</f>
        <v xml:space="preserve">14.8% </v>
      </c>
    </row>
    <row r="192" spans="1:7" x14ac:dyDescent="0.25">
      <c r="A192">
        <v>191</v>
      </c>
      <c r="B192" s="22">
        <v>9</v>
      </c>
      <c r="C192" t="s">
        <v>2498</v>
      </c>
      <c r="D192" t="str">
        <f t="shared" si="4"/>
        <v xml:space="preserve">(9/1981) </v>
      </c>
      <c r="E192" t="str">
        <f t="shared" si="5"/>
        <v>0.5%</v>
      </c>
      <c r="F192" t="str">
        <f>"("&amp;B192&amp;"/"&amp;B7&amp;") "</f>
        <v xml:space="preserve">(9/96) </v>
      </c>
      <c r="G192" s="22" t="str">
        <f>TEXT(B192/B7,"0.0% ")</f>
        <v xml:space="preserve">9.4% </v>
      </c>
    </row>
    <row r="193" spans="1:7" x14ac:dyDescent="0.25">
      <c r="A193">
        <v>192</v>
      </c>
      <c r="B193" s="22">
        <v>9</v>
      </c>
      <c r="C193" t="s">
        <v>2499</v>
      </c>
      <c r="D193" t="str">
        <f t="shared" si="4"/>
        <v xml:space="preserve">(9/1981) </v>
      </c>
      <c r="E193" t="str">
        <f t="shared" si="5"/>
        <v>0.5%</v>
      </c>
      <c r="F193" t="str">
        <f>"("&amp;B193&amp;"/"&amp;B24&amp;") "</f>
        <v xml:space="preserve">(9/34) </v>
      </c>
      <c r="G193" s="22" t="str">
        <f>TEXT(B193/B24,"0.0% ")</f>
        <v xml:space="preserve">26.5% </v>
      </c>
    </row>
    <row r="194" spans="1:7" x14ac:dyDescent="0.25">
      <c r="A194">
        <v>193</v>
      </c>
      <c r="B194" s="22">
        <v>9</v>
      </c>
      <c r="C194" t="s">
        <v>2500</v>
      </c>
      <c r="D194" t="str">
        <f t="shared" si="4"/>
        <v xml:space="preserve">(9/1981) </v>
      </c>
      <c r="E194" t="str">
        <f t="shared" si="5"/>
        <v>0.5%</v>
      </c>
      <c r="F194" t="str">
        <f>"("&amp;B194&amp;"/"&amp;B64&amp;") "</f>
        <v xml:space="preserve">(9/19) </v>
      </c>
      <c r="G194" s="22" t="str">
        <f>TEXT(B194/B64,"0.0% ")</f>
        <v xml:space="preserve">47.4% </v>
      </c>
    </row>
    <row r="195" spans="1:7" x14ac:dyDescent="0.25">
      <c r="A195">
        <v>194</v>
      </c>
      <c r="B195" s="22">
        <v>9</v>
      </c>
      <c r="C195" t="s">
        <v>2501</v>
      </c>
      <c r="D195" t="str">
        <f t="shared" ref="D195:D210" si="9">"("&amp;B195&amp;"/1981) "</f>
        <v xml:space="preserve">(9/1981) </v>
      </c>
      <c r="E195" t="str">
        <f t="shared" ref="E195:E210" si="10">TEXT(B195/1981, "0.0%")</f>
        <v>0.5%</v>
      </c>
      <c r="F195" t="str">
        <f>"("&amp;B195&amp;"/"&amp;B17&amp;") "</f>
        <v xml:space="preserve">(9/46) </v>
      </c>
      <c r="G195" s="22" t="str">
        <f>TEXT(B195/B17,"0.0% ")</f>
        <v xml:space="preserve">19.6% </v>
      </c>
    </row>
    <row r="196" spans="1:7" x14ac:dyDescent="0.25">
      <c r="A196">
        <v>195</v>
      </c>
      <c r="B196" s="22">
        <v>9</v>
      </c>
      <c r="C196" t="s">
        <v>2502</v>
      </c>
      <c r="D196" t="str">
        <f t="shared" si="9"/>
        <v xml:space="preserve">(9/1981) </v>
      </c>
      <c r="E196" t="str">
        <f t="shared" si="10"/>
        <v>0.5%</v>
      </c>
      <c r="F196" t="str">
        <f>"("&amp;B196&amp;"/"&amp;B34&amp;") "</f>
        <v xml:space="preserve">(9/27) </v>
      </c>
      <c r="G196" s="22" t="str">
        <f>TEXT(B196/B34,"0.0% ")</f>
        <v xml:space="preserve">33.3% </v>
      </c>
    </row>
    <row r="197" spans="1:7" x14ac:dyDescent="0.25">
      <c r="A197">
        <v>196</v>
      </c>
      <c r="B197" s="22">
        <v>9</v>
      </c>
      <c r="C197" t="s">
        <v>2503</v>
      </c>
      <c r="D197" t="str">
        <f t="shared" si="9"/>
        <v xml:space="preserve">(9/1981) </v>
      </c>
      <c r="E197" t="str">
        <f t="shared" si="10"/>
        <v>0.5%</v>
      </c>
      <c r="F197" t="str">
        <f>"("&amp;B197&amp;"/"&amp;B3&amp;") "</f>
        <v xml:space="preserve">(9/121) </v>
      </c>
      <c r="G197" s="22" t="str">
        <f>TEXT(B197/B3,"0.0% ")</f>
        <v xml:space="preserve">7.4% </v>
      </c>
    </row>
    <row r="198" spans="1:7" x14ac:dyDescent="0.25">
      <c r="A198">
        <v>197</v>
      </c>
      <c r="B198" s="22">
        <v>8</v>
      </c>
      <c r="C198" t="s">
        <v>2504</v>
      </c>
      <c r="D198" t="str">
        <f t="shared" si="9"/>
        <v xml:space="preserve">(8/1981) </v>
      </c>
      <c r="E198" t="str">
        <f t="shared" si="10"/>
        <v>0.4%</v>
      </c>
      <c r="F198" t="str">
        <f>"("&amp;B198&amp;"/"&amp;B10&amp;") "</f>
        <v xml:space="preserve">(8/66) </v>
      </c>
      <c r="G198" s="22" t="str">
        <f>TEXT(B198/B10,"0.0% ")</f>
        <v xml:space="preserve">12.1% </v>
      </c>
    </row>
    <row r="199" spans="1:7" x14ac:dyDescent="0.25">
      <c r="A199">
        <v>198</v>
      </c>
      <c r="B199" s="22">
        <v>8</v>
      </c>
      <c r="C199" t="s">
        <v>2505</v>
      </c>
      <c r="D199" t="str">
        <f t="shared" si="9"/>
        <v xml:space="preserve">(8/1981) </v>
      </c>
      <c r="E199" t="str">
        <f t="shared" si="10"/>
        <v>0.4%</v>
      </c>
      <c r="F199" t="str">
        <f>"("&amp;B199&amp;"/"&amp;B4&amp;") "</f>
        <v xml:space="preserve">(8/117) </v>
      </c>
      <c r="G199" s="22" t="str">
        <f>TEXT(B199/B4,"0.0% ")</f>
        <v xml:space="preserve">6.8% </v>
      </c>
    </row>
    <row r="200" spans="1:7" x14ac:dyDescent="0.25">
      <c r="A200">
        <v>199</v>
      </c>
      <c r="B200" s="22">
        <v>8</v>
      </c>
      <c r="C200" t="s">
        <v>2506</v>
      </c>
      <c r="D200" t="str">
        <f t="shared" si="9"/>
        <v xml:space="preserve">(8/1981) </v>
      </c>
      <c r="E200" t="str">
        <f t="shared" si="10"/>
        <v>0.4%</v>
      </c>
      <c r="F200" t="str">
        <f>"("&amp;B200&amp;"/"&amp;B4&amp;") "</f>
        <v xml:space="preserve">(8/117) </v>
      </c>
      <c r="G200" s="22" t="str">
        <f>TEXT(B200/B4,"0.0% ")</f>
        <v xml:space="preserve">6.8% </v>
      </c>
    </row>
    <row r="201" spans="1:7" x14ac:dyDescent="0.25">
      <c r="A201">
        <v>200</v>
      </c>
      <c r="B201" s="22">
        <v>8</v>
      </c>
      <c r="C201" t="s">
        <v>2507</v>
      </c>
      <c r="D201" t="str">
        <f t="shared" si="9"/>
        <v xml:space="preserve">(8/1981) </v>
      </c>
      <c r="E201" t="str">
        <f t="shared" si="10"/>
        <v>0.4%</v>
      </c>
      <c r="F201" t="str">
        <f>"("&amp;B201&amp;"/"&amp;B4&amp;") "</f>
        <v xml:space="preserve">(8/117) </v>
      </c>
      <c r="G201" s="22" t="str">
        <f>TEXT(B201/B4,"0.0% ")</f>
        <v xml:space="preserve">6.8% </v>
      </c>
    </row>
    <row r="202" spans="1:7" x14ac:dyDescent="0.25">
      <c r="A202">
        <v>201</v>
      </c>
      <c r="B202" s="22">
        <v>8</v>
      </c>
      <c r="C202" t="s">
        <v>2508</v>
      </c>
      <c r="D202" t="str">
        <f t="shared" si="9"/>
        <v xml:space="preserve">(8/1981) </v>
      </c>
      <c r="E202" t="str">
        <f t="shared" si="10"/>
        <v>0.4%</v>
      </c>
      <c r="F202" t="str">
        <f>"("&amp;B202&amp;"/"&amp;B16&amp;") "</f>
        <v xml:space="preserve">(8/49) </v>
      </c>
      <c r="G202" s="22" t="str">
        <f>TEXT(B202/B16,"0.0% ")</f>
        <v xml:space="preserve">16.3% </v>
      </c>
    </row>
    <row r="203" spans="1:7" x14ac:dyDescent="0.25">
      <c r="A203">
        <v>202</v>
      </c>
      <c r="B203" s="22">
        <v>8</v>
      </c>
      <c r="C203" t="s">
        <v>2509</v>
      </c>
      <c r="D203" t="str">
        <f t="shared" si="9"/>
        <v xml:space="preserve">(8/1981) </v>
      </c>
      <c r="E203" t="str">
        <f t="shared" si="10"/>
        <v>0.4%</v>
      </c>
      <c r="F203" t="str">
        <f t="shared" si="7"/>
        <v xml:space="preserve">(8/20) </v>
      </c>
      <c r="G203" s="22" t="str">
        <f>TEXT(B203/B56,"0.0% ")</f>
        <v xml:space="preserve">40.0% </v>
      </c>
    </row>
    <row r="204" spans="1:7" x14ac:dyDescent="0.25">
      <c r="A204">
        <v>203</v>
      </c>
      <c r="B204" s="22">
        <v>8</v>
      </c>
      <c r="C204" t="s">
        <v>2510</v>
      </c>
      <c r="D204" t="str">
        <f t="shared" si="9"/>
        <v xml:space="preserve">(8/1981) </v>
      </c>
      <c r="E204" t="str">
        <f t="shared" si="10"/>
        <v>0.4%</v>
      </c>
      <c r="F204" t="str">
        <f>"("&amp;B204&amp;"/"&amp;B61&amp;") "</f>
        <v xml:space="preserve">(8/19) </v>
      </c>
      <c r="G204" s="22" t="str">
        <f>TEXT(B204/B61,"0.0% ")</f>
        <v xml:space="preserve">42.1% </v>
      </c>
    </row>
    <row r="205" spans="1:7" x14ac:dyDescent="0.25">
      <c r="A205">
        <v>204</v>
      </c>
      <c r="B205" s="22">
        <v>8</v>
      </c>
      <c r="C205" t="s">
        <v>2511</v>
      </c>
      <c r="D205" t="str">
        <f t="shared" si="9"/>
        <v xml:space="preserve">(8/1981) </v>
      </c>
      <c r="E205" t="str">
        <f t="shared" si="10"/>
        <v>0.4%</v>
      </c>
      <c r="F205" t="str">
        <f>"("&amp;B205&amp;"/"&amp;B10&amp;") "</f>
        <v xml:space="preserve">(8/66) </v>
      </c>
      <c r="G205" s="22" t="str">
        <f>TEXT(B205/B10,"0.0% ")</f>
        <v xml:space="preserve">12.1% </v>
      </c>
    </row>
    <row r="206" spans="1:7" x14ac:dyDescent="0.25">
      <c r="A206">
        <v>205</v>
      </c>
      <c r="B206" s="22">
        <v>8</v>
      </c>
      <c r="C206" t="s">
        <v>2512</v>
      </c>
      <c r="D206" t="str">
        <f t="shared" si="9"/>
        <v xml:space="preserve">(8/1981) </v>
      </c>
      <c r="E206" t="str">
        <f t="shared" si="10"/>
        <v>0.4%</v>
      </c>
      <c r="F206" t="str">
        <f>"("&amp;B206&amp;"/"&amp;B26&amp;") "</f>
        <v xml:space="preserve">(8/33) </v>
      </c>
      <c r="G206" s="22" t="str">
        <f>TEXT(B206/B26,"0.0% ")</f>
        <v xml:space="preserve">24.2% </v>
      </c>
    </row>
    <row r="207" spans="1:7" x14ac:dyDescent="0.25">
      <c r="A207">
        <v>206</v>
      </c>
      <c r="B207" s="22">
        <v>8</v>
      </c>
      <c r="C207" t="s">
        <v>2513</v>
      </c>
      <c r="D207" t="str">
        <f t="shared" si="9"/>
        <v xml:space="preserve">(8/1981) </v>
      </c>
      <c r="E207" t="str">
        <f t="shared" si="10"/>
        <v>0.4%</v>
      </c>
      <c r="F207" t="str">
        <f>"("&amp;B207&amp;"/"&amp;B31&amp;") "</f>
        <v xml:space="preserve">(8/29) </v>
      </c>
      <c r="G207" s="22" t="str">
        <f>TEXT(B207/B31,"0.0% ")</f>
        <v xml:space="preserve">27.6% </v>
      </c>
    </row>
    <row r="208" spans="1:7" x14ac:dyDescent="0.25">
      <c r="A208">
        <v>207</v>
      </c>
      <c r="B208" s="22">
        <v>8</v>
      </c>
      <c r="C208" t="s">
        <v>2514</v>
      </c>
      <c r="D208" t="str">
        <f t="shared" si="9"/>
        <v xml:space="preserve">(8/1981) </v>
      </c>
      <c r="E208" t="str">
        <f t="shared" si="10"/>
        <v>0.4%</v>
      </c>
      <c r="F208" t="str">
        <f t="shared" si="7"/>
        <v xml:space="preserve">(8/19) </v>
      </c>
      <c r="G208" s="22" t="str">
        <f>TEXT(B208/B61,"0.0% ")</f>
        <v xml:space="preserve">42.1% </v>
      </c>
    </row>
    <row r="209" spans="1:7" x14ac:dyDescent="0.25">
      <c r="A209">
        <v>208</v>
      </c>
      <c r="B209" s="24">
        <v>11</v>
      </c>
      <c r="C209" s="8" t="s">
        <v>4427</v>
      </c>
      <c r="D209" t="str">
        <f t="shared" si="9"/>
        <v xml:space="preserve">(11/1981) </v>
      </c>
      <c r="E209" t="str">
        <f t="shared" si="10"/>
        <v>0.6%</v>
      </c>
      <c r="F209" s="8" t="str">
        <f>"("&amp;B209&amp;"/"&amp;B79&amp;") "</f>
        <v xml:space="preserve">(11/15) </v>
      </c>
      <c r="G209" s="24" t="str">
        <f>TEXT(B209/B79,"0.0% ")</f>
        <v xml:space="preserve">73.3% </v>
      </c>
    </row>
    <row r="210" spans="1:7" x14ac:dyDescent="0.25">
      <c r="A210">
        <v>209</v>
      </c>
      <c r="B210" s="24">
        <v>10</v>
      </c>
      <c r="C210" s="8" t="s">
        <v>4428</v>
      </c>
      <c r="D210" t="str">
        <f t="shared" si="9"/>
        <v xml:space="preserve">(10/1981) </v>
      </c>
      <c r="E210" t="str">
        <f t="shared" si="10"/>
        <v>0.5%</v>
      </c>
      <c r="F210" s="8" t="str">
        <f>"("&amp;B210&amp;"/"&amp;B61&amp;") "</f>
        <v xml:space="preserve">(10/19) </v>
      </c>
      <c r="G210" s="24" t="str">
        <f>TEXT(B210/B61,"0.0% ")</f>
        <v xml:space="preserve">52.6% </v>
      </c>
    </row>
  </sheetData>
  <mergeCells count="3">
    <mergeCell ref="D1:E1"/>
    <mergeCell ref="F1:G1"/>
    <mergeCell ref="H2:L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C479C-872A-492E-A243-68B6286C643D}">
  <dimension ref="A1:H9"/>
  <sheetViews>
    <sheetView zoomScale="70" zoomScaleNormal="70" workbookViewId="0">
      <selection activeCell="H2" sqref="H2"/>
    </sheetView>
  </sheetViews>
  <sheetFormatPr defaultRowHeight="15" x14ac:dyDescent="0.25"/>
  <cols>
    <col min="2" max="2" width="20.85546875" customWidth="1"/>
    <col min="3" max="3" width="75.28515625" customWidth="1"/>
    <col min="4" max="4" width="39.42578125" customWidth="1"/>
    <col min="5" max="5" width="17.28515625" customWidth="1"/>
    <col min="6" max="6" width="13.5703125" customWidth="1"/>
  </cols>
  <sheetData>
    <row r="1" spans="1:8" x14ac:dyDescent="0.25">
      <c r="A1" s="4" t="s">
        <v>4193</v>
      </c>
      <c r="B1" s="4" t="s">
        <v>4190</v>
      </c>
      <c r="C1" s="4" t="s">
        <v>4191</v>
      </c>
      <c r="D1" s="4" t="s">
        <v>4189</v>
      </c>
      <c r="E1" s="4" t="s">
        <v>4192</v>
      </c>
      <c r="F1" s="4" t="s">
        <v>4204</v>
      </c>
      <c r="G1" s="4" t="s">
        <v>4203</v>
      </c>
    </row>
    <row r="2" spans="1:8" x14ac:dyDescent="0.25">
      <c r="A2">
        <v>1</v>
      </c>
      <c r="B2" s="22">
        <v>11</v>
      </c>
      <c r="C2" t="s">
        <v>4465</v>
      </c>
      <c r="D2" s="29">
        <v>6.0000000000000001E-3</v>
      </c>
      <c r="E2" t="s">
        <v>4429</v>
      </c>
      <c r="F2" s="21">
        <f>121/1918</f>
        <v>6.3086548488008348E-2</v>
      </c>
      <c r="G2" s="2">
        <f t="shared" ref="G2:G3" si="0">E2/F2</f>
        <v>11.618958677685949</v>
      </c>
      <c r="H2" s="10">
        <v>11.618958677685949</v>
      </c>
    </row>
    <row r="3" spans="1:8" x14ac:dyDescent="0.25">
      <c r="A3">
        <v>2</v>
      </c>
      <c r="B3" s="22">
        <v>10</v>
      </c>
      <c r="C3" t="s">
        <v>4466</v>
      </c>
      <c r="D3" s="29">
        <v>5.0000000000000001E-3</v>
      </c>
      <c r="E3" t="s">
        <v>4430</v>
      </c>
      <c r="F3" s="21">
        <f>66/1918</f>
        <v>3.4410844629822732E-2</v>
      </c>
      <c r="G3" s="2">
        <f t="shared" si="0"/>
        <v>15.285878787878788</v>
      </c>
      <c r="H3" s="10">
        <v>15.285878787878788</v>
      </c>
    </row>
    <row r="7" spans="1:8" x14ac:dyDescent="0.25">
      <c r="C7" t="s">
        <v>4452</v>
      </c>
    </row>
    <row r="8" spans="1:8" x14ac:dyDescent="0.25">
      <c r="C8" t="s">
        <v>4427</v>
      </c>
      <c r="D8" t="s">
        <v>4428</v>
      </c>
    </row>
    <row r="9" spans="1:8" x14ac:dyDescent="0.25">
      <c r="C9" s="2">
        <v>11.618958677685949</v>
      </c>
      <c r="D9" s="2">
        <v>15.285878787878788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7C2F6-A04A-4403-AE06-A9048D55080A}">
  <dimension ref="A2:S33"/>
  <sheetViews>
    <sheetView zoomScale="70" zoomScaleNormal="70" workbookViewId="0">
      <selection activeCell="B13" sqref="B13"/>
    </sheetView>
  </sheetViews>
  <sheetFormatPr defaultRowHeight="15" x14ac:dyDescent="0.25"/>
  <cols>
    <col min="1" max="1" width="21.7109375" customWidth="1"/>
    <col min="2" max="2" width="15" customWidth="1"/>
    <col min="3" max="3" width="12" customWidth="1"/>
    <col min="4" max="4" width="15.140625" customWidth="1"/>
    <col min="5" max="5" width="15.5703125" customWidth="1"/>
    <col min="15" max="15" width="17.5703125" customWidth="1"/>
    <col min="16" max="16" width="15.42578125" customWidth="1"/>
    <col min="17" max="17" width="27.140625" customWidth="1"/>
    <col min="18" max="18" width="36.7109375" customWidth="1"/>
    <col min="19" max="19" width="32.7109375" customWidth="1"/>
  </cols>
  <sheetData>
    <row r="2" spans="1:19" x14ac:dyDescent="0.25">
      <c r="A2" s="50" t="s">
        <v>4433</v>
      </c>
      <c r="B2" s="50"/>
      <c r="C2" s="50"/>
      <c r="D2" s="50"/>
      <c r="E2" s="50"/>
      <c r="F2" s="50"/>
      <c r="G2" s="50"/>
      <c r="H2" s="50"/>
      <c r="I2" s="50"/>
      <c r="J2" s="50"/>
      <c r="K2" s="50"/>
      <c r="L2" s="50"/>
    </row>
    <row r="3" spans="1:19" x14ac:dyDescent="0.25">
      <c r="A3" s="50"/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O3" s="53" t="s">
        <v>4437</v>
      </c>
      <c r="P3" s="53"/>
      <c r="Q3" s="53"/>
      <c r="R3" s="53"/>
      <c r="S3" s="53"/>
    </row>
    <row r="4" spans="1:19" x14ac:dyDescent="0.25">
      <c r="A4" s="51" t="s">
        <v>4434</v>
      </c>
      <c r="B4" s="51"/>
      <c r="D4" s="52" t="s">
        <v>4435</v>
      </c>
      <c r="E4" s="52"/>
      <c r="F4" s="52"/>
      <c r="O4" s="33" t="s">
        <v>4438</v>
      </c>
      <c r="P4" s="33" t="s">
        <v>4189</v>
      </c>
      <c r="Q4" s="33" t="s">
        <v>4439</v>
      </c>
      <c r="R4" s="33" t="s">
        <v>4440</v>
      </c>
      <c r="S4" s="33" t="s">
        <v>4441</v>
      </c>
    </row>
    <row r="5" spans="1:19" ht="23.25" x14ac:dyDescent="0.25">
      <c r="A5" s="31" t="s">
        <v>4431</v>
      </c>
      <c r="B5" s="31" t="s">
        <v>4432</v>
      </c>
      <c r="D5" s="31" t="s">
        <v>4431</v>
      </c>
      <c r="E5" s="31" t="s">
        <v>4192</v>
      </c>
      <c r="F5" s="31" t="s">
        <v>4432</v>
      </c>
      <c r="O5" s="33">
        <v>1</v>
      </c>
      <c r="P5" s="36">
        <v>9.1872791519434602E-2</v>
      </c>
      <c r="Q5" s="37" t="s">
        <v>10</v>
      </c>
      <c r="R5" s="33"/>
      <c r="S5" s="33"/>
    </row>
    <row r="6" spans="1:19" x14ac:dyDescent="0.25">
      <c r="A6" s="32">
        <v>5.0000000000000001E-3</v>
      </c>
      <c r="B6" s="33">
        <v>74</v>
      </c>
      <c r="D6" s="32">
        <v>5.0000000000000001E-3</v>
      </c>
      <c r="E6" s="34">
        <v>0.1</v>
      </c>
      <c r="F6" s="33">
        <v>46</v>
      </c>
      <c r="O6" s="33">
        <v>1</v>
      </c>
      <c r="P6" s="36">
        <v>6.1080262493690057E-2</v>
      </c>
      <c r="Q6" s="38" t="s">
        <v>42</v>
      </c>
      <c r="R6" s="33"/>
      <c r="S6" s="33"/>
    </row>
    <row r="7" spans="1:19" x14ac:dyDescent="0.25">
      <c r="A7" s="32">
        <v>7.0000000000000001E-3</v>
      </c>
      <c r="B7" s="33">
        <v>26</v>
      </c>
      <c r="D7" s="32">
        <v>5.0000000000000001E-3</v>
      </c>
      <c r="E7" s="34">
        <v>0.3</v>
      </c>
      <c r="F7" s="33">
        <v>8</v>
      </c>
      <c r="O7" s="33">
        <v>1</v>
      </c>
      <c r="P7" s="36">
        <v>5.9061080262493688E-2</v>
      </c>
      <c r="Q7" s="38" t="s">
        <v>14</v>
      </c>
      <c r="R7" s="33"/>
      <c r="S7" s="33"/>
    </row>
    <row r="8" spans="1:19" x14ac:dyDescent="0.25">
      <c r="A8" s="34">
        <v>0.01</v>
      </c>
      <c r="B8" s="33">
        <v>4</v>
      </c>
      <c r="D8" s="32">
        <v>5.0000000000000001E-3</v>
      </c>
      <c r="E8" s="34">
        <v>0.5</v>
      </c>
      <c r="F8" s="33">
        <v>2</v>
      </c>
      <c r="O8" s="33" t="s">
        <v>4442</v>
      </c>
      <c r="P8" s="33" t="s">
        <v>4442</v>
      </c>
      <c r="Q8" s="33" t="s">
        <v>4442</v>
      </c>
      <c r="R8" s="33" t="s">
        <v>4442</v>
      </c>
      <c r="S8" s="33" t="s">
        <v>4442</v>
      </c>
    </row>
    <row r="9" spans="1:19" x14ac:dyDescent="0.25">
      <c r="A9" s="27"/>
      <c r="D9" s="32">
        <v>7.0000000000000001E-3</v>
      </c>
      <c r="E9" s="34">
        <v>0.1</v>
      </c>
      <c r="F9" s="33">
        <v>22</v>
      </c>
      <c r="O9" s="33">
        <v>2</v>
      </c>
      <c r="P9" s="36">
        <v>1.7667844522968199E-2</v>
      </c>
      <c r="Q9" s="38" t="s">
        <v>20</v>
      </c>
      <c r="R9" s="38" t="s">
        <v>4443</v>
      </c>
      <c r="S9" s="33"/>
    </row>
    <row r="10" spans="1:19" x14ac:dyDescent="0.25">
      <c r="D10" s="32">
        <v>7.0000000000000001E-3</v>
      </c>
      <c r="E10" s="34">
        <v>0.3</v>
      </c>
      <c r="F10" s="33">
        <v>2</v>
      </c>
      <c r="O10" s="33">
        <v>2</v>
      </c>
      <c r="P10" s="36">
        <v>1.0095911155981831E-2</v>
      </c>
      <c r="Q10" s="38" t="s">
        <v>4444</v>
      </c>
      <c r="R10" s="38" t="s">
        <v>4445</v>
      </c>
      <c r="S10" s="38"/>
    </row>
    <row r="11" spans="1:19" x14ac:dyDescent="0.25">
      <c r="D11" s="32">
        <v>7.0000000000000001E-3</v>
      </c>
      <c r="E11" s="34">
        <v>0.5</v>
      </c>
      <c r="F11" s="33">
        <v>0</v>
      </c>
      <c r="O11" s="35" t="s">
        <v>4449</v>
      </c>
      <c r="P11" s="35" t="s">
        <v>4449</v>
      </c>
      <c r="Q11" s="39" t="s">
        <v>4449</v>
      </c>
      <c r="R11" s="39" t="s">
        <v>4449</v>
      </c>
      <c r="S11" s="39" t="s">
        <v>4449</v>
      </c>
    </row>
    <row r="12" spans="1:19" x14ac:dyDescent="0.25">
      <c r="D12" s="34">
        <v>0.01</v>
      </c>
      <c r="E12" s="34">
        <v>0.1</v>
      </c>
      <c r="F12" s="33">
        <v>4</v>
      </c>
      <c r="O12" s="33">
        <v>3</v>
      </c>
      <c r="P12" s="33">
        <v>4.0000000000000001E-3</v>
      </c>
      <c r="Q12" s="39" t="s">
        <v>29</v>
      </c>
      <c r="R12" s="39" t="s">
        <v>4446</v>
      </c>
      <c r="S12" s="39" t="s">
        <v>4447</v>
      </c>
    </row>
    <row r="13" spans="1:19" x14ac:dyDescent="0.25">
      <c r="D13" s="34">
        <v>0.01</v>
      </c>
      <c r="E13" s="34">
        <v>0.3</v>
      </c>
      <c r="F13" s="33">
        <v>1</v>
      </c>
      <c r="O13" s="33">
        <v>3</v>
      </c>
      <c r="P13" s="36">
        <v>1.5143866733972741E-3</v>
      </c>
      <c r="Q13" s="39" t="s">
        <v>4446</v>
      </c>
      <c r="R13" s="39" t="s">
        <v>4447</v>
      </c>
      <c r="S13" s="39" t="s">
        <v>4448</v>
      </c>
    </row>
    <row r="14" spans="1:19" x14ac:dyDescent="0.25">
      <c r="D14" s="34">
        <v>0.01</v>
      </c>
      <c r="E14" s="34">
        <v>0.5</v>
      </c>
      <c r="F14" s="33">
        <v>0</v>
      </c>
    </row>
    <row r="15" spans="1:19" x14ac:dyDescent="0.25">
      <c r="O15" s="53" t="s">
        <v>4450</v>
      </c>
      <c r="P15" s="53"/>
      <c r="Q15" s="53"/>
      <c r="R15" s="53"/>
      <c r="S15" s="53"/>
    </row>
    <row r="16" spans="1:19" x14ac:dyDescent="0.25">
      <c r="D16" s="41" t="s">
        <v>4436</v>
      </c>
      <c r="E16" s="42" t="s">
        <v>4462</v>
      </c>
      <c r="F16" s="42" t="s">
        <v>4463</v>
      </c>
      <c r="G16" s="42" t="s">
        <v>4464</v>
      </c>
      <c r="O16" s="33" t="s">
        <v>4438</v>
      </c>
      <c r="P16" s="33" t="s">
        <v>4189</v>
      </c>
      <c r="Q16" s="33" t="s">
        <v>4439</v>
      </c>
      <c r="R16" s="33" t="s">
        <v>4440</v>
      </c>
      <c r="S16" s="33" t="s">
        <v>4441</v>
      </c>
    </row>
    <row r="17" spans="1:19" ht="23.25" x14ac:dyDescent="0.25">
      <c r="D17" s="43" t="s">
        <v>4459</v>
      </c>
      <c r="E17" s="44">
        <v>46</v>
      </c>
      <c r="F17" s="44">
        <v>8</v>
      </c>
      <c r="G17" s="44">
        <v>2</v>
      </c>
      <c r="O17" s="33">
        <v>1</v>
      </c>
      <c r="P17" s="36">
        <v>9.1872791519434602E-2</v>
      </c>
      <c r="Q17" s="37" t="s">
        <v>10</v>
      </c>
      <c r="R17" s="33"/>
      <c r="S17" s="33"/>
    </row>
    <row r="18" spans="1:19" x14ac:dyDescent="0.25">
      <c r="D18" s="43" t="s">
        <v>4460</v>
      </c>
      <c r="E18" s="44">
        <v>22</v>
      </c>
      <c r="F18" s="44">
        <v>2</v>
      </c>
      <c r="G18" s="44">
        <v>0</v>
      </c>
      <c r="O18" s="33">
        <v>1</v>
      </c>
      <c r="P18" s="36">
        <v>6.1080262493690057E-2</v>
      </c>
      <c r="Q18" s="38" t="s">
        <v>42</v>
      </c>
      <c r="R18" s="33"/>
      <c r="S18" s="33"/>
    </row>
    <row r="19" spans="1:19" x14ac:dyDescent="0.25">
      <c r="D19" s="42" t="s">
        <v>4461</v>
      </c>
      <c r="E19" s="44">
        <v>4</v>
      </c>
      <c r="F19" s="44">
        <v>1</v>
      </c>
      <c r="G19" s="45">
        <v>0</v>
      </c>
      <c r="O19" s="33">
        <v>1</v>
      </c>
      <c r="P19" s="36">
        <v>5.9061080262493688E-2</v>
      </c>
      <c r="Q19" s="38" t="s">
        <v>14</v>
      </c>
      <c r="R19" s="33"/>
      <c r="S19" s="33"/>
    </row>
    <row r="20" spans="1:19" x14ac:dyDescent="0.25">
      <c r="O20" s="33" t="s">
        <v>4442</v>
      </c>
      <c r="P20" s="33" t="s">
        <v>4442</v>
      </c>
      <c r="Q20" s="33" t="s">
        <v>4442</v>
      </c>
      <c r="R20" s="33" t="s">
        <v>4442</v>
      </c>
      <c r="S20" s="33" t="s">
        <v>4442</v>
      </c>
    </row>
    <row r="21" spans="1:19" x14ac:dyDescent="0.25">
      <c r="O21" s="33">
        <v>2</v>
      </c>
      <c r="P21" s="36">
        <v>1.7667844522968199E-2</v>
      </c>
      <c r="Q21" s="38" t="s">
        <v>20</v>
      </c>
      <c r="R21" s="38" t="s">
        <v>4443</v>
      </c>
      <c r="S21" s="33"/>
    </row>
    <row r="22" spans="1:19" x14ac:dyDescent="0.25">
      <c r="A22" s="49" t="s">
        <v>4456</v>
      </c>
      <c r="B22" s="46"/>
      <c r="C22" s="4"/>
      <c r="D22" s="4"/>
      <c r="E22" s="4"/>
      <c r="O22" s="33">
        <v>2</v>
      </c>
      <c r="P22" s="36">
        <v>1.0095911155981831E-2</v>
      </c>
      <c r="Q22" s="38" t="s">
        <v>4444</v>
      </c>
      <c r="R22" s="38" t="s">
        <v>4445</v>
      </c>
      <c r="S22" s="38"/>
    </row>
    <row r="23" spans="1:19" x14ac:dyDescent="0.25">
      <c r="A23" t="s">
        <v>4451</v>
      </c>
      <c r="B23" t="s">
        <v>4432</v>
      </c>
      <c r="O23" s="35" t="s">
        <v>4449</v>
      </c>
      <c r="P23" s="35" t="s">
        <v>4449</v>
      </c>
      <c r="Q23" s="39" t="s">
        <v>4449</v>
      </c>
      <c r="R23" s="39" t="s">
        <v>4449</v>
      </c>
      <c r="S23" s="39" t="s">
        <v>4449</v>
      </c>
    </row>
    <row r="24" spans="1:19" x14ac:dyDescent="0.25">
      <c r="A24" s="34">
        <v>0.1</v>
      </c>
      <c r="B24" s="33">
        <v>46</v>
      </c>
      <c r="O24" s="33">
        <v>3</v>
      </c>
      <c r="P24" s="33">
        <v>4.0000000000000001E-3</v>
      </c>
      <c r="Q24" s="39" t="s">
        <v>29</v>
      </c>
      <c r="R24" s="39" t="s">
        <v>4446</v>
      </c>
      <c r="S24" s="39" t="s">
        <v>4447</v>
      </c>
    </row>
    <row r="25" spans="1:19" x14ac:dyDescent="0.25">
      <c r="A25" s="34">
        <v>0.3</v>
      </c>
      <c r="B25" s="33">
        <v>8</v>
      </c>
      <c r="O25" s="33">
        <v>3</v>
      </c>
      <c r="P25" s="36">
        <v>1.5143866733972741E-3</v>
      </c>
      <c r="Q25" s="39" t="s">
        <v>4446</v>
      </c>
      <c r="R25" s="39" t="s">
        <v>4447</v>
      </c>
      <c r="S25" s="39" t="s">
        <v>4448</v>
      </c>
    </row>
    <row r="26" spans="1:19" x14ac:dyDescent="0.25">
      <c r="A26" s="34">
        <v>0.5</v>
      </c>
      <c r="B26" s="33">
        <v>2</v>
      </c>
    </row>
    <row r="28" spans="1:19" x14ac:dyDescent="0.25">
      <c r="A28" s="49" t="s">
        <v>4457</v>
      </c>
      <c r="B28" s="46"/>
    </row>
    <row r="29" spans="1:19" x14ac:dyDescent="0.25">
      <c r="A29" t="s">
        <v>4451</v>
      </c>
      <c r="B29" t="s">
        <v>4452</v>
      </c>
    </row>
    <row r="30" spans="1:19" x14ac:dyDescent="0.25">
      <c r="A30" s="34">
        <v>0.1</v>
      </c>
      <c r="B30" s="40" t="s">
        <v>4453</v>
      </c>
    </row>
    <row r="31" spans="1:19" x14ac:dyDescent="0.25">
      <c r="A31" s="34">
        <v>0.3</v>
      </c>
      <c r="B31" s="40" t="s">
        <v>4454</v>
      </c>
    </row>
    <row r="32" spans="1:19" x14ac:dyDescent="0.25">
      <c r="A32" s="34">
        <v>0.5</v>
      </c>
      <c r="B32" s="40" t="s">
        <v>4455</v>
      </c>
    </row>
    <row r="33" spans="5:8" x14ac:dyDescent="0.25">
      <c r="E33" s="31" t="s">
        <v>4431</v>
      </c>
      <c r="F33" s="32">
        <v>5.0000000000000001E-3</v>
      </c>
      <c r="G33" s="32">
        <v>7.0000000000000001E-3</v>
      </c>
      <c r="H33" s="34">
        <v>0.01</v>
      </c>
    </row>
  </sheetData>
  <mergeCells count="7">
    <mergeCell ref="A28:B28"/>
    <mergeCell ref="A2:L3"/>
    <mergeCell ref="A4:B4"/>
    <mergeCell ref="D4:F4"/>
    <mergeCell ref="O3:S3"/>
    <mergeCell ref="O15:S15"/>
    <mergeCell ref="A22:B22"/>
  </mergeCells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data tabular</vt:lpstr>
      <vt:lpstr>Data-3bln</vt:lpstr>
      <vt:lpstr>1-itemset(1%)</vt:lpstr>
      <vt:lpstr>2-itemset(1%</vt:lpstr>
      <vt:lpstr>3-itemset(1%</vt:lpstr>
      <vt:lpstr>confidence(10%</vt:lpstr>
      <vt:lpstr>Lift Ratio(10%</vt:lpstr>
      <vt:lpstr>1-itemset(0.5%)</vt:lpstr>
      <vt:lpstr>2-itemset(0.5%)</vt:lpstr>
      <vt:lpstr>3-itemset(0.5%)</vt:lpstr>
      <vt:lpstr>confidence(50%)</vt:lpstr>
      <vt:lpstr>Lift Ratio(50%)</vt:lpstr>
      <vt:lpstr>Analisis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hanif</cp:lastModifiedBy>
  <dcterms:created xsi:type="dcterms:W3CDTF">2024-07-30T18:35:55Z</dcterms:created>
  <dcterms:modified xsi:type="dcterms:W3CDTF">2024-08-12T13:51:56Z</dcterms:modified>
</cp:coreProperties>
</file>